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535" tabRatio="705"/>
  </bookViews>
  <sheets>
    <sheet name="CJPF-PPF" sheetId="13" r:id="rId1"/>
    <sheet name="CJPF-AI-EXH" sheetId="4" r:id="rId2"/>
    <sheet name="CJPF-AI-CATEO" sheetId="5" r:id="rId3"/>
    <sheet name="CJPF-AI-ICPC" sheetId="6" r:id="rId4"/>
    <sheet name="CJPF-AI-TM" sheetId="7" r:id="rId5"/>
    <sheet name="CJPF-AI-REC" sheetId="8" r:id="rId6"/>
    <sheet name="CJPF-AI-OTRA" sheetId="9" r:id="rId7"/>
    <sheet name="CJPF-AI-TOTAL" sheetId="10" r:id="rId8"/>
    <sheet name="CJPF-TOTAL POR ACTO" sheetId="11" r:id="rId9"/>
    <sheet name="CJPF-MED-1" sheetId="14" r:id="rId10"/>
    <sheet name="CJPF-MED-2" sheetId="15" r:id="rId11"/>
    <sheet name="CJPF-MED-3" sheetId="16" r:id="rId12"/>
    <sheet name="CJPF-MED-4" sheetId="17" r:id="rId13"/>
    <sheet name="CJPF-MED-5" sheetId="18" r:id="rId14"/>
    <sheet name="CJPF-MED-6" sheetId="19" r:id="rId15"/>
    <sheet name="CJPF-MED-7" sheetId="20" r:id="rId16"/>
    <sheet name="CJPF-MED-8" sheetId="21" r:id="rId17"/>
    <sheet name="CJPF-MED-9" sheetId="22" r:id="rId18"/>
    <sheet name="CJPF-MED-10" sheetId="23" r:id="rId19"/>
    <sheet name="CJPF-MED-11" sheetId="24" r:id="rId20"/>
    <sheet name="CJPF-MED-12" sheetId="25" r:id="rId21"/>
    <sheet name="CJPF-MED-13" sheetId="26" r:id="rId22"/>
    <sheet name="CJPF-MED-14" sheetId="27" r:id="rId23"/>
    <sheet name="CJPF-MED-TOTAL" sheetId="28" r:id="rId24"/>
    <sheet name="CJPF-TOTAL POR MEDIDA" sheetId="29" r:id="rId25"/>
    <sheet name="CJPF-CO-TOT" sheetId="30" r:id="rId26"/>
    <sheet name="NOTAS" sheetId="12" r:id="rId27"/>
  </sheets>
  <definedNames>
    <definedName name="_xlnm._FilterDatabase" localSheetId="2" hidden="1">'CJPF-AI-CATEO'!$A$9:$AA$173</definedName>
    <definedName name="_xlnm._FilterDatabase" localSheetId="1" hidden="1">'CJPF-AI-EXH'!$A$9:$AA$173</definedName>
    <definedName name="_xlnm._FilterDatabase" localSheetId="3" hidden="1">'CJPF-AI-ICPC'!$A$9:$AA$173</definedName>
    <definedName name="_xlnm._FilterDatabase" localSheetId="6" hidden="1">'CJPF-AI-OTRA'!$A$9:$AA$173</definedName>
    <definedName name="_xlnm._FilterDatabase" localSheetId="5" hidden="1">'CJPF-AI-REC'!$A$9:$AA$173</definedName>
    <definedName name="_xlnm._FilterDatabase" localSheetId="4" hidden="1">'CJPF-AI-TM'!$A$9:$AA$173</definedName>
    <definedName name="_xlnm._FilterDatabase" localSheetId="7" hidden="1">'CJPF-AI-TOTAL'!$A$9:$AA$173</definedName>
    <definedName name="_xlnm._FilterDatabase" localSheetId="25" hidden="1">'CJPF-CO-TOT'!$A$9:$T$173</definedName>
    <definedName name="_xlnm._FilterDatabase" localSheetId="9" hidden="1">'CJPF-MED-1'!$A$9:$AA$173</definedName>
    <definedName name="_xlnm._FilterDatabase" localSheetId="18" hidden="1">'CJPF-MED-10'!$A$9:$AA$173</definedName>
    <definedName name="_xlnm._FilterDatabase" localSheetId="19" hidden="1">'CJPF-MED-11'!$A$9:$AA$173</definedName>
    <definedName name="_xlnm._FilterDatabase" localSheetId="20" hidden="1">'CJPF-MED-12'!$A$9:$AA$173</definedName>
    <definedName name="_xlnm._FilterDatabase" localSheetId="21" hidden="1">'CJPF-MED-13'!$A$9:$AA$173</definedName>
    <definedName name="_xlnm._FilterDatabase" localSheetId="22" hidden="1">'CJPF-MED-14'!$A$9:$AA$173</definedName>
    <definedName name="_xlnm._FilterDatabase" localSheetId="10" hidden="1">'CJPF-MED-2'!$A$9:$AA$173</definedName>
    <definedName name="_xlnm._FilterDatabase" localSheetId="11" hidden="1">'CJPF-MED-3'!$A$9:$AA$173</definedName>
    <definedName name="_xlnm._FilterDatabase" localSheetId="12" hidden="1">'CJPF-MED-4'!$A$9:$AA$173</definedName>
    <definedName name="_xlnm._FilterDatabase" localSheetId="13" hidden="1">'CJPF-MED-5'!$A$9:$AA$173</definedName>
    <definedName name="_xlnm._FilterDatabase" localSheetId="14" hidden="1">'CJPF-MED-6'!$A$9:$AA$173</definedName>
    <definedName name="_xlnm._FilterDatabase" localSheetId="15" hidden="1">'CJPF-MED-7'!$A$9:$AA$173</definedName>
    <definedName name="_xlnm._FilterDatabase" localSheetId="16" hidden="1">'CJPF-MED-8'!$A$9:$AA$173</definedName>
    <definedName name="_xlnm._FilterDatabase" localSheetId="17" hidden="1">'CJPF-MED-9'!$A$9:$AA$173</definedName>
    <definedName name="_xlnm._FilterDatabase" localSheetId="23" hidden="1">'CJPF-MED-TOTAL'!$A$9:$AA$173</definedName>
    <definedName name="_xlnm._FilterDatabase" localSheetId="0" hidden="1">'CJPF-PPF'!$A$10:$AI$172</definedName>
    <definedName name="_xlnm._FilterDatabase" localSheetId="8" hidden="1">'CJPF-TOTAL POR ACTO'!$A$9:$AA$10</definedName>
    <definedName name="_xlnm._FilterDatabase" localSheetId="24" hidden="1">'CJPF-TOTAL POR MEDIDA'!$A$9:$AA$10</definedName>
    <definedName name="_xlnm.Print_Area" localSheetId="2">'CJPF-AI-CATEO'!$A$1:$AA$211</definedName>
    <definedName name="_xlnm.Print_Area" localSheetId="1">'CJPF-AI-EXH'!$A$1:$AA$211</definedName>
    <definedName name="_xlnm.Print_Area" localSheetId="3">'CJPF-AI-ICPC'!$A$1:$AA$211</definedName>
    <definedName name="_xlnm.Print_Area" localSheetId="6">'CJPF-AI-OTRA'!$A$1:$AA$211</definedName>
    <definedName name="_xlnm.Print_Area" localSheetId="5">'CJPF-AI-REC'!$A$1:$AA$211</definedName>
    <definedName name="_xlnm.Print_Area" localSheetId="4">'CJPF-AI-TM'!$A$1:$AA$211</definedName>
    <definedName name="_xlnm.Print_Area" localSheetId="7">'CJPF-AI-TOTAL'!$A$1:$AA$211</definedName>
    <definedName name="_xlnm.Print_Area" localSheetId="25">'CJPF-CO-TOT'!$A$1:$T$211</definedName>
    <definedName name="_xlnm.Print_Area" localSheetId="9">'CJPF-MED-1'!$A$1:$AA$211</definedName>
    <definedName name="_xlnm.Print_Area" localSheetId="18">'CJPF-MED-10'!$A$1:$AA$211</definedName>
    <definedName name="_xlnm.Print_Area" localSheetId="19">'CJPF-MED-11'!$A$1:$AA$211</definedName>
    <definedName name="_xlnm.Print_Area" localSheetId="20">'CJPF-MED-12'!$A$1:$AA$211</definedName>
    <definedName name="_xlnm.Print_Area" localSheetId="21">'CJPF-MED-13'!$A$1:$AA$211</definedName>
    <definedName name="_xlnm.Print_Area" localSheetId="22">'CJPF-MED-14'!$A$1:$AA$211</definedName>
    <definedName name="_xlnm.Print_Area" localSheetId="10">'CJPF-MED-2'!$A$1:$AA$211</definedName>
    <definedName name="_xlnm.Print_Area" localSheetId="11">'CJPF-MED-3'!$A$1:$AA$211</definedName>
    <definedName name="_xlnm.Print_Area" localSheetId="12">'CJPF-MED-4'!$A$1:$AA$211</definedName>
    <definedName name="_xlnm.Print_Area" localSheetId="13">'CJPF-MED-5'!$A$1:$AA$211</definedName>
    <definedName name="_xlnm.Print_Area" localSheetId="14">'CJPF-MED-6'!$A$1:$AA$211</definedName>
    <definedName name="_xlnm.Print_Area" localSheetId="15">'CJPF-MED-7'!$A$1:$AA$211</definedName>
    <definedName name="_xlnm.Print_Area" localSheetId="16">'CJPF-MED-8'!$A$1:$AA$211</definedName>
    <definedName name="_xlnm.Print_Area" localSheetId="17">'CJPF-MED-9'!$A$1:$AA$211</definedName>
    <definedName name="_xlnm.Print_Area" localSheetId="23">'CJPF-MED-TOTAL'!$A$1:$AA$211</definedName>
    <definedName name="_xlnm.Print_Area" localSheetId="0">'CJPF-PPF'!$A$1:$AM$214</definedName>
    <definedName name="_xlnm.Print_Area" localSheetId="8">'CJPF-TOTAL POR ACTO'!$A$1:$AA$54</definedName>
    <definedName name="_xlnm.Print_Area" localSheetId="24">'CJPF-TOTAL POR MEDIDA'!$A$1:$AA$62</definedName>
    <definedName name="_xlnm.Print_Area" localSheetId="26">NOTAS!$A$1:$C$34</definedName>
    <definedName name="_xlnm.Print_Titles" localSheetId="2">'CJPF-AI-CATEO'!$1:$8</definedName>
    <definedName name="_xlnm.Print_Titles" localSheetId="1">'CJPF-AI-EXH'!$1:$8</definedName>
    <definedName name="_xlnm.Print_Titles" localSheetId="3">'CJPF-AI-ICPC'!$1:$8</definedName>
    <definedName name="_xlnm.Print_Titles" localSheetId="6">'CJPF-AI-OTRA'!$1:$8</definedName>
    <definedName name="_xlnm.Print_Titles" localSheetId="5">'CJPF-AI-REC'!$1:$8</definedName>
    <definedName name="_xlnm.Print_Titles" localSheetId="4">'CJPF-AI-TM'!$1:$8</definedName>
    <definedName name="_xlnm.Print_Titles" localSheetId="7">'CJPF-AI-TOTAL'!$1:$8</definedName>
    <definedName name="_xlnm.Print_Titles" localSheetId="25">'CJPF-CO-TOT'!$1:$8</definedName>
    <definedName name="_xlnm.Print_Titles" localSheetId="9">'CJPF-MED-1'!$1:$8</definedName>
    <definedName name="_xlnm.Print_Titles" localSheetId="18">'CJPF-MED-10'!$1:$8</definedName>
    <definedName name="_xlnm.Print_Titles" localSheetId="19">'CJPF-MED-11'!$1:$8</definedName>
    <definedName name="_xlnm.Print_Titles" localSheetId="20">'CJPF-MED-12'!$1:$8</definedName>
    <definedName name="_xlnm.Print_Titles" localSheetId="21">'CJPF-MED-13'!$1:$8</definedName>
    <definedName name="_xlnm.Print_Titles" localSheetId="22">'CJPF-MED-14'!$1:$8</definedName>
    <definedName name="_xlnm.Print_Titles" localSheetId="10">'CJPF-MED-2'!$1:$8</definedName>
    <definedName name="_xlnm.Print_Titles" localSheetId="11">'CJPF-MED-3'!$1:$8</definedName>
    <definedName name="_xlnm.Print_Titles" localSheetId="12">'CJPF-MED-4'!$1:$8</definedName>
    <definedName name="_xlnm.Print_Titles" localSheetId="13">'CJPF-MED-5'!$1:$8</definedName>
    <definedName name="_xlnm.Print_Titles" localSheetId="14">'CJPF-MED-6'!$1:$8</definedName>
    <definedName name="_xlnm.Print_Titles" localSheetId="15">'CJPF-MED-7'!$1:$8</definedName>
    <definedName name="_xlnm.Print_Titles" localSheetId="16">'CJPF-MED-8'!$1:$8</definedName>
    <definedName name="_xlnm.Print_Titles" localSheetId="17">'CJPF-MED-9'!$1:$8</definedName>
    <definedName name="_xlnm.Print_Titles" localSheetId="23">'CJPF-MED-TOTAL'!$1:$8</definedName>
    <definedName name="_xlnm.Print_Titles" localSheetId="0">'CJPF-PPF'!$1:$9</definedName>
    <definedName name="_xlnm.Print_Titles" localSheetId="8">'CJPF-TOTAL POR ACTO'!$1:$8</definedName>
    <definedName name="_xlnm.Print_Titles" localSheetId="24">'CJPF-TOTAL POR MEDIDA'!$1:$8</definedName>
  </definedNames>
  <calcPr calcId="152511" concurrentCalc="0"/>
</workbook>
</file>

<file path=xl/calcChain.xml><?xml version="1.0" encoding="utf-8"?>
<calcChain xmlns="http://schemas.openxmlformats.org/spreadsheetml/2006/main">
  <c r="F16" i="13" l="1"/>
  <c r="F21" i="13"/>
  <c r="F26" i="13"/>
  <c r="F31" i="13"/>
  <c r="F36" i="13"/>
  <c r="F41" i="13"/>
  <c r="F46" i="13"/>
  <c r="F51" i="13"/>
  <c r="F56" i="13"/>
  <c r="F62" i="13"/>
  <c r="F67" i="13"/>
  <c r="F72" i="13"/>
  <c r="F77" i="13"/>
  <c r="F82" i="13"/>
  <c r="F88" i="13"/>
  <c r="F93" i="13"/>
  <c r="N91" i="13"/>
  <c r="N93" i="13"/>
  <c r="AE91" i="13"/>
  <c r="AE93" i="13"/>
  <c r="AI91" i="13"/>
  <c r="AI93" i="13"/>
  <c r="F98" i="13"/>
  <c r="F103" i="13"/>
  <c r="F109" i="13"/>
  <c r="F114" i="13"/>
  <c r="N112" i="13"/>
  <c r="N114" i="13"/>
  <c r="AE112" i="13"/>
  <c r="AE114" i="13"/>
  <c r="AI112" i="13"/>
  <c r="AI114" i="13"/>
  <c r="F119" i="13"/>
  <c r="F124" i="13"/>
  <c r="F129" i="13"/>
  <c r="F134" i="13"/>
  <c r="N132" i="13"/>
  <c r="N134" i="13"/>
  <c r="AE132" i="13"/>
  <c r="AE134" i="13"/>
  <c r="AI132" i="13"/>
  <c r="AI134" i="13"/>
  <c r="F139" i="13"/>
  <c r="F144" i="13"/>
  <c r="F149" i="13"/>
  <c r="F154" i="13"/>
  <c r="N152" i="13"/>
  <c r="N154" i="13"/>
  <c r="AE152" i="13"/>
  <c r="AE154" i="13"/>
  <c r="AI152" i="13"/>
  <c r="AI154" i="13"/>
  <c r="F159" i="13"/>
  <c r="F164" i="13"/>
  <c r="F169" i="13"/>
  <c r="F174" i="13"/>
  <c r="N172" i="13"/>
  <c r="N174" i="13"/>
  <c r="AE172" i="13"/>
  <c r="AE174" i="13"/>
  <c r="AI172" i="13"/>
  <c r="AI174" i="13"/>
  <c r="N12" i="13"/>
  <c r="N13" i="13"/>
  <c r="N14" i="13"/>
  <c r="N19" i="13"/>
  <c r="N24" i="13"/>
  <c r="N26" i="13"/>
  <c r="N29" i="13"/>
  <c r="N34" i="13"/>
  <c r="N36" i="13"/>
  <c r="N39" i="13"/>
  <c r="N44" i="13"/>
  <c r="AE44" i="13"/>
  <c r="AI44" i="13"/>
  <c r="AI46" i="13"/>
  <c r="N46" i="13"/>
  <c r="N49" i="13"/>
  <c r="N54" i="13"/>
  <c r="N56" i="13"/>
  <c r="AE54" i="13"/>
  <c r="AE56" i="13"/>
  <c r="AI54" i="13"/>
  <c r="AI56" i="13"/>
  <c r="N59" i="13"/>
  <c r="N60" i="13"/>
  <c r="N62" i="13"/>
  <c r="N65" i="13"/>
  <c r="N67" i="13"/>
  <c r="N70" i="13"/>
  <c r="N72" i="13"/>
  <c r="N75" i="13"/>
  <c r="N77" i="13"/>
  <c r="N80" i="13"/>
  <c r="N82" i="13"/>
  <c r="N85" i="13"/>
  <c r="N86" i="13"/>
  <c r="AE86" i="13"/>
  <c r="AI86" i="13"/>
  <c r="N96" i="13"/>
  <c r="N98" i="13"/>
  <c r="N101" i="13"/>
  <c r="N103" i="13"/>
  <c r="N106" i="13"/>
  <c r="N107" i="13"/>
  <c r="N117" i="13"/>
  <c r="N119" i="13"/>
  <c r="N122" i="13"/>
  <c r="N124" i="13"/>
  <c r="N127" i="13"/>
  <c r="N129" i="13"/>
  <c r="N137" i="13"/>
  <c r="N139" i="13"/>
  <c r="N142" i="13"/>
  <c r="N144" i="13"/>
  <c r="N147" i="13"/>
  <c r="N149" i="13"/>
  <c r="N157" i="13"/>
  <c r="N159" i="13"/>
  <c r="N162" i="13"/>
  <c r="N164" i="13"/>
  <c r="N167" i="13"/>
  <c r="N169" i="13"/>
  <c r="AE12" i="13"/>
  <c r="AE13" i="13"/>
  <c r="AI13" i="13"/>
  <c r="AE14" i="13"/>
  <c r="AE19" i="13"/>
  <c r="AE21" i="13"/>
  <c r="AE24" i="13"/>
  <c r="AE29" i="13"/>
  <c r="AE31" i="13"/>
  <c r="AE34" i="13"/>
  <c r="AE39" i="13"/>
  <c r="AE41" i="13"/>
  <c r="AE46" i="13"/>
  <c r="AE49" i="13"/>
  <c r="AE51" i="13"/>
  <c r="AE59" i="13"/>
  <c r="AE60" i="13"/>
  <c r="AE65" i="13"/>
  <c r="AE67" i="13"/>
  <c r="AE70" i="13"/>
  <c r="AE72" i="13"/>
  <c r="AE75" i="13"/>
  <c r="AE77" i="13"/>
  <c r="AE80" i="13"/>
  <c r="AE85" i="13"/>
  <c r="AE96" i="13"/>
  <c r="AE98" i="13"/>
  <c r="AE101" i="13"/>
  <c r="AE103" i="13"/>
  <c r="AE106" i="13"/>
  <c r="AE107" i="13"/>
  <c r="AE109" i="13"/>
  <c r="AE117" i="13"/>
  <c r="AE119" i="13"/>
  <c r="AE122" i="13"/>
  <c r="AE127" i="13"/>
  <c r="AE129" i="13"/>
  <c r="AE137" i="13"/>
  <c r="AE139" i="13"/>
  <c r="AE142" i="13"/>
  <c r="AE144" i="13"/>
  <c r="AE147" i="13"/>
  <c r="AE149" i="13"/>
  <c r="AE157" i="13"/>
  <c r="AE159" i="13"/>
  <c r="AE162" i="13"/>
  <c r="AE167" i="13"/>
  <c r="AE169" i="13"/>
  <c r="AI49" i="13"/>
  <c r="AI51" i="13"/>
  <c r="AI70" i="13"/>
  <c r="AI75" i="13"/>
  <c r="AI77" i="13"/>
  <c r="AI101" i="13"/>
  <c r="AI103" i="13"/>
  <c r="AI122" i="13"/>
  <c r="AI124" i="13"/>
  <c r="AI137" i="13"/>
  <c r="AI139" i="13"/>
  <c r="AI162" i="13"/>
  <c r="AI164" i="13"/>
  <c r="AM16" i="13"/>
  <c r="AM21" i="13"/>
  <c r="AM26" i="13"/>
  <c r="AM31" i="13"/>
  <c r="AM36" i="13"/>
  <c r="AM41" i="13"/>
  <c r="AM46" i="13"/>
  <c r="AM51" i="13"/>
  <c r="AM56" i="13"/>
  <c r="AM62" i="13"/>
  <c r="AM67" i="13"/>
  <c r="AM72" i="13"/>
  <c r="AM77" i="13"/>
  <c r="AM82" i="13"/>
  <c r="AM88" i="13"/>
  <c r="AM93" i="13"/>
  <c r="AM98" i="13"/>
  <c r="AM103" i="13"/>
  <c r="AM109" i="13"/>
  <c r="AM114" i="13"/>
  <c r="AM119" i="13"/>
  <c r="AM124" i="13"/>
  <c r="AM129" i="13"/>
  <c r="AM134" i="13"/>
  <c r="AM139" i="13"/>
  <c r="AM144" i="13"/>
  <c r="AM149" i="13"/>
  <c r="AM154" i="13"/>
  <c r="AM159" i="13"/>
  <c r="AM164" i="13"/>
  <c r="AM169" i="13"/>
  <c r="AM174" i="13"/>
  <c r="AC16" i="13"/>
  <c r="AC21" i="13"/>
  <c r="AC26" i="13"/>
  <c r="AC31" i="13"/>
  <c r="AC36" i="13"/>
  <c r="AC41" i="13"/>
  <c r="AC46" i="13"/>
  <c r="AC51" i="13"/>
  <c r="AC56" i="13"/>
  <c r="AC62" i="13"/>
  <c r="AC67" i="13"/>
  <c r="AC72" i="13"/>
  <c r="AC77" i="13"/>
  <c r="AC82" i="13"/>
  <c r="AC88" i="13"/>
  <c r="AC93" i="13"/>
  <c r="AC98" i="13"/>
  <c r="AC103" i="13"/>
  <c r="AC109" i="13"/>
  <c r="AC114" i="13"/>
  <c r="AC119" i="13"/>
  <c r="AC124" i="13"/>
  <c r="AC129" i="13"/>
  <c r="AC134" i="13"/>
  <c r="AC139" i="13"/>
  <c r="AC144" i="13"/>
  <c r="AC149" i="13"/>
  <c r="AC154" i="13"/>
  <c r="AC159" i="13"/>
  <c r="AC164" i="13"/>
  <c r="AC169" i="13"/>
  <c r="AC174" i="13"/>
  <c r="AB16" i="13"/>
  <c r="AB21" i="13"/>
  <c r="AB26" i="13"/>
  <c r="AB31" i="13"/>
  <c r="AB36" i="13"/>
  <c r="AB41" i="13"/>
  <c r="AB46" i="13"/>
  <c r="AB51" i="13"/>
  <c r="AB56" i="13"/>
  <c r="AB62" i="13"/>
  <c r="AB67" i="13"/>
  <c r="AB72" i="13"/>
  <c r="AB77" i="13"/>
  <c r="AB82" i="13"/>
  <c r="AB88" i="13"/>
  <c r="AB93" i="13"/>
  <c r="AB98" i="13"/>
  <c r="AB103" i="13"/>
  <c r="AB109" i="13"/>
  <c r="AB114" i="13"/>
  <c r="AB119" i="13"/>
  <c r="AB124" i="13"/>
  <c r="AB129" i="13"/>
  <c r="AB134" i="13"/>
  <c r="AB139" i="13"/>
  <c r="AB144" i="13"/>
  <c r="AB149" i="13"/>
  <c r="AB154" i="13"/>
  <c r="AB159" i="13"/>
  <c r="AB164" i="13"/>
  <c r="AB169" i="13"/>
  <c r="AB174" i="13"/>
  <c r="AA16" i="13"/>
  <c r="AA21" i="13"/>
  <c r="AA26" i="13"/>
  <c r="AA31" i="13"/>
  <c r="AA36" i="13"/>
  <c r="AA41" i="13"/>
  <c r="AA46" i="13"/>
  <c r="AA51" i="13"/>
  <c r="AA56" i="13"/>
  <c r="AA62" i="13"/>
  <c r="AA67" i="13"/>
  <c r="AA72" i="13"/>
  <c r="AA77" i="13"/>
  <c r="AA82" i="13"/>
  <c r="AA88" i="13"/>
  <c r="AA93" i="13"/>
  <c r="AA98" i="13"/>
  <c r="AA103" i="13"/>
  <c r="AA109" i="13"/>
  <c r="AA114" i="13"/>
  <c r="AA119" i="13"/>
  <c r="AA124" i="13"/>
  <c r="AA129" i="13"/>
  <c r="AA134" i="13"/>
  <c r="AA139" i="13"/>
  <c r="AA144" i="13"/>
  <c r="AA149" i="13"/>
  <c r="AA154" i="13"/>
  <c r="AA159" i="13"/>
  <c r="AA164" i="13"/>
  <c r="AA169" i="13"/>
  <c r="AA174" i="13"/>
  <c r="Z16" i="13"/>
  <c r="Z21" i="13"/>
  <c r="Z26" i="13"/>
  <c r="Z31" i="13"/>
  <c r="Z36" i="13"/>
  <c r="Z41" i="13"/>
  <c r="Z46" i="13"/>
  <c r="Z51" i="13"/>
  <c r="Z56" i="13"/>
  <c r="Z62" i="13"/>
  <c r="Z67" i="13"/>
  <c r="Z72" i="13"/>
  <c r="Z77" i="13"/>
  <c r="Z82" i="13"/>
  <c r="Z88" i="13"/>
  <c r="Z93" i="13"/>
  <c r="Z98" i="13"/>
  <c r="Z103" i="13"/>
  <c r="Z109" i="13"/>
  <c r="Z114" i="13"/>
  <c r="Z119" i="13"/>
  <c r="Z124" i="13"/>
  <c r="Z129" i="13"/>
  <c r="Z134" i="13"/>
  <c r="Z139" i="13"/>
  <c r="Z144" i="13"/>
  <c r="Z149" i="13"/>
  <c r="Z154" i="13"/>
  <c r="Z159" i="13"/>
  <c r="Z164" i="13"/>
  <c r="Z169" i="13"/>
  <c r="Z174" i="13"/>
  <c r="Y16" i="13"/>
  <c r="Y21" i="13"/>
  <c r="Y26" i="13"/>
  <c r="Y31" i="13"/>
  <c r="Y36" i="13"/>
  <c r="Y41" i="13"/>
  <c r="Y46" i="13"/>
  <c r="Y51" i="13"/>
  <c r="Y56" i="13"/>
  <c r="Y62" i="13"/>
  <c r="Y67" i="13"/>
  <c r="Y72" i="13"/>
  <c r="Y77" i="13"/>
  <c r="Y82" i="13"/>
  <c r="Y88" i="13"/>
  <c r="Y93" i="13"/>
  <c r="Y98" i="13"/>
  <c r="Y103" i="13"/>
  <c r="Y109" i="13"/>
  <c r="Y114" i="13"/>
  <c r="Y119" i="13"/>
  <c r="Y124" i="13"/>
  <c r="Y129" i="13"/>
  <c r="Y134" i="13"/>
  <c r="Y139" i="13"/>
  <c r="Y144" i="13"/>
  <c r="Y149" i="13"/>
  <c r="Y154" i="13"/>
  <c r="Y159" i="13"/>
  <c r="Y164" i="13"/>
  <c r="Y169" i="13"/>
  <c r="Y174" i="13"/>
  <c r="X16" i="13"/>
  <c r="X21" i="13"/>
  <c r="X26" i="13"/>
  <c r="X31" i="13"/>
  <c r="X36" i="13"/>
  <c r="X41" i="13"/>
  <c r="X46" i="13"/>
  <c r="X51" i="13"/>
  <c r="X56" i="13"/>
  <c r="X62" i="13"/>
  <c r="X67" i="13"/>
  <c r="X72" i="13"/>
  <c r="X77" i="13"/>
  <c r="X82" i="13"/>
  <c r="X88" i="13"/>
  <c r="X93" i="13"/>
  <c r="X98" i="13"/>
  <c r="X103" i="13"/>
  <c r="X109" i="13"/>
  <c r="X114" i="13"/>
  <c r="X119" i="13"/>
  <c r="X124" i="13"/>
  <c r="X129" i="13"/>
  <c r="X134" i="13"/>
  <c r="X139" i="13"/>
  <c r="X144" i="13"/>
  <c r="X149" i="13"/>
  <c r="X154" i="13"/>
  <c r="X159" i="13"/>
  <c r="X164" i="13"/>
  <c r="X169" i="13"/>
  <c r="X174" i="13"/>
  <c r="W16" i="13"/>
  <c r="W21" i="13"/>
  <c r="W26" i="13"/>
  <c r="W31" i="13"/>
  <c r="W36" i="13"/>
  <c r="W41" i="13"/>
  <c r="W46" i="13"/>
  <c r="W51" i="13"/>
  <c r="W56" i="13"/>
  <c r="W62" i="13"/>
  <c r="W67" i="13"/>
  <c r="W72" i="13"/>
  <c r="W77" i="13"/>
  <c r="W82" i="13"/>
  <c r="W88" i="13"/>
  <c r="W93" i="13"/>
  <c r="W98" i="13"/>
  <c r="W103" i="13"/>
  <c r="W109" i="13"/>
  <c r="W114" i="13"/>
  <c r="W119" i="13"/>
  <c r="W124" i="13"/>
  <c r="W129" i="13"/>
  <c r="W134" i="13"/>
  <c r="W139" i="13"/>
  <c r="W144" i="13"/>
  <c r="W149" i="13"/>
  <c r="W154" i="13"/>
  <c r="W159" i="13"/>
  <c r="W164" i="13"/>
  <c r="W169" i="13"/>
  <c r="W174" i="13"/>
  <c r="V16" i="13"/>
  <c r="V21" i="13"/>
  <c r="V26" i="13"/>
  <c r="V31" i="13"/>
  <c r="V36" i="13"/>
  <c r="V41" i="13"/>
  <c r="V46" i="13"/>
  <c r="V51" i="13"/>
  <c r="V56" i="13"/>
  <c r="V62" i="13"/>
  <c r="V67" i="13"/>
  <c r="V72" i="13"/>
  <c r="V77" i="13"/>
  <c r="V82" i="13"/>
  <c r="V88" i="13"/>
  <c r="V93" i="13"/>
  <c r="V98" i="13"/>
  <c r="V103" i="13"/>
  <c r="V109" i="13"/>
  <c r="V114" i="13"/>
  <c r="V119" i="13"/>
  <c r="V124" i="13"/>
  <c r="V129" i="13"/>
  <c r="V134" i="13"/>
  <c r="V139" i="13"/>
  <c r="V144" i="13"/>
  <c r="V149" i="13"/>
  <c r="V154" i="13"/>
  <c r="V159" i="13"/>
  <c r="V164" i="13"/>
  <c r="V169" i="13"/>
  <c r="V174" i="13"/>
  <c r="U16" i="13"/>
  <c r="U21" i="13"/>
  <c r="U26" i="13"/>
  <c r="U31" i="13"/>
  <c r="U36" i="13"/>
  <c r="U41" i="13"/>
  <c r="U46" i="13"/>
  <c r="U51" i="13"/>
  <c r="U56" i="13"/>
  <c r="U62" i="13"/>
  <c r="U67" i="13"/>
  <c r="U72" i="13"/>
  <c r="U77" i="13"/>
  <c r="U82" i="13"/>
  <c r="U88" i="13"/>
  <c r="U93" i="13"/>
  <c r="U98" i="13"/>
  <c r="U103" i="13"/>
  <c r="U109" i="13"/>
  <c r="U114" i="13"/>
  <c r="U119" i="13"/>
  <c r="U124" i="13"/>
  <c r="U129" i="13"/>
  <c r="U134" i="13"/>
  <c r="U139" i="13"/>
  <c r="U144" i="13"/>
  <c r="U149" i="13"/>
  <c r="U154" i="13"/>
  <c r="U159" i="13"/>
  <c r="U164" i="13"/>
  <c r="U169" i="13"/>
  <c r="U174" i="13"/>
  <c r="S16" i="13"/>
  <c r="S21" i="13"/>
  <c r="S26" i="13"/>
  <c r="S31" i="13"/>
  <c r="S36" i="13"/>
  <c r="S41" i="13"/>
  <c r="S46" i="13"/>
  <c r="S51" i="13"/>
  <c r="S56" i="13"/>
  <c r="S62" i="13"/>
  <c r="S67" i="13"/>
  <c r="S72" i="13"/>
  <c r="S77" i="13"/>
  <c r="S82" i="13"/>
  <c r="S88" i="13"/>
  <c r="S93" i="13"/>
  <c r="S98" i="13"/>
  <c r="S103" i="13"/>
  <c r="S109" i="13"/>
  <c r="S114" i="13"/>
  <c r="S119" i="13"/>
  <c r="S124" i="13"/>
  <c r="S129" i="13"/>
  <c r="S134" i="13"/>
  <c r="S139" i="13"/>
  <c r="S144" i="13"/>
  <c r="S149" i="13"/>
  <c r="S154" i="13"/>
  <c r="S159" i="13"/>
  <c r="S164" i="13"/>
  <c r="S169" i="13"/>
  <c r="S174" i="13"/>
  <c r="R16" i="13"/>
  <c r="R21" i="13"/>
  <c r="R26" i="13"/>
  <c r="R31" i="13"/>
  <c r="R36" i="13"/>
  <c r="R41" i="13"/>
  <c r="R46" i="13"/>
  <c r="R51" i="13"/>
  <c r="R56" i="13"/>
  <c r="R62" i="13"/>
  <c r="R67" i="13"/>
  <c r="R72" i="13"/>
  <c r="R77" i="13"/>
  <c r="R82" i="13"/>
  <c r="R88" i="13"/>
  <c r="R93" i="13"/>
  <c r="R98" i="13"/>
  <c r="R103" i="13"/>
  <c r="R109" i="13"/>
  <c r="R114" i="13"/>
  <c r="R119" i="13"/>
  <c r="R124" i="13"/>
  <c r="R129" i="13"/>
  <c r="R134" i="13"/>
  <c r="R139" i="13"/>
  <c r="R144" i="13"/>
  <c r="R149" i="13"/>
  <c r="R154" i="13"/>
  <c r="R159" i="13"/>
  <c r="R164" i="13"/>
  <c r="R169" i="13"/>
  <c r="R174" i="13"/>
  <c r="L16" i="13"/>
  <c r="L21" i="13"/>
  <c r="L26" i="13"/>
  <c r="L31" i="13"/>
  <c r="L36" i="13"/>
  <c r="L41" i="13"/>
  <c r="L46" i="13"/>
  <c r="L51" i="13"/>
  <c r="L56" i="13"/>
  <c r="L62" i="13"/>
  <c r="L67" i="13"/>
  <c r="L72" i="13"/>
  <c r="L77" i="13"/>
  <c r="L82" i="13"/>
  <c r="L88" i="13"/>
  <c r="L93" i="13"/>
  <c r="L98" i="13"/>
  <c r="L103" i="13"/>
  <c r="L109" i="13"/>
  <c r="L114" i="13"/>
  <c r="L119" i="13"/>
  <c r="L124" i="13"/>
  <c r="L129" i="13"/>
  <c r="L134" i="13"/>
  <c r="L139" i="13"/>
  <c r="L144" i="13"/>
  <c r="L149" i="13"/>
  <c r="L154" i="13"/>
  <c r="L159" i="13"/>
  <c r="L164" i="13"/>
  <c r="L169" i="13"/>
  <c r="L174" i="13"/>
  <c r="K16" i="13"/>
  <c r="K21" i="13"/>
  <c r="K26" i="13"/>
  <c r="K31" i="13"/>
  <c r="K36" i="13"/>
  <c r="K41" i="13"/>
  <c r="K46" i="13"/>
  <c r="K51" i="13"/>
  <c r="K56" i="13"/>
  <c r="K62" i="13"/>
  <c r="K67" i="13"/>
  <c r="K72" i="13"/>
  <c r="K77" i="13"/>
  <c r="K82" i="13"/>
  <c r="K88" i="13"/>
  <c r="K93" i="13"/>
  <c r="K98" i="13"/>
  <c r="K103" i="13"/>
  <c r="K109" i="13"/>
  <c r="K114" i="13"/>
  <c r="K119" i="13"/>
  <c r="K124" i="13"/>
  <c r="K129" i="13"/>
  <c r="K134" i="13"/>
  <c r="K139" i="13"/>
  <c r="K144" i="13"/>
  <c r="K149" i="13"/>
  <c r="K154" i="13"/>
  <c r="K159" i="13"/>
  <c r="K164" i="13"/>
  <c r="K169" i="13"/>
  <c r="K174" i="13"/>
  <c r="J16" i="13"/>
  <c r="J21" i="13"/>
  <c r="J26" i="13"/>
  <c r="J31" i="13"/>
  <c r="J36" i="13"/>
  <c r="J41" i="13"/>
  <c r="J46" i="13"/>
  <c r="J51" i="13"/>
  <c r="J56" i="13"/>
  <c r="J62" i="13"/>
  <c r="J67" i="13"/>
  <c r="J72" i="13"/>
  <c r="J77" i="13"/>
  <c r="J82" i="13"/>
  <c r="J88" i="13"/>
  <c r="J93" i="13"/>
  <c r="J98" i="13"/>
  <c r="J103" i="13"/>
  <c r="J109" i="13"/>
  <c r="J114" i="13"/>
  <c r="J119" i="13"/>
  <c r="J124" i="13"/>
  <c r="J129" i="13"/>
  <c r="J134" i="13"/>
  <c r="J139" i="13"/>
  <c r="J144" i="13"/>
  <c r="J149" i="13"/>
  <c r="J154" i="13"/>
  <c r="J159" i="13"/>
  <c r="J164" i="13"/>
  <c r="J169" i="13"/>
  <c r="J174" i="13"/>
  <c r="J15" i="14"/>
  <c r="J20" i="14"/>
  <c r="J25" i="14"/>
  <c r="J30" i="14"/>
  <c r="J35" i="14"/>
  <c r="J40" i="14"/>
  <c r="J45" i="14"/>
  <c r="J50" i="14"/>
  <c r="J55" i="14"/>
  <c r="J61" i="14"/>
  <c r="J66" i="14"/>
  <c r="J71" i="14"/>
  <c r="J76" i="14"/>
  <c r="J81" i="14"/>
  <c r="J87" i="14"/>
  <c r="J92" i="14"/>
  <c r="J97" i="14"/>
  <c r="J102" i="14"/>
  <c r="J108" i="14"/>
  <c r="J113" i="14"/>
  <c r="J118" i="14"/>
  <c r="J123" i="14"/>
  <c r="J128" i="14"/>
  <c r="J133" i="14"/>
  <c r="J138" i="14"/>
  <c r="J143" i="14"/>
  <c r="J148" i="14"/>
  <c r="J153" i="14"/>
  <c r="J158" i="14"/>
  <c r="J163" i="14"/>
  <c r="J168" i="14"/>
  <c r="J173" i="14"/>
  <c r="J15" i="15"/>
  <c r="J20" i="15"/>
  <c r="J25" i="15"/>
  <c r="J30" i="15"/>
  <c r="J35" i="15"/>
  <c r="J40" i="15"/>
  <c r="J45" i="15"/>
  <c r="J50" i="15"/>
  <c r="J55" i="15"/>
  <c r="J61" i="15"/>
  <c r="J66" i="15"/>
  <c r="J71" i="15"/>
  <c r="J76" i="15"/>
  <c r="J81" i="15"/>
  <c r="J87" i="15"/>
  <c r="J92" i="15"/>
  <c r="J97" i="15"/>
  <c r="J102" i="15"/>
  <c r="J108" i="15"/>
  <c r="J113" i="15"/>
  <c r="J118" i="15"/>
  <c r="J123" i="15"/>
  <c r="J128" i="15"/>
  <c r="J133" i="15"/>
  <c r="J138" i="15"/>
  <c r="J143" i="15"/>
  <c r="J148" i="15"/>
  <c r="J153" i="15"/>
  <c r="J158" i="15"/>
  <c r="J163" i="15"/>
  <c r="J168" i="15"/>
  <c r="J173" i="15"/>
  <c r="J15" i="16"/>
  <c r="J20" i="16"/>
  <c r="J25" i="16"/>
  <c r="J30" i="16"/>
  <c r="J35" i="16"/>
  <c r="J40" i="16"/>
  <c r="J45" i="16"/>
  <c r="J50" i="16"/>
  <c r="J55" i="16"/>
  <c r="J61" i="16"/>
  <c r="J66" i="16"/>
  <c r="J71" i="16"/>
  <c r="J76" i="16"/>
  <c r="J81" i="16"/>
  <c r="J87" i="16"/>
  <c r="J92" i="16"/>
  <c r="J97" i="16"/>
  <c r="J102" i="16"/>
  <c r="J108" i="16"/>
  <c r="J113" i="16"/>
  <c r="J118" i="16"/>
  <c r="J123" i="16"/>
  <c r="J128" i="16"/>
  <c r="J133" i="16"/>
  <c r="J138" i="16"/>
  <c r="J143" i="16"/>
  <c r="J148" i="16"/>
  <c r="J153" i="16"/>
  <c r="J158" i="16"/>
  <c r="J163" i="16"/>
  <c r="J168" i="16"/>
  <c r="J173" i="16"/>
  <c r="J15" i="17"/>
  <c r="J20" i="17"/>
  <c r="J25" i="17"/>
  <c r="J30" i="17"/>
  <c r="J35" i="17"/>
  <c r="J40" i="17"/>
  <c r="J45" i="17"/>
  <c r="J50" i="17"/>
  <c r="J55" i="17"/>
  <c r="J61" i="17"/>
  <c r="J66" i="17"/>
  <c r="J71" i="17"/>
  <c r="J76" i="17"/>
  <c r="J81" i="17"/>
  <c r="J87" i="17"/>
  <c r="J92" i="17"/>
  <c r="J97" i="17"/>
  <c r="J102" i="17"/>
  <c r="J108" i="17"/>
  <c r="J113" i="17"/>
  <c r="J118" i="17"/>
  <c r="J123" i="17"/>
  <c r="J128" i="17"/>
  <c r="J133" i="17"/>
  <c r="J138" i="17"/>
  <c r="J143" i="17"/>
  <c r="J148" i="17"/>
  <c r="J153" i="17"/>
  <c r="J158" i="17"/>
  <c r="J163" i="17"/>
  <c r="J168" i="17"/>
  <c r="J173" i="17"/>
  <c r="J15" i="18"/>
  <c r="J20" i="18"/>
  <c r="J25" i="18"/>
  <c r="J30" i="18"/>
  <c r="J35" i="18"/>
  <c r="J40" i="18"/>
  <c r="J45" i="18"/>
  <c r="J50" i="18"/>
  <c r="J55" i="18"/>
  <c r="J61" i="18"/>
  <c r="J66" i="18"/>
  <c r="J71" i="18"/>
  <c r="J76" i="18"/>
  <c r="J81" i="18"/>
  <c r="J87" i="18"/>
  <c r="J92" i="18"/>
  <c r="J97" i="18"/>
  <c r="J102" i="18"/>
  <c r="J108" i="18"/>
  <c r="J113" i="18"/>
  <c r="J118" i="18"/>
  <c r="J123" i="18"/>
  <c r="J128" i="18"/>
  <c r="J133" i="18"/>
  <c r="J138" i="18"/>
  <c r="J143" i="18"/>
  <c r="J148" i="18"/>
  <c r="J153" i="18"/>
  <c r="J158" i="18"/>
  <c r="J163" i="18"/>
  <c r="J168" i="18"/>
  <c r="J173" i="18"/>
  <c r="J15" i="19"/>
  <c r="J20" i="19"/>
  <c r="J25" i="19"/>
  <c r="J30" i="19"/>
  <c r="J35" i="19"/>
  <c r="J40" i="19"/>
  <c r="J45" i="19"/>
  <c r="J50" i="19"/>
  <c r="J55" i="19"/>
  <c r="J61" i="19"/>
  <c r="J66" i="19"/>
  <c r="J71" i="19"/>
  <c r="J76" i="19"/>
  <c r="J81" i="19"/>
  <c r="J87" i="19"/>
  <c r="J92" i="19"/>
  <c r="J97" i="19"/>
  <c r="J102" i="19"/>
  <c r="J108" i="19"/>
  <c r="J113" i="19"/>
  <c r="J118" i="19"/>
  <c r="J123" i="19"/>
  <c r="J128" i="19"/>
  <c r="J133" i="19"/>
  <c r="J138" i="19"/>
  <c r="J143" i="19"/>
  <c r="J148" i="19"/>
  <c r="J153" i="19"/>
  <c r="J158" i="19"/>
  <c r="J163" i="19"/>
  <c r="J168" i="19"/>
  <c r="J173" i="19"/>
  <c r="J15" i="20"/>
  <c r="J20" i="20"/>
  <c r="J25" i="20"/>
  <c r="J30" i="20"/>
  <c r="J35" i="20"/>
  <c r="J40" i="20"/>
  <c r="J45" i="20"/>
  <c r="J50" i="20"/>
  <c r="J55" i="20"/>
  <c r="J61" i="20"/>
  <c r="J66" i="20"/>
  <c r="J71" i="20"/>
  <c r="J76" i="20"/>
  <c r="J81" i="20"/>
  <c r="J87" i="20"/>
  <c r="J92" i="20"/>
  <c r="J97" i="20"/>
  <c r="J102" i="20"/>
  <c r="J108" i="20"/>
  <c r="J113" i="20"/>
  <c r="J118" i="20"/>
  <c r="J123" i="20"/>
  <c r="J128" i="20"/>
  <c r="J133" i="20"/>
  <c r="J138" i="20"/>
  <c r="J143" i="20"/>
  <c r="J148" i="20"/>
  <c r="J153" i="20"/>
  <c r="J158" i="20"/>
  <c r="J163" i="20"/>
  <c r="J168" i="20"/>
  <c r="J173" i="20"/>
  <c r="J15" i="21"/>
  <c r="J20" i="21"/>
  <c r="J25" i="21"/>
  <c r="J30" i="21"/>
  <c r="J35" i="21"/>
  <c r="J40" i="21"/>
  <c r="J45" i="21"/>
  <c r="J50" i="21"/>
  <c r="J55" i="21"/>
  <c r="J61" i="21"/>
  <c r="J66" i="21"/>
  <c r="J71" i="21"/>
  <c r="J76" i="21"/>
  <c r="J81" i="21"/>
  <c r="J87" i="21"/>
  <c r="J92" i="21"/>
  <c r="J97" i="21"/>
  <c r="J102" i="21"/>
  <c r="J108" i="21"/>
  <c r="J113" i="21"/>
  <c r="J118" i="21"/>
  <c r="J123" i="21"/>
  <c r="J128" i="21"/>
  <c r="J133" i="21"/>
  <c r="J138" i="21"/>
  <c r="J143" i="21"/>
  <c r="J148" i="21"/>
  <c r="J153" i="21"/>
  <c r="J158" i="21"/>
  <c r="J163" i="21"/>
  <c r="J168" i="21"/>
  <c r="J173" i="21"/>
  <c r="J15" i="22"/>
  <c r="J20" i="22"/>
  <c r="J25" i="22"/>
  <c r="J30" i="22"/>
  <c r="J35" i="22"/>
  <c r="J40" i="22"/>
  <c r="J45" i="22"/>
  <c r="J50" i="22"/>
  <c r="J55" i="22"/>
  <c r="J61" i="22"/>
  <c r="J66" i="22"/>
  <c r="J71" i="22"/>
  <c r="J76" i="22"/>
  <c r="J81" i="22"/>
  <c r="J87" i="22"/>
  <c r="J92" i="22"/>
  <c r="J97" i="22"/>
  <c r="J102" i="22"/>
  <c r="J108" i="22"/>
  <c r="J113" i="22"/>
  <c r="J118" i="22"/>
  <c r="J123" i="22"/>
  <c r="J128" i="22"/>
  <c r="J133" i="22"/>
  <c r="J138" i="22"/>
  <c r="J143" i="22"/>
  <c r="J148" i="22"/>
  <c r="J153" i="22"/>
  <c r="J158" i="22"/>
  <c r="J163" i="22"/>
  <c r="J168" i="22"/>
  <c r="J173" i="22"/>
  <c r="J15" i="23"/>
  <c r="J20" i="23"/>
  <c r="J25" i="23"/>
  <c r="J30" i="23"/>
  <c r="J35" i="23"/>
  <c r="J40" i="23"/>
  <c r="J45" i="23"/>
  <c r="J50" i="23"/>
  <c r="J55" i="23"/>
  <c r="J61" i="23"/>
  <c r="J66" i="23"/>
  <c r="J71" i="23"/>
  <c r="J76" i="23"/>
  <c r="J81" i="23"/>
  <c r="J87" i="23"/>
  <c r="J92" i="23"/>
  <c r="J97" i="23"/>
  <c r="J102" i="23"/>
  <c r="J108" i="23"/>
  <c r="J113" i="23"/>
  <c r="J118" i="23"/>
  <c r="J123" i="23"/>
  <c r="J128" i="23"/>
  <c r="J133" i="23"/>
  <c r="J138" i="23"/>
  <c r="J143" i="23"/>
  <c r="J148" i="23"/>
  <c r="J153" i="23"/>
  <c r="J158" i="23"/>
  <c r="J163" i="23"/>
  <c r="J168" i="23"/>
  <c r="J173" i="23"/>
  <c r="J15" i="24"/>
  <c r="J20" i="24"/>
  <c r="J25" i="24"/>
  <c r="J30" i="24"/>
  <c r="J35" i="24"/>
  <c r="J40" i="24"/>
  <c r="J45" i="24"/>
  <c r="J50" i="24"/>
  <c r="J55" i="24"/>
  <c r="J61" i="24"/>
  <c r="J66" i="24"/>
  <c r="J71" i="24"/>
  <c r="J76" i="24"/>
  <c r="J81" i="24"/>
  <c r="J87" i="24"/>
  <c r="J92" i="24"/>
  <c r="J97" i="24"/>
  <c r="J102" i="24"/>
  <c r="J108" i="24"/>
  <c r="J113" i="24"/>
  <c r="J118" i="24"/>
  <c r="J123" i="24"/>
  <c r="J128" i="24"/>
  <c r="J133" i="24"/>
  <c r="J138" i="24"/>
  <c r="J143" i="24"/>
  <c r="J148" i="24"/>
  <c r="J153" i="24"/>
  <c r="J158" i="24"/>
  <c r="J163" i="24"/>
  <c r="J168" i="24"/>
  <c r="J173" i="24"/>
  <c r="J15" i="25"/>
  <c r="J20" i="25"/>
  <c r="J25" i="25"/>
  <c r="J30" i="25"/>
  <c r="J35" i="25"/>
  <c r="J40" i="25"/>
  <c r="J45" i="25"/>
  <c r="J50" i="25"/>
  <c r="J55" i="25"/>
  <c r="J61" i="25"/>
  <c r="J66" i="25"/>
  <c r="J71" i="25"/>
  <c r="J76" i="25"/>
  <c r="J81" i="25"/>
  <c r="J87" i="25"/>
  <c r="J92" i="25"/>
  <c r="J97" i="25"/>
  <c r="J102" i="25"/>
  <c r="J108" i="25"/>
  <c r="J113" i="25"/>
  <c r="J118" i="25"/>
  <c r="J123" i="25"/>
  <c r="J128" i="25"/>
  <c r="J133" i="25"/>
  <c r="J138" i="25"/>
  <c r="J143" i="25"/>
  <c r="J148" i="25"/>
  <c r="J153" i="25"/>
  <c r="J158" i="25"/>
  <c r="J163" i="25"/>
  <c r="J168" i="25"/>
  <c r="J173" i="25"/>
  <c r="J15" i="26"/>
  <c r="J20" i="26"/>
  <c r="J25" i="26"/>
  <c r="J30" i="26"/>
  <c r="J35" i="26"/>
  <c r="J40" i="26"/>
  <c r="J45" i="26"/>
  <c r="J50" i="26"/>
  <c r="J55" i="26"/>
  <c r="J61" i="26"/>
  <c r="J66" i="26"/>
  <c r="J71" i="26"/>
  <c r="J76" i="26"/>
  <c r="J81" i="26"/>
  <c r="J87" i="26"/>
  <c r="J92" i="26"/>
  <c r="J97" i="26"/>
  <c r="J102" i="26"/>
  <c r="J108" i="26"/>
  <c r="J113" i="26"/>
  <c r="J118" i="26"/>
  <c r="J123" i="26"/>
  <c r="J128" i="26"/>
  <c r="J133" i="26"/>
  <c r="J138" i="26"/>
  <c r="J143" i="26"/>
  <c r="J148" i="26"/>
  <c r="J153" i="26"/>
  <c r="J158" i="26"/>
  <c r="J163" i="26"/>
  <c r="J168" i="26"/>
  <c r="J173" i="26"/>
  <c r="J15" i="27"/>
  <c r="J20" i="27"/>
  <c r="J25" i="27"/>
  <c r="J30" i="27"/>
  <c r="J35" i="27"/>
  <c r="J40" i="27"/>
  <c r="J45" i="27"/>
  <c r="J50" i="27"/>
  <c r="J55" i="27"/>
  <c r="J61" i="27"/>
  <c r="J66" i="27"/>
  <c r="J71" i="27"/>
  <c r="J76" i="27"/>
  <c r="J81" i="27"/>
  <c r="J87" i="27"/>
  <c r="J92" i="27"/>
  <c r="J97" i="27"/>
  <c r="J102" i="27"/>
  <c r="J108" i="27"/>
  <c r="J113" i="27"/>
  <c r="J118" i="27"/>
  <c r="J123" i="27"/>
  <c r="J128" i="27"/>
  <c r="J133" i="27"/>
  <c r="J138" i="27"/>
  <c r="J143" i="27"/>
  <c r="J148" i="27"/>
  <c r="J153" i="27"/>
  <c r="J158" i="27"/>
  <c r="J163" i="27"/>
  <c r="J168" i="27"/>
  <c r="J173" i="27"/>
  <c r="K15" i="14"/>
  <c r="K20" i="14"/>
  <c r="K25" i="14"/>
  <c r="K30" i="14"/>
  <c r="K35" i="14"/>
  <c r="K40" i="14"/>
  <c r="K45" i="14"/>
  <c r="K50" i="14"/>
  <c r="K55" i="14"/>
  <c r="K61" i="14"/>
  <c r="K66" i="14"/>
  <c r="K71" i="14"/>
  <c r="K76" i="14"/>
  <c r="K81" i="14"/>
  <c r="K87" i="14"/>
  <c r="K92" i="14"/>
  <c r="K97" i="14"/>
  <c r="K102" i="14"/>
  <c r="K108" i="14"/>
  <c r="K113" i="14"/>
  <c r="K118" i="14"/>
  <c r="K123" i="14"/>
  <c r="K128" i="14"/>
  <c r="K133" i="14"/>
  <c r="K138" i="14"/>
  <c r="K143" i="14"/>
  <c r="K148" i="14"/>
  <c r="K153" i="14"/>
  <c r="K158" i="14"/>
  <c r="K163" i="14"/>
  <c r="K168" i="14"/>
  <c r="K173" i="14"/>
  <c r="K15" i="15"/>
  <c r="K20" i="15"/>
  <c r="K25" i="15"/>
  <c r="K30" i="15"/>
  <c r="K35" i="15"/>
  <c r="K40" i="15"/>
  <c r="K45" i="15"/>
  <c r="K50" i="15"/>
  <c r="K55" i="15"/>
  <c r="K61" i="15"/>
  <c r="K66" i="15"/>
  <c r="K71" i="15"/>
  <c r="K76" i="15"/>
  <c r="K81" i="15"/>
  <c r="K87" i="15"/>
  <c r="K92" i="15"/>
  <c r="K97" i="15"/>
  <c r="K102" i="15"/>
  <c r="K108" i="15"/>
  <c r="K113" i="15"/>
  <c r="K118" i="15"/>
  <c r="K123" i="15"/>
  <c r="K128" i="15"/>
  <c r="K133" i="15"/>
  <c r="K138" i="15"/>
  <c r="K143" i="15"/>
  <c r="K148" i="15"/>
  <c r="K153" i="15"/>
  <c r="K158" i="15"/>
  <c r="K163" i="15"/>
  <c r="K168" i="15"/>
  <c r="K173" i="15"/>
  <c r="K15" i="16"/>
  <c r="K20" i="16"/>
  <c r="K25" i="16"/>
  <c r="K30" i="16"/>
  <c r="K35" i="16"/>
  <c r="K40" i="16"/>
  <c r="K45" i="16"/>
  <c r="K50" i="16"/>
  <c r="K55" i="16"/>
  <c r="K61" i="16"/>
  <c r="K66" i="16"/>
  <c r="K71" i="16"/>
  <c r="K76" i="16"/>
  <c r="K81" i="16"/>
  <c r="K87" i="16"/>
  <c r="K92" i="16"/>
  <c r="K97" i="16"/>
  <c r="K102" i="16"/>
  <c r="K108" i="16"/>
  <c r="K113" i="16"/>
  <c r="K118" i="16"/>
  <c r="K123" i="16"/>
  <c r="K128" i="16"/>
  <c r="K133" i="16"/>
  <c r="K138" i="16"/>
  <c r="K143" i="16"/>
  <c r="K148" i="16"/>
  <c r="K153" i="16"/>
  <c r="K158" i="16"/>
  <c r="K163" i="16"/>
  <c r="K168" i="16"/>
  <c r="K173" i="16"/>
  <c r="K15" i="17"/>
  <c r="K20" i="17"/>
  <c r="K25" i="17"/>
  <c r="K30" i="17"/>
  <c r="K35" i="17"/>
  <c r="K40" i="17"/>
  <c r="K45" i="17"/>
  <c r="K50" i="17"/>
  <c r="K55" i="17"/>
  <c r="K61" i="17"/>
  <c r="K66" i="17"/>
  <c r="K71" i="17"/>
  <c r="K76" i="17"/>
  <c r="K81" i="17"/>
  <c r="K87" i="17"/>
  <c r="K92" i="17"/>
  <c r="K97" i="17"/>
  <c r="K102" i="17"/>
  <c r="K108" i="17"/>
  <c r="K113" i="17"/>
  <c r="K118" i="17"/>
  <c r="K123" i="17"/>
  <c r="K128" i="17"/>
  <c r="K133" i="17"/>
  <c r="K138" i="17"/>
  <c r="K143" i="17"/>
  <c r="K148" i="17"/>
  <c r="K153" i="17"/>
  <c r="K158" i="17"/>
  <c r="K163" i="17"/>
  <c r="K168" i="17"/>
  <c r="K173" i="17"/>
  <c r="K15" i="18"/>
  <c r="K20" i="18"/>
  <c r="K25" i="18"/>
  <c r="K30" i="18"/>
  <c r="K35" i="18"/>
  <c r="K40" i="18"/>
  <c r="K45" i="18"/>
  <c r="K50" i="18"/>
  <c r="K55" i="18"/>
  <c r="K61" i="18"/>
  <c r="K66" i="18"/>
  <c r="K71" i="18"/>
  <c r="K76" i="18"/>
  <c r="K81" i="18"/>
  <c r="K87" i="18"/>
  <c r="K92" i="18"/>
  <c r="K97" i="18"/>
  <c r="K102" i="18"/>
  <c r="K108" i="18"/>
  <c r="K113" i="18"/>
  <c r="K118" i="18"/>
  <c r="K123" i="18"/>
  <c r="K128" i="18"/>
  <c r="K133" i="18"/>
  <c r="K138" i="18"/>
  <c r="K143" i="18"/>
  <c r="K148" i="18"/>
  <c r="K153" i="18"/>
  <c r="K158" i="18"/>
  <c r="K163" i="18"/>
  <c r="K168" i="18"/>
  <c r="K173" i="18"/>
  <c r="K15" i="19"/>
  <c r="K20" i="19"/>
  <c r="K25" i="19"/>
  <c r="K30" i="19"/>
  <c r="K35" i="19"/>
  <c r="K40" i="19"/>
  <c r="K45" i="19"/>
  <c r="K50" i="19"/>
  <c r="K55" i="19"/>
  <c r="K61" i="19"/>
  <c r="K66" i="19"/>
  <c r="K71" i="19"/>
  <c r="K76" i="19"/>
  <c r="K81" i="19"/>
  <c r="K87" i="19"/>
  <c r="K92" i="19"/>
  <c r="K97" i="19"/>
  <c r="K102" i="19"/>
  <c r="K108" i="19"/>
  <c r="K113" i="19"/>
  <c r="K118" i="19"/>
  <c r="K123" i="19"/>
  <c r="K128" i="19"/>
  <c r="K133" i="19"/>
  <c r="K138" i="19"/>
  <c r="K143" i="19"/>
  <c r="K148" i="19"/>
  <c r="K153" i="19"/>
  <c r="K158" i="19"/>
  <c r="K163" i="19"/>
  <c r="K168" i="19"/>
  <c r="K173" i="19"/>
  <c r="K15" i="20"/>
  <c r="K20" i="20"/>
  <c r="K25" i="20"/>
  <c r="K30" i="20"/>
  <c r="K35" i="20"/>
  <c r="K40" i="20"/>
  <c r="K45" i="20"/>
  <c r="K50" i="20"/>
  <c r="K55" i="20"/>
  <c r="K61" i="20"/>
  <c r="K66" i="20"/>
  <c r="K71" i="20"/>
  <c r="K76" i="20"/>
  <c r="K81" i="20"/>
  <c r="K87" i="20"/>
  <c r="K92" i="20"/>
  <c r="K97" i="20"/>
  <c r="K102" i="20"/>
  <c r="K108" i="20"/>
  <c r="K113" i="20"/>
  <c r="K118" i="20"/>
  <c r="K123" i="20"/>
  <c r="K128" i="20"/>
  <c r="K133" i="20"/>
  <c r="K138" i="20"/>
  <c r="K143" i="20"/>
  <c r="K148" i="20"/>
  <c r="K153" i="20"/>
  <c r="K158" i="20"/>
  <c r="K163" i="20"/>
  <c r="K168" i="20"/>
  <c r="K173" i="20"/>
  <c r="K15" i="21"/>
  <c r="K20" i="21"/>
  <c r="K25" i="21"/>
  <c r="K30" i="21"/>
  <c r="K35" i="21"/>
  <c r="K40" i="21"/>
  <c r="K45" i="21"/>
  <c r="K50" i="21"/>
  <c r="K55" i="21"/>
  <c r="K61" i="21"/>
  <c r="K66" i="21"/>
  <c r="K71" i="21"/>
  <c r="K76" i="21"/>
  <c r="K81" i="21"/>
  <c r="K87" i="21"/>
  <c r="K92" i="21"/>
  <c r="K97" i="21"/>
  <c r="K102" i="21"/>
  <c r="K108" i="21"/>
  <c r="K113" i="21"/>
  <c r="K118" i="21"/>
  <c r="K123" i="21"/>
  <c r="K128" i="21"/>
  <c r="K133" i="21"/>
  <c r="K138" i="21"/>
  <c r="K143" i="21"/>
  <c r="K148" i="21"/>
  <c r="K153" i="21"/>
  <c r="K158" i="21"/>
  <c r="K163" i="21"/>
  <c r="K168" i="21"/>
  <c r="K173" i="21"/>
  <c r="K15" i="22"/>
  <c r="K20" i="22"/>
  <c r="K25" i="22"/>
  <c r="K30" i="22"/>
  <c r="K35" i="22"/>
  <c r="K40" i="22"/>
  <c r="K45" i="22"/>
  <c r="K50" i="22"/>
  <c r="K55" i="22"/>
  <c r="K61" i="22"/>
  <c r="K66" i="22"/>
  <c r="K71" i="22"/>
  <c r="K76" i="22"/>
  <c r="K81" i="22"/>
  <c r="K87" i="22"/>
  <c r="K92" i="22"/>
  <c r="K97" i="22"/>
  <c r="K102" i="22"/>
  <c r="K108" i="22"/>
  <c r="K113" i="22"/>
  <c r="K118" i="22"/>
  <c r="K123" i="22"/>
  <c r="K128" i="22"/>
  <c r="K133" i="22"/>
  <c r="K138" i="22"/>
  <c r="K143" i="22"/>
  <c r="K148" i="22"/>
  <c r="K153" i="22"/>
  <c r="K158" i="22"/>
  <c r="K163" i="22"/>
  <c r="K168" i="22"/>
  <c r="K173" i="22"/>
  <c r="K15" i="23"/>
  <c r="K20" i="23"/>
  <c r="K25" i="23"/>
  <c r="K30" i="23"/>
  <c r="K35" i="23"/>
  <c r="K40" i="23"/>
  <c r="K45" i="23"/>
  <c r="K50" i="23"/>
  <c r="K55" i="23"/>
  <c r="K61" i="23"/>
  <c r="K66" i="23"/>
  <c r="K71" i="23"/>
  <c r="K76" i="23"/>
  <c r="K81" i="23"/>
  <c r="K87" i="23"/>
  <c r="K92" i="23"/>
  <c r="K97" i="23"/>
  <c r="K102" i="23"/>
  <c r="K108" i="23"/>
  <c r="K113" i="23"/>
  <c r="K118" i="23"/>
  <c r="K123" i="23"/>
  <c r="K128" i="23"/>
  <c r="K133" i="23"/>
  <c r="K138" i="23"/>
  <c r="K143" i="23"/>
  <c r="K148" i="23"/>
  <c r="K153" i="23"/>
  <c r="K158" i="23"/>
  <c r="K163" i="23"/>
  <c r="K168" i="23"/>
  <c r="K173" i="23"/>
  <c r="K15" i="24"/>
  <c r="K20" i="24"/>
  <c r="K25" i="24"/>
  <c r="K30" i="24"/>
  <c r="K35" i="24"/>
  <c r="K40" i="24"/>
  <c r="K45" i="24"/>
  <c r="K50" i="24"/>
  <c r="K55" i="24"/>
  <c r="K61" i="24"/>
  <c r="K66" i="24"/>
  <c r="K71" i="24"/>
  <c r="K76" i="24"/>
  <c r="K81" i="24"/>
  <c r="K87" i="24"/>
  <c r="K92" i="24"/>
  <c r="K97" i="24"/>
  <c r="K102" i="24"/>
  <c r="K108" i="24"/>
  <c r="K113" i="24"/>
  <c r="K118" i="24"/>
  <c r="K123" i="24"/>
  <c r="K128" i="24"/>
  <c r="K133" i="24"/>
  <c r="K138" i="24"/>
  <c r="K143" i="24"/>
  <c r="K148" i="24"/>
  <c r="K153" i="24"/>
  <c r="K158" i="24"/>
  <c r="K163" i="24"/>
  <c r="K168" i="24"/>
  <c r="K173" i="24"/>
  <c r="K15" i="25"/>
  <c r="K20" i="25"/>
  <c r="K25" i="25"/>
  <c r="K30" i="25"/>
  <c r="K35" i="25"/>
  <c r="K40" i="25"/>
  <c r="K45" i="25"/>
  <c r="K50" i="25"/>
  <c r="K55" i="25"/>
  <c r="K61" i="25"/>
  <c r="K66" i="25"/>
  <c r="K71" i="25"/>
  <c r="K76" i="25"/>
  <c r="K81" i="25"/>
  <c r="K87" i="25"/>
  <c r="K92" i="25"/>
  <c r="K97" i="25"/>
  <c r="K102" i="25"/>
  <c r="K108" i="25"/>
  <c r="K113" i="25"/>
  <c r="K118" i="25"/>
  <c r="K123" i="25"/>
  <c r="K128" i="25"/>
  <c r="K133" i="25"/>
  <c r="K138" i="25"/>
  <c r="K143" i="25"/>
  <c r="K148" i="25"/>
  <c r="K153" i="25"/>
  <c r="K158" i="25"/>
  <c r="K163" i="25"/>
  <c r="K168" i="25"/>
  <c r="K173" i="25"/>
  <c r="K15" i="26"/>
  <c r="K20" i="26"/>
  <c r="K25" i="26"/>
  <c r="K30" i="26"/>
  <c r="K35" i="26"/>
  <c r="K40" i="26"/>
  <c r="K45" i="26"/>
  <c r="K50" i="26"/>
  <c r="K55" i="26"/>
  <c r="K61" i="26"/>
  <c r="K66" i="26"/>
  <c r="K71" i="26"/>
  <c r="K76" i="26"/>
  <c r="K81" i="26"/>
  <c r="K87" i="26"/>
  <c r="K92" i="26"/>
  <c r="K97" i="26"/>
  <c r="K102" i="26"/>
  <c r="K108" i="26"/>
  <c r="K113" i="26"/>
  <c r="K118" i="26"/>
  <c r="K123" i="26"/>
  <c r="K128" i="26"/>
  <c r="K133" i="26"/>
  <c r="K138" i="26"/>
  <c r="K143" i="26"/>
  <c r="K148" i="26"/>
  <c r="K153" i="26"/>
  <c r="K158" i="26"/>
  <c r="K163" i="26"/>
  <c r="K168" i="26"/>
  <c r="K173" i="26"/>
  <c r="K15" i="27"/>
  <c r="K20" i="27"/>
  <c r="K25" i="27"/>
  <c r="K30" i="27"/>
  <c r="K35" i="27"/>
  <c r="K40" i="27"/>
  <c r="K45" i="27"/>
  <c r="K50" i="27"/>
  <c r="K55" i="27"/>
  <c r="K61" i="27"/>
  <c r="K66" i="27"/>
  <c r="K71" i="27"/>
  <c r="K76" i="27"/>
  <c r="K81" i="27"/>
  <c r="K87" i="27"/>
  <c r="K92" i="27"/>
  <c r="K97" i="27"/>
  <c r="K102" i="27"/>
  <c r="K108" i="27"/>
  <c r="K113" i="27"/>
  <c r="K118" i="27"/>
  <c r="K123" i="27"/>
  <c r="K128" i="27"/>
  <c r="K133" i="27"/>
  <c r="K138" i="27"/>
  <c r="K143" i="27"/>
  <c r="K148" i="27"/>
  <c r="K153" i="27"/>
  <c r="K158" i="27"/>
  <c r="K163" i="27"/>
  <c r="K168" i="27"/>
  <c r="K173" i="27"/>
  <c r="Q15" i="14"/>
  <c r="Q20" i="14"/>
  <c r="Q25" i="14"/>
  <c r="Q30" i="14"/>
  <c r="Q35" i="14"/>
  <c r="Q40" i="14"/>
  <c r="Q45" i="14"/>
  <c r="Q50" i="14"/>
  <c r="Q55" i="14"/>
  <c r="Q61" i="14"/>
  <c r="Q66" i="14"/>
  <c r="Q71" i="14"/>
  <c r="Q76" i="14"/>
  <c r="Q81" i="14"/>
  <c r="Q87" i="14"/>
  <c r="Q92" i="14"/>
  <c r="Q97" i="14"/>
  <c r="Q102" i="14"/>
  <c r="Q108" i="14"/>
  <c r="Q113" i="14"/>
  <c r="Q118" i="14"/>
  <c r="Q123" i="14"/>
  <c r="Q128" i="14"/>
  <c r="Q133" i="14"/>
  <c r="Q138" i="14"/>
  <c r="Q143" i="14"/>
  <c r="Q148" i="14"/>
  <c r="Q153" i="14"/>
  <c r="Q158" i="14"/>
  <c r="Q163" i="14"/>
  <c r="Q168" i="14"/>
  <c r="Q173" i="14"/>
  <c r="Q15" i="15"/>
  <c r="Q20" i="15"/>
  <c r="Q25" i="15"/>
  <c r="Q30" i="15"/>
  <c r="Q35" i="15"/>
  <c r="Q40" i="15"/>
  <c r="Q45" i="15"/>
  <c r="Q50" i="15"/>
  <c r="Q55" i="15"/>
  <c r="Q61" i="15"/>
  <c r="Q66" i="15"/>
  <c r="Q71" i="15"/>
  <c r="Q76" i="15"/>
  <c r="Q81" i="15"/>
  <c r="Q87" i="15"/>
  <c r="Q92" i="15"/>
  <c r="Q97" i="15"/>
  <c r="Q102" i="15"/>
  <c r="Q108" i="15"/>
  <c r="Q113" i="15"/>
  <c r="Q118" i="15"/>
  <c r="Q123" i="15"/>
  <c r="Q128" i="15"/>
  <c r="Q133" i="15"/>
  <c r="Q138" i="15"/>
  <c r="Q143" i="15"/>
  <c r="Q148" i="15"/>
  <c r="Q153" i="15"/>
  <c r="Q158" i="15"/>
  <c r="Q163" i="15"/>
  <c r="Q168" i="15"/>
  <c r="Q173" i="15"/>
  <c r="Q15" i="16"/>
  <c r="Q20" i="16"/>
  <c r="Q25" i="16"/>
  <c r="Q30" i="16"/>
  <c r="Q35" i="16"/>
  <c r="Q40" i="16"/>
  <c r="Q45" i="16"/>
  <c r="Q50" i="16"/>
  <c r="Q55" i="16"/>
  <c r="Q61" i="16"/>
  <c r="Q66" i="16"/>
  <c r="Q71" i="16"/>
  <c r="Q76" i="16"/>
  <c r="Q81" i="16"/>
  <c r="Q87" i="16"/>
  <c r="Q92" i="16"/>
  <c r="Q97" i="16"/>
  <c r="Q102" i="16"/>
  <c r="Q108" i="16"/>
  <c r="Q113" i="16"/>
  <c r="Q118" i="16"/>
  <c r="Q123" i="16"/>
  <c r="Q128" i="16"/>
  <c r="Q133" i="16"/>
  <c r="Q138" i="16"/>
  <c r="Q143" i="16"/>
  <c r="Q148" i="16"/>
  <c r="Q153" i="16"/>
  <c r="Q158" i="16"/>
  <c r="Q163" i="16"/>
  <c r="Q168" i="16"/>
  <c r="Q173" i="16"/>
  <c r="Q15" i="17"/>
  <c r="Q20" i="17"/>
  <c r="Q25" i="17"/>
  <c r="Q30" i="17"/>
  <c r="Q35" i="17"/>
  <c r="Q40" i="17"/>
  <c r="Q45" i="17"/>
  <c r="Q50" i="17"/>
  <c r="Q55" i="17"/>
  <c r="Q61" i="17"/>
  <c r="Q66" i="17"/>
  <c r="Q71" i="17"/>
  <c r="Q76" i="17"/>
  <c r="Q81" i="17"/>
  <c r="Q87" i="17"/>
  <c r="Q92" i="17"/>
  <c r="Q97" i="17"/>
  <c r="Q102" i="17"/>
  <c r="Q108" i="17"/>
  <c r="Q113" i="17"/>
  <c r="Q118" i="17"/>
  <c r="Q123" i="17"/>
  <c r="Q128" i="17"/>
  <c r="Q133" i="17"/>
  <c r="Q138" i="17"/>
  <c r="Q143" i="17"/>
  <c r="Q148" i="17"/>
  <c r="Q153" i="17"/>
  <c r="Q158" i="17"/>
  <c r="Q163" i="17"/>
  <c r="Q168" i="17"/>
  <c r="Q173" i="17"/>
  <c r="Q15" i="18"/>
  <c r="Q20" i="18"/>
  <c r="Q25" i="18"/>
  <c r="Q30" i="18"/>
  <c r="Q35" i="18"/>
  <c r="Q40" i="18"/>
  <c r="Q45" i="18"/>
  <c r="Q50" i="18"/>
  <c r="Q55" i="18"/>
  <c r="Q61" i="18"/>
  <c r="Q66" i="18"/>
  <c r="Q71" i="18"/>
  <c r="Q76" i="18"/>
  <c r="Q81" i="18"/>
  <c r="Q87" i="18"/>
  <c r="Q92" i="18"/>
  <c r="Q97" i="18"/>
  <c r="Q102" i="18"/>
  <c r="Q108" i="18"/>
  <c r="Q113" i="18"/>
  <c r="Q118" i="18"/>
  <c r="Q123" i="18"/>
  <c r="Q128" i="18"/>
  <c r="Q133" i="18"/>
  <c r="Q138" i="18"/>
  <c r="Q143" i="18"/>
  <c r="Q148" i="18"/>
  <c r="Q153" i="18"/>
  <c r="Q158" i="18"/>
  <c r="Q163" i="18"/>
  <c r="Q168" i="18"/>
  <c r="Q173" i="18"/>
  <c r="Q15" i="19"/>
  <c r="Q20" i="19"/>
  <c r="Q25" i="19"/>
  <c r="Q30" i="19"/>
  <c r="Q35" i="19"/>
  <c r="Q40" i="19"/>
  <c r="Q45" i="19"/>
  <c r="Q50" i="19"/>
  <c r="Q55" i="19"/>
  <c r="Q61" i="19"/>
  <c r="Q66" i="19"/>
  <c r="Q71" i="19"/>
  <c r="Q76" i="19"/>
  <c r="Q81" i="19"/>
  <c r="Q87" i="19"/>
  <c r="Q92" i="19"/>
  <c r="Q97" i="19"/>
  <c r="Q102" i="19"/>
  <c r="Q108" i="19"/>
  <c r="Q113" i="19"/>
  <c r="Q118" i="19"/>
  <c r="Q123" i="19"/>
  <c r="Q128" i="19"/>
  <c r="Q133" i="19"/>
  <c r="Q138" i="19"/>
  <c r="Q143" i="19"/>
  <c r="Q148" i="19"/>
  <c r="Q153" i="19"/>
  <c r="Q158" i="19"/>
  <c r="Q163" i="19"/>
  <c r="Q168" i="19"/>
  <c r="Q173" i="19"/>
  <c r="Q15" i="20"/>
  <c r="Q20" i="20"/>
  <c r="Q25" i="20"/>
  <c r="Q30" i="20"/>
  <c r="Q35" i="20"/>
  <c r="Q40" i="20"/>
  <c r="Q45" i="20"/>
  <c r="Q50" i="20"/>
  <c r="Q55" i="20"/>
  <c r="Q61" i="20"/>
  <c r="Q66" i="20"/>
  <c r="Q71" i="20"/>
  <c r="Q76" i="20"/>
  <c r="Q81" i="20"/>
  <c r="Q87" i="20"/>
  <c r="Q92" i="20"/>
  <c r="Q97" i="20"/>
  <c r="Q102" i="20"/>
  <c r="Q108" i="20"/>
  <c r="Q113" i="20"/>
  <c r="Q118" i="20"/>
  <c r="Q123" i="20"/>
  <c r="Q128" i="20"/>
  <c r="Q133" i="20"/>
  <c r="Q138" i="20"/>
  <c r="Q143" i="20"/>
  <c r="Q148" i="20"/>
  <c r="Q153" i="20"/>
  <c r="Q158" i="20"/>
  <c r="Q163" i="20"/>
  <c r="Q168" i="20"/>
  <c r="Q173" i="20"/>
  <c r="Q15" i="21"/>
  <c r="Q20" i="21"/>
  <c r="Q25" i="21"/>
  <c r="Q30" i="21"/>
  <c r="Q35" i="21"/>
  <c r="Q40" i="21"/>
  <c r="Q45" i="21"/>
  <c r="Q50" i="21"/>
  <c r="Q55" i="21"/>
  <c r="Q61" i="21"/>
  <c r="Q66" i="21"/>
  <c r="Q71" i="21"/>
  <c r="Q76" i="21"/>
  <c r="Q81" i="21"/>
  <c r="Q87" i="21"/>
  <c r="Q92" i="21"/>
  <c r="Q97" i="21"/>
  <c r="Q102" i="21"/>
  <c r="Q108" i="21"/>
  <c r="Q113" i="21"/>
  <c r="Q118" i="21"/>
  <c r="Q123" i="21"/>
  <c r="Q128" i="21"/>
  <c r="Q133" i="21"/>
  <c r="Q138" i="21"/>
  <c r="Q143" i="21"/>
  <c r="Q148" i="21"/>
  <c r="Q153" i="21"/>
  <c r="Q158" i="21"/>
  <c r="Q163" i="21"/>
  <c r="Q168" i="21"/>
  <c r="Q173" i="21"/>
  <c r="Q15" i="22"/>
  <c r="Q20" i="22"/>
  <c r="Q25" i="22"/>
  <c r="Q30" i="22"/>
  <c r="Q35" i="22"/>
  <c r="Q40" i="22"/>
  <c r="Q45" i="22"/>
  <c r="Q50" i="22"/>
  <c r="Q55" i="22"/>
  <c r="Q61" i="22"/>
  <c r="Q66" i="22"/>
  <c r="Q71" i="22"/>
  <c r="Q76" i="22"/>
  <c r="Q81" i="22"/>
  <c r="Q87" i="22"/>
  <c r="Q92" i="22"/>
  <c r="Q97" i="22"/>
  <c r="Q102" i="22"/>
  <c r="Q108" i="22"/>
  <c r="Q113" i="22"/>
  <c r="Q118" i="22"/>
  <c r="Q123" i="22"/>
  <c r="Q128" i="22"/>
  <c r="Q133" i="22"/>
  <c r="Q138" i="22"/>
  <c r="Q143" i="22"/>
  <c r="Q148" i="22"/>
  <c r="Q153" i="22"/>
  <c r="Q158" i="22"/>
  <c r="Q163" i="22"/>
  <c r="Q168" i="22"/>
  <c r="Q173" i="22"/>
  <c r="Q15" i="23"/>
  <c r="Q20" i="23"/>
  <c r="Q25" i="23"/>
  <c r="Q30" i="23"/>
  <c r="Q35" i="23"/>
  <c r="Q40" i="23"/>
  <c r="Q45" i="23"/>
  <c r="Q50" i="23"/>
  <c r="Q55" i="23"/>
  <c r="Q61" i="23"/>
  <c r="Q66" i="23"/>
  <c r="Q71" i="23"/>
  <c r="Q76" i="23"/>
  <c r="Q81" i="23"/>
  <c r="Q87" i="23"/>
  <c r="Q92" i="23"/>
  <c r="Q97" i="23"/>
  <c r="Q102" i="23"/>
  <c r="Q108" i="23"/>
  <c r="Q113" i="23"/>
  <c r="Q118" i="23"/>
  <c r="Q123" i="23"/>
  <c r="Q128" i="23"/>
  <c r="Q133" i="23"/>
  <c r="Q138" i="23"/>
  <c r="Q143" i="23"/>
  <c r="Q148" i="23"/>
  <c r="Q153" i="23"/>
  <c r="Q158" i="23"/>
  <c r="Q163" i="23"/>
  <c r="Q168" i="23"/>
  <c r="Q173" i="23"/>
  <c r="Q15" i="24"/>
  <c r="Q20" i="24"/>
  <c r="Q25" i="24"/>
  <c r="Q30" i="24"/>
  <c r="Q35" i="24"/>
  <c r="Q40" i="24"/>
  <c r="Q45" i="24"/>
  <c r="Q50" i="24"/>
  <c r="Q55" i="24"/>
  <c r="Q61" i="24"/>
  <c r="Q66" i="24"/>
  <c r="Q71" i="24"/>
  <c r="Q76" i="24"/>
  <c r="Q81" i="24"/>
  <c r="Q87" i="24"/>
  <c r="Q92" i="24"/>
  <c r="Q97" i="24"/>
  <c r="Q102" i="24"/>
  <c r="Q108" i="24"/>
  <c r="Q113" i="24"/>
  <c r="Q118" i="24"/>
  <c r="Q123" i="24"/>
  <c r="Q128" i="24"/>
  <c r="Q133" i="24"/>
  <c r="Q138" i="24"/>
  <c r="Q143" i="24"/>
  <c r="Q148" i="24"/>
  <c r="Q153" i="24"/>
  <c r="Q158" i="24"/>
  <c r="Q163" i="24"/>
  <c r="Q168" i="24"/>
  <c r="Q173" i="24"/>
  <c r="Q15" i="25"/>
  <c r="Q20" i="25"/>
  <c r="Q25" i="25"/>
  <c r="Q30" i="25"/>
  <c r="Q35" i="25"/>
  <c r="Q40" i="25"/>
  <c r="Q45" i="25"/>
  <c r="Q50" i="25"/>
  <c r="Q55" i="25"/>
  <c r="Q61" i="25"/>
  <c r="Q66" i="25"/>
  <c r="Q71" i="25"/>
  <c r="Q76" i="25"/>
  <c r="Q81" i="25"/>
  <c r="Q87" i="25"/>
  <c r="Q92" i="25"/>
  <c r="Q97" i="25"/>
  <c r="Q102" i="25"/>
  <c r="Q108" i="25"/>
  <c r="Q113" i="25"/>
  <c r="Q118" i="25"/>
  <c r="Q123" i="25"/>
  <c r="Q128" i="25"/>
  <c r="Q133" i="25"/>
  <c r="Q138" i="25"/>
  <c r="Q143" i="25"/>
  <c r="Q148" i="25"/>
  <c r="Q153" i="25"/>
  <c r="Q158" i="25"/>
  <c r="Q163" i="25"/>
  <c r="Q168" i="25"/>
  <c r="Q173" i="25"/>
  <c r="Q15" i="26"/>
  <c r="Q20" i="26"/>
  <c r="Q25" i="26"/>
  <c r="Q30" i="26"/>
  <c r="Q35" i="26"/>
  <c r="Q40" i="26"/>
  <c r="Q45" i="26"/>
  <c r="Q50" i="26"/>
  <c r="Q55" i="26"/>
  <c r="Q61" i="26"/>
  <c r="Q66" i="26"/>
  <c r="Q71" i="26"/>
  <c r="Q76" i="26"/>
  <c r="Q81" i="26"/>
  <c r="Q87" i="26"/>
  <c r="Q92" i="26"/>
  <c r="Q97" i="26"/>
  <c r="Q102" i="26"/>
  <c r="Q108" i="26"/>
  <c r="Q113" i="26"/>
  <c r="Q118" i="26"/>
  <c r="Q123" i="26"/>
  <c r="Q128" i="26"/>
  <c r="Q133" i="26"/>
  <c r="Q138" i="26"/>
  <c r="Q143" i="26"/>
  <c r="Q148" i="26"/>
  <c r="Q153" i="26"/>
  <c r="Q158" i="26"/>
  <c r="Q163" i="26"/>
  <c r="Q168" i="26"/>
  <c r="Q173" i="26"/>
  <c r="Q15" i="27"/>
  <c r="Q20" i="27"/>
  <c r="Q25" i="27"/>
  <c r="Q30" i="27"/>
  <c r="Q35" i="27"/>
  <c r="Q40" i="27"/>
  <c r="Q45" i="27"/>
  <c r="Q50" i="27"/>
  <c r="Q55" i="27"/>
  <c r="Q61" i="27"/>
  <c r="Q66" i="27"/>
  <c r="Q71" i="27"/>
  <c r="Q76" i="27"/>
  <c r="Q81" i="27"/>
  <c r="Q87" i="27"/>
  <c r="Q92" i="27"/>
  <c r="Q97" i="27"/>
  <c r="Q102" i="27"/>
  <c r="Q108" i="27"/>
  <c r="Q113" i="27"/>
  <c r="Q118" i="27"/>
  <c r="Q123" i="27"/>
  <c r="Q128" i="27"/>
  <c r="Q133" i="27"/>
  <c r="Q138" i="27"/>
  <c r="Q143" i="27"/>
  <c r="Q148" i="27"/>
  <c r="Q153" i="27"/>
  <c r="Q158" i="27"/>
  <c r="Q163" i="27"/>
  <c r="Q168" i="27"/>
  <c r="Q173" i="27"/>
  <c r="R15" i="14"/>
  <c r="R20" i="14"/>
  <c r="R25" i="14"/>
  <c r="R30" i="14"/>
  <c r="R35" i="14"/>
  <c r="R40" i="14"/>
  <c r="R45" i="14"/>
  <c r="R50" i="14"/>
  <c r="R55" i="14"/>
  <c r="R61" i="14"/>
  <c r="R66" i="14"/>
  <c r="R71" i="14"/>
  <c r="R76" i="14"/>
  <c r="R81" i="14"/>
  <c r="R87" i="14"/>
  <c r="R92" i="14"/>
  <c r="R97" i="14"/>
  <c r="R102" i="14"/>
  <c r="R108" i="14"/>
  <c r="R113" i="14"/>
  <c r="R118" i="14"/>
  <c r="R123" i="14"/>
  <c r="R128" i="14"/>
  <c r="R133" i="14"/>
  <c r="R138" i="14"/>
  <c r="R143" i="14"/>
  <c r="R148" i="14"/>
  <c r="R153" i="14"/>
  <c r="R158" i="14"/>
  <c r="R163" i="14"/>
  <c r="R168" i="14"/>
  <c r="R173" i="14"/>
  <c r="R15" i="15"/>
  <c r="R20" i="15"/>
  <c r="R25" i="15"/>
  <c r="R30" i="15"/>
  <c r="R35" i="15"/>
  <c r="R40" i="15"/>
  <c r="R45" i="15"/>
  <c r="R50" i="15"/>
  <c r="R55" i="15"/>
  <c r="R61" i="15"/>
  <c r="R66" i="15"/>
  <c r="R71" i="15"/>
  <c r="R76" i="15"/>
  <c r="R81" i="15"/>
  <c r="R87" i="15"/>
  <c r="R92" i="15"/>
  <c r="R97" i="15"/>
  <c r="R102" i="15"/>
  <c r="R108" i="15"/>
  <c r="R113" i="15"/>
  <c r="R118" i="15"/>
  <c r="R123" i="15"/>
  <c r="R128" i="15"/>
  <c r="R133" i="15"/>
  <c r="R138" i="15"/>
  <c r="R143" i="15"/>
  <c r="R148" i="15"/>
  <c r="R153" i="15"/>
  <c r="R158" i="15"/>
  <c r="R163" i="15"/>
  <c r="R168" i="15"/>
  <c r="R173" i="15"/>
  <c r="R15" i="16"/>
  <c r="R20" i="16"/>
  <c r="R25" i="16"/>
  <c r="R30" i="16"/>
  <c r="R35" i="16"/>
  <c r="R40" i="16"/>
  <c r="R45" i="16"/>
  <c r="R50" i="16"/>
  <c r="R55" i="16"/>
  <c r="R61" i="16"/>
  <c r="R66" i="16"/>
  <c r="R71" i="16"/>
  <c r="R76" i="16"/>
  <c r="R81" i="16"/>
  <c r="R87" i="16"/>
  <c r="R92" i="16"/>
  <c r="R97" i="16"/>
  <c r="R102" i="16"/>
  <c r="R108" i="16"/>
  <c r="R113" i="16"/>
  <c r="R118" i="16"/>
  <c r="R123" i="16"/>
  <c r="R128" i="16"/>
  <c r="R133" i="16"/>
  <c r="R138" i="16"/>
  <c r="R143" i="16"/>
  <c r="R148" i="16"/>
  <c r="R153" i="16"/>
  <c r="R158" i="16"/>
  <c r="R163" i="16"/>
  <c r="R168" i="16"/>
  <c r="R173" i="16"/>
  <c r="R15" i="17"/>
  <c r="R20" i="17"/>
  <c r="R25" i="17"/>
  <c r="R30" i="17"/>
  <c r="R35" i="17"/>
  <c r="R40" i="17"/>
  <c r="R45" i="17"/>
  <c r="R50" i="17"/>
  <c r="R55" i="17"/>
  <c r="R61" i="17"/>
  <c r="R66" i="17"/>
  <c r="R71" i="17"/>
  <c r="R76" i="17"/>
  <c r="R81" i="17"/>
  <c r="R87" i="17"/>
  <c r="R92" i="17"/>
  <c r="R97" i="17"/>
  <c r="R102" i="17"/>
  <c r="R108" i="17"/>
  <c r="R113" i="17"/>
  <c r="R118" i="17"/>
  <c r="R123" i="17"/>
  <c r="R128" i="17"/>
  <c r="R133" i="17"/>
  <c r="R138" i="17"/>
  <c r="R143" i="17"/>
  <c r="R148" i="17"/>
  <c r="R153" i="17"/>
  <c r="R158" i="17"/>
  <c r="R163" i="17"/>
  <c r="R168" i="17"/>
  <c r="R173" i="17"/>
  <c r="R15" i="18"/>
  <c r="R20" i="18"/>
  <c r="R25" i="18"/>
  <c r="R30" i="18"/>
  <c r="R35" i="18"/>
  <c r="R40" i="18"/>
  <c r="R45" i="18"/>
  <c r="R50" i="18"/>
  <c r="R55" i="18"/>
  <c r="R61" i="18"/>
  <c r="R66" i="18"/>
  <c r="R71" i="18"/>
  <c r="R76" i="18"/>
  <c r="R81" i="18"/>
  <c r="R87" i="18"/>
  <c r="R92" i="18"/>
  <c r="R97" i="18"/>
  <c r="R102" i="18"/>
  <c r="R108" i="18"/>
  <c r="R113" i="18"/>
  <c r="R118" i="18"/>
  <c r="R123" i="18"/>
  <c r="R128" i="18"/>
  <c r="R133" i="18"/>
  <c r="R138" i="18"/>
  <c r="R143" i="18"/>
  <c r="R148" i="18"/>
  <c r="R153" i="18"/>
  <c r="R158" i="18"/>
  <c r="R163" i="18"/>
  <c r="R168" i="18"/>
  <c r="R173" i="18"/>
  <c r="R15" i="19"/>
  <c r="R20" i="19"/>
  <c r="R25" i="19"/>
  <c r="R30" i="19"/>
  <c r="R35" i="19"/>
  <c r="R40" i="19"/>
  <c r="R45" i="19"/>
  <c r="R50" i="19"/>
  <c r="R55" i="19"/>
  <c r="R61" i="19"/>
  <c r="R66" i="19"/>
  <c r="R71" i="19"/>
  <c r="R76" i="19"/>
  <c r="R81" i="19"/>
  <c r="R87" i="19"/>
  <c r="R92" i="19"/>
  <c r="R97" i="19"/>
  <c r="R102" i="19"/>
  <c r="R108" i="19"/>
  <c r="R113" i="19"/>
  <c r="R118" i="19"/>
  <c r="R123" i="19"/>
  <c r="R128" i="19"/>
  <c r="R133" i="19"/>
  <c r="R138" i="19"/>
  <c r="R143" i="19"/>
  <c r="R148" i="19"/>
  <c r="R153" i="19"/>
  <c r="R158" i="19"/>
  <c r="R163" i="19"/>
  <c r="R168" i="19"/>
  <c r="R173" i="19"/>
  <c r="R15" i="20"/>
  <c r="R20" i="20"/>
  <c r="R25" i="20"/>
  <c r="R30" i="20"/>
  <c r="R35" i="20"/>
  <c r="R40" i="20"/>
  <c r="R45" i="20"/>
  <c r="R50" i="20"/>
  <c r="R55" i="20"/>
  <c r="R61" i="20"/>
  <c r="R66" i="20"/>
  <c r="R71" i="20"/>
  <c r="R76" i="20"/>
  <c r="R81" i="20"/>
  <c r="R87" i="20"/>
  <c r="R92" i="20"/>
  <c r="R97" i="20"/>
  <c r="R102" i="20"/>
  <c r="R108" i="20"/>
  <c r="R113" i="20"/>
  <c r="R118" i="20"/>
  <c r="R123" i="20"/>
  <c r="R128" i="20"/>
  <c r="R133" i="20"/>
  <c r="R138" i="20"/>
  <c r="R143" i="20"/>
  <c r="R148" i="20"/>
  <c r="R153" i="20"/>
  <c r="R158" i="20"/>
  <c r="R163" i="20"/>
  <c r="R168" i="20"/>
  <c r="R173" i="20"/>
  <c r="R15" i="21"/>
  <c r="R20" i="21"/>
  <c r="R25" i="21"/>
  <c r="R30" i="21"/>
  <c r="R35" i="21"/>
  <c r="R40" i="21"/>
  <c r="R45" i="21"/>
  <c r="R50" i="21"/>
  <c r="R55" i="21"/>
  <c r="R61" i="21"/>
  <c r="R66" i="21"/>
  <c r="R71" i="21"/>
  <c r="R76" i="21"/>
  <c r="R81" i="21"/>
  <c r="R87" i="21"/>
  <c r="R92" i="21"/>
  <c r="R97" i="21"/>
  <c r="R102" i="21"/>
  <c r="R108" i="21"/>
  <c r="R113" i="21"/>
  <c r="R118" i="21"/>
  <c r="R123" i="21"/>
  <c r="R128" i="21"/>
  <c r="R133" i="21"/>
  <c r="R138" i="21"/>
  <c r="R143" i="21"/>
  <c r="R148" i="21"/>
  <c r="R153" i="21"/>
  <c r="R158" i="21"/>
  <c r="R163" i="21"/>
  <c r="R168" i="21"/>
  <c r="R173" i="21"/>
  <c r="R15" i="22"/>
  <c r="R20" i="22"/>
  <c r="R25" i="22"/>
  <c r="R30" i="22"/>
  <c r="R35" i="22"/>
  <c r="R40" i="22"/>
  <c r="R45" i="22"/>
  <c r="R50" i="22"/>
  <c r="R55" i="22"/>
  <c r="R61" i="22"/>
  <c r="R66" i="22"/>
  <c r="R71" i="22"/>
  <c r="R76" i="22"/>
  <c r="R81" i="22"/>
  <c r="R87" i="22"/>
  <c r="R92" i="22"/>
  <c r="R97" i="22"/>
  <c r="R102" i="22"/>
  <c r="R108" i="22"/>
  <c r="R113" i="22"/>
  <c r="R118" i="22"/>
  <c r="R123" i="22"/>
  <c r="R128" i="22"/>
  <c r="R133" i="22"/>
  <c r="R138" i="22"/>
  <c r="R143" i="22"/>
  <c r="R148" i="22"/>
  <c r="R153" i="22"/>
  <c r="R158" i="22"/>
  <c r="R163" i="22"/>
  <c r="R168" i="22"/>
  <c r="R173" i="22"/>
  <c r="R15" i="23"/>
  <c r="R20" i="23"/>
  <c r="R25" i="23"/>
  <c r="R30" i="23"/>
  <c r="R35" i="23"/>
  <c r="R40" i="23"/>
  <c r="R45" i="23"/>
  <c r="R50" i="23"/>
  <c r="R55" i="23"/>
  <c r="R61" i="23"/>
  <c r="R66" i="23"/>
  <c r="R71" i="23"/>
  <c r="R76" i="23"/>
  <c r="R81" i="23"/>
  <c r="R87" i="23"/>
  <c r="R92" i="23"/>
  <c r="R97" i="23"/>
  <c r="R102" i="23"/>
  <c r="R108" i="23"/>
  <c r="R113" i="23"/>
  <c r="R118" i="23"/>
  <c r="R123" i="23"/>
  <c r="R128" i="23"/>
  <c r="R133" i="23"/>
  <c r="R138" i="23"/>
  <c r="R143" i="23"/>
  <c r="R148" i="23"/>
  <c r="R153" i="23"/>
  <c r="R158" i="23"/>
  <c r="R163" i="23"/>
  <c r="R168" i="23"/>
  <c r="R173" i="23"/>
  <c r="R15" i="24"/>
  <c r="R20" i="24"/>
  <c r="R25" i="24"/>
  <c r="R30" i="24"/>
  <c r="R35" i="24"/>
  <c r="R40" i="24"/>
  <c r="R45" i="24"/>
  <c r="R50" i="24"/>
  <c r="R55" i="24"/>
  <c r="R61" i="24"/>
  <c r="R66" i="24"/>
  <c r="R71" i="24"/>
  <c r="R76" i="24"/>
  <c r="R81" i="24"/>
  <c r="R87" i="24"/>
  <c r="R92" i="24"/>
  <c r="R97" i="24"/>
  <c r="R102" i="24"/>
  <c r="R108" i="24"/>
  <c r="R113" i="24"/>
  <c r="R118" i="24"/>
  <c r="R123" i="24"/>
  <c r="R128" i="24"/>
  <c r="R133" i="24"/>
  <c r="R138" i="24"/>
  <c r="R143" i="24"/>
  <c r="R148" i="24"/>
  <c r="R153" i="24"/>
  <c r="R158" i="24"/>
  <c r="R163" i="24"/>
  <c r="R168" i="24"/>
  <c r="R173" i="24"/>
  <c r="R15" i="25"/>
  <c r="R20" i="25"/>
  <c r="R25" i="25"/>
  <c r="R30" i="25"/>
  <c r="R35" i="25"/>
  <c r="R40" i="25"/>
  <c r="R45" i="25"/>
  <c r="R50" i="25"/>
  <c r="R55" i="25"/>
  <c r="R61" i="25"/>
  <c r="R66" i="25"/>
  <c r="R71" i="25"/>
  <c r="R76" i="25"/>
  <c r="R81" i="25"/>
  <c r="R87" i="25"/>
  <c r="R92" i="25"/>
  <c r="R97" i="25"/>
  <c r="R102" i="25"/>
  <c r="R108" i="25"/>
  <c r="R113" i="25"/>
  <c r="R118" i="25"/>
  <c r="R123" i="25"/>
  <c r="R128" i="25"/>
  <c r="R133" i="25"/>
  <c r="R138" i="25"/>
  <c r="R143" i="25"/>
  <c r="R148" i="25"/>
  <c r="R153" i="25"/>
  <c r="R158" i="25"/>
  <c r="R163" i="25"/>
  <c r="R168" i="25"/>
  <c r="R173" i="25"/>
  <c r="R15" i="26"/>
  <c r="R20" i="26"/>
  <c r="R25" i="26"/>
  <c r="R30" i="26"/>
  <c r="R35" i="26"/>
  <c r="R40" i="26"/>
  <c r="R45" i="26"/>
  <c r="R50" i="26"/>
  <c r="R55" i="26"/>
  <c r="R61" i="26"/>
  <c r="R66" i="26"/>
  <c r="R71" i="26"/>
  <c r="R76" i="26"/>
  <c r="R81" i="26"/>
  <c r="R87" i="26"/>
  <c r="R92" i="26"/>
  <c r="R97" i="26"/>
  <c r="R102" i="26"/>
  <c r="R108" i="26"/>
  <c r="R113" i="26"/>
  <c r="R118" i="26"/>
  <c r="R123" i="26"/>
  <c r="R128" i="26"/>
  <c r="R133" i="26"/>
  <c r="R138" i="26"/>
  <c r="R143" i="26"/>
  <c r="R148" i="26"/>
  <c r="R153" i="26"/>
  <c r="R158" i="26"/>
  <c r="R163" i="26"/>
  <c r="R168" i="26"/>
  <c r="R173" i="26"/>
  <c r="R15" i="27"/>
  <c r="R20" i="27"/>
  <c r="R25" i="27"/>
  <c r="R30" i="27"/>
  <c r="R35" i="27"/>
  <c r="R40" i="27"/>
  <c r="R45" i="27"/>
  <c r="R50" i="27"/>
  <c r="R55" i="27"/>
  <c r="R61" i="27"/>
  <c r="R66" i="27"/>
  <c r="R71" i="27"/>
  <c r="R76" i="27"/>
  <c r="R81" i="27"/>
  <c r="R87" i="27"/>
  <c r="R92" i="27"/>
  <c r="R97" i="27"/>
  <c r="R102" i="27"/>
  <c r="R108" i="27"/>
  <c r="R113" i="27"/>
  <c r="R118" i="27"/>
  <c r="R123" i="27"/>
  <c r="R128" i="27"/>
  <c r="R133" i="27"/>
  <c r="R138" i="27"/>
  <c r="R143" i="27"/>
  <c r="R148" i="27"/>
  <c r="R153" i="27"/>
  <c r="R158" i="27"/>
  <c r="R163" i="27"/>
  <c r="R168" i="27"/>
  <c r="R173" i="27"/>
  <c r="S15" i="14"/>
  <c r="S20" i="14"/>
  <c r="S25" i="14"/>
  <c r="S30" i="14"/>
  <c r="S35" i="14"/>
  <c r="S40" i="14"/>
  <c r="S45" i="14"/>
  <c r="S50" i="14"/>
  <c r="S55" i="14"/>
  <c r="S61" i="14"/>
  <c r="S66" i="14"/>
  <c r="S71" i="14"/>
  <c r="S76" i="14"/>
  <c r="S81" i="14"/>
  <c r="S87" i="14"/>
  <c r="S92" i="14"/>
  <c r="S97" i="14"/>
  <c r="S102" i="14"/>
  <c r="S108" i="14"/>
  <c r="S113" i="14"/>
  <c r="S118" i="14"/>
  <c r="S123" i="14"/>
  <c r="S128" i="14"/>
  <c r="S133" i="14"/>
  <c r="S138" i="14"/>
  <c r="S143" i="14"/>
  <c r="S148" i="14"/>
  <c r="S153" i="14"/>
  <c r="S158" i="14"/>
  <c r="S163" i="14"/>
  <c r="S168" i="14"/>
  <c r="S173" i="14"/>
  <c r="S15" i="15"/>
  <c r="S20" i="15"/>
  <c r="S25" i="15"/>
  <c r="S30" i="15"/>
  <c r="S35" i="15"/>
  <c r="S40" i="15"/>
  <c r="S45" i="15"/>
  <c r="S50" i="15"/>
  <c r="S55" i="15"/>
  <c r="S61" i="15"/>
  <c r="S66" i="15"/>
  <c r="S71" i="15"/>
  <c r="S76" i="15"/>
  <c r="S81" i="15"/>
  <c r="S87" i="15"/>
  <c r="S92" i="15"/>
  <c r="S97" i="15"/>
  <c r="S102" i="15"/>
  <c r="S108" i="15"/>
  <c r="S113" i="15"/>
  <c r="S118" i="15"/>
  <c r="S123" i="15"/>
  <c r="S128" i="15"/>
  <c r="S133" i="15"/>
  <c r="S138" i="15"/>
  <c r="S143" i="15"/>
  <c r="S148" i="15"/>
  <c r="S153" i="15"/>
  <c r="S158" i="15"/>
  <c r="S163" i="15"/>
  <c r="S168" i="15"/>
  <c r="S173" i="15"/>
  <c r="S15" i="16"/>
  <c r="S20" i="16"/>
  <c r="S25" i="16"/>
  <c r="S30" i="16"/>
  <c r="S35" i="16"/>
  <c r="S40" i="16"/>
  <c r="S45" i="16"/>
  <c r="S50" i="16"/>
  <c r="S55" i="16"/>
  <c r="S61" i="16"/>
  <c r="S66" i="16"/>
  <c r="S71" i="16"/>
  <c r="S76" i="16"/>
  <c r="S81" i="16"/>
  <c r="S87" i="16"/>
  <c r="S92" i="16"/>
  <c r="S97" i="16"/>
  <c r="S102" i="16"/>
  <c r="S108" i="16"/>
  <c r="S113" i="16"/>
  <c r="S118" i="16"/>
  <c r="S123" i="16"/>
  <c r="S128" i="16"/>
  <c r="S133" i="16"/>
  <c r="S138" i="16"/>
  <c r="S143" i="16"/>
  <c r="S148" i="16"/>
  <c r="S153" i="16"/>
  <c r="S158" i="16"/>
  <c r="S163" i="16"/>
  <c r="S168" i="16"/>
  <c r="S173" i="16"/>
  <c r="S15" i="17"/>
  <c r="S20" i="17"/>
  <c r="S25" i="17"/>
  <c r="S30" i="17"/>
  <c r="S35" i="17"/>
  <c r="S40" i="17"/>
  <c r="S45" i="17"/>
  <c r="S50" i="17"/>
  <c r="S55" i="17"/>
  <c r="S61" i="17"/>
  <c r="S66" i="17"/>
  <c r="S71" i="17"/>
  <c r="S76" i="17"/>
  <c r="S81" i="17"/>
  <c r="S87" i="17"/>
  <c r="S92" i="17"/>
  <c r="S97" i="17"/>
  <c r="S102" i="17"/>
  <c r="S108" i="17"/>
  <c r="S113" i="17"/>
  <c r="S118" i="17"/>
  <c r="S123" i="17"/>
  <c r="S128" i="17"/>
  <c r="S133" i="17"/>
  <c r="S138" i="17"/>
  <c r="S143" i="17"/>
  <c r="S148" i="17"/>
  <c r="S153" i="17"/>
  <c r="S158" i="17"/>
  <c r="S163" i="17"/>
  <c r="S168" i="17"/>
  <c r="S173" i="17"/>
  <c r="S15" i="18"/>
  <c r="S20" i="18"/>
  <c r="S25" i="18"/>
  <c r="S30" i="18"/>
  <c r="S35" i="18"/>
  <c r="S40" i="18"/>
  <c r="S45" i="18"/>
  <c r="S50" i="18"/>
  <c r="S55" i="18"/>
  <c r="S61" i="18"/>
  <c r="S66" i="18"/>
  <c r="S71" i="18"/>
  <c r="S76" i="18"/>
  <c r="S81" i="18"/>
  <c r="S87" i="18"/>
  <c r="S92" i="18"/>
  <c r="S97" i="18"/>
  <c r="S102" i="18"/>
  <c r="S108" i="18"/>
  <c r="S113" i="18"/>
  <c r="S118" i="18"/>
  <c r="S123" i="18"/>
  <c r="S128" i="18"/>
  <c r="S133" i="18"/>
  <c r="S138" i="18"/>
  <c r="S143" i="18"/>
  <c r="S148" i="18"/>
  <c r="S153" i="18"/>
  <c r="S158" i="18"/>
  <c r="S163" i="18"/>
  <c r="S168" i="18"/>
  <c r="S173" i="18"/>
  <c r="S15" i="19"/>
  <c r="S20" i="19"/>
  <c r="S25" i="19"/>
  <c r="S30" i="19"/>
  <c r="S35" i="19"/>
  <c r="S40" i="19"/>
  <c r="S45" i="19"/>
  <c r="S50" i="19"/>
  <c r="S55" i="19"/>
  <c r="S61" i="19"/>
  <c r="S66" i="19"/>
  <c r="S71" i="19"/>
  <c r="S76" i="19"/>
  <c r="S81" i="19"/>
  <c r="S87" i="19"/>
  <c r="S92" i="19"/>
  <c r="S97" i="19"/>
  <c r="S102" i="19"/>
  <c r="S108" i="19"/>
  <c r="S113" i="19"/>
  <c r="S118" i="19"/>
  <c r="S123" i="19"/>
  <c r="S128" i="19"/>
  <c r="S133" i="19"/>
  <c r="S138" i="19"/>
  <c r="S143" i="19"/>
  <c r="S148" i="19"/>
  <c r="S153" i="19"/>
  <c r="S158" i="19"/>
  <c r="S163" i="19"/>
  <c r="S168" i="19"/>
  <c r="S173" i="19"/>
  <c r="S15" i="20"/>
  <c r="S20" i="20"/>
  <c r="S25" i="20"/>
  <c r="S30" i="20"/>
  <c r="S35" i="20"/>
  <c r="S40" i="20"/>
  <c r="S45" i="20"/>
  <c r="S50" i="20"/>
  <c r="S55" i="20"/>
  <c r="S61" i="20"/>
  <c r="S66" i="20"/>
  <c r="S71" i="20"/>
  <c r="S76" i="20"/>
  <c r="S81" i="20"/>
  <c r="S87" i="20"/>
  <c r="S92" i="20"/>
  <c r="S97" i="20"/>
  <c r="S102" i="20"/>
  <c r="S108" i="20"/>
  <c r="S113" i="20"/>
  <c r="S118" i="20"/>
  <c r="S123" i="20"/>
  <c r="S128" i="20"/>
  <c r="S133" i="20"/>
  <c r="S138" i="20"/>
  <c r="S143" i="20"/>
  <c r="S148" i="20"/>
  <c r="S153" i="20"/>
  <c r="S158" i="20"/>
  <c r="S163" i="20"/>
  <c r="S168" i="20"/>
  <c r="S173" i="20"/>
  <c r="S15" i="21"/>
  <c r="S20" i="21"/>
  <c r="S25" i="21"/>
  <c r="S30" i="21"/>
  <c r="S35" i="21"/>
  <c r="S40" i="21"/>
  <c r="S45" i="21"/>
  <c r="S50" i="21"/>
  <c r="S55" i="21"/>
  <c r="S61" i="21"/>
  <c r="S66" i="21"/>
  <c r="S71" i="21"/>
  <c r="S76" i="21"/>
  <c r="S81" i="21"/>
  <c r="S87" i="21"/>
  <c r="S92" i="21"/>
  <c r="S97" i="21"/>
  <c r="S102" i="21"/>
  <c r="S108" i="21"/>
  <c r="S113" i="21"/>
  <c r="S118" i="21"/>
  <c r="S123" i="21"/>
  <c r="S128" i="21"/>
  <c r="S133" i="21"/>
  <c r="S138" i="21"/>
  <c r="S143" i="21"/>
  <c r="S148" i="21"/>
  <c r="S153" i="21"/>
  <c r="S158" i="21"/>
  <c r="S163" i="21"/>
  <c r="S168" i="21"/>
  <c r="S173" i="21"/>
  <c r="S15" i="22"/>
  <c r="S20" i="22"/>
  <c r="S25" i="22"/>
  <c r="S30" i="22"/>
  <c r="S35" i="22"/>
  <c r="S40" i="22"/>
  <c r="S45" i="22"/>
  <c r="S50" i="22"/>
  <c r="S55" i="22"/>
  <c r="S61" i="22"/>
  <c r="S66" i="22"/>
  <c r="S71" i="22"/>
  <c r="S76" i="22"/>
  <c r="S81" i="22"/>
  <c r="S87" i="22"/>
  <c r="S92" i="22"/>
  <c r="S97" i="22"/>
  <c r="S102" i="22"/>
  <c r="S108" i="22"/>
  <c r="S113" i="22"/>
  <c r="S118" i="22"/>
  <c r="S123" i="22"/>
  <c r="S128" i="22"/>
  <c r="S133" i="22"/>
  <c r="S138" i="22"/>
  <c r="S143" i="22"/>
  <c r="S148" i="22"/>
  <c r="S153" i="22"/>
  <c r="S158" i="22"/>
  <c r="S163" i="22"/>
  <c r="S168" i="22"/>
  <c r="S173" i="22"/>
  <c r="S15" i="23"/>
  <c r="S20" i="23"/>
  <c r="S25" i="23"/>
  <c r="S30" i="23"/>
  <c r="S35" i="23"/>
  <c r="S40" i="23"/>
  <c r="S45" i="23"/>
  <c r="S50" i="23"/>
  <c r="S55" i="23"/>
  <c r="S61" i="23"/>
  <c r="S66" i="23"/>
  <c r="S71" i="23"/>
  <c r="S76" i="23"/>
  <c r="S81" i="23"/>
  <c r="S87" i="23"/>
  <c r="S92" i="23"/>
  <c r="S97" i="23"/>
  <c r="S102" i="23"/>
  <c r="S108" i="23"/>
  <c r="S113" i="23"/>
  <c r="S118" i="23"/>
  <c r="S123" i="23"/>
  <c r="S128" i="23"/>
  <c r="S133" i="23"/>
  <c r="S138" i="23"/>
  <c r="S143" i="23"/>
  <c r="S148" i="23"/>
  <c r="S153" i="23"/>
  <c r="S158" i="23"/>
  <c r="S163" i="23"/>
  <c r="S168" i="23"/>
  <c r="S173" i="23"/>
  <c r="S15" i="24"/>
  <c r="S20" i="24"/>
  <c r="S25" i="24"/>
  <c r="S30" i="24"/>
  <c r="S35" i="24"/>
  <c r="S40" i="24"/>
  <c r="S45" i="24"/>
  <c r="S50" i="24"/>
  <c r="S55" i="24"/>
  <c r="S61" i="24"/>
  <c r="S66" i="24"/>
  <c r="S71" i="24"/>
  <c r="S76" i="24"/>
  <c r="S81" i="24"/>
  <c r="S87" i="24"/>
  <c r="S92" i="24"/>
  <c r="S97" i="24"/>
  <c r="S102" i="24"/>
  <c r="S108" i="24"/>
  <c r="S113" i="24"/>
  <c r="S118" i="24"/>
  <c r="S123" i="24"/>
  <c r="S128" i="24"/>
  <c r="S133" i="24"/>
  <c r="S138" i="24"/>
  <c r="S143" i="24"/>
  <c r="S148" i="24"/>
  <c r="S153" i="24"/>
  <c r="S158" i="24"/>
  <c r="S163" i="24"/>
  <c r="S168" i="24"/>
  <c r="S173" i="24"/>
  <c r="S15" i="25"/>
  <c r="S20" i="25"/>
  <c r="S25" i="25"/>
  <c r="S30" i="25"/>
  <c r="S35" i="25"/>
  <c r="S40" i="25"/>
  <c r="S45" i="25"/>
  <c r="S50" i="25"/>
  <c r="S55" i="25"/>
  <c r="S61" i="25"/>
  <c r="S66" i="25"/>
  <c r="S71" i="25"/>
  <c r="S76" i="25"/>
  <c r="S81" i="25"/>
  <c r="S87" i="25"/>
  <c r="S92" i="25"/>
  <c r="S97" i="25"/>
  <c r="S102" i="25"/>
  <c r="S108" i="25"/>
  <c r="S113" i="25"/>
  <c r="S118" i="25"/>
  <c r="S123" i="25"/>
  <c r="S128" i="25"/>
  <c r="S133" i="25"/>
  <c r="S138" i="25"/>
  <c r="S143" i="25"/>
  <c r="S148" i="25"/>
  <c r="S153" i="25"/>
  <c r="S158" i="25"/>
  <c r="S163" i="25"/>
  <c r="S168" i="25"/>
  <c r="S173" i="25"/>
  <c r="S15" i="26"/>
  <c r="S20" i="26"/>
  <c r="S25" i="26"/>
  <c r="S30" i="26"/>
  <c r="S35" i="26"/>
  <c r="S40" i="26"/>
  <c r="S45" i="26"/>
  <c r="S50" i="26"/>
  <c r="S55" i="26"/>
  <c r="S61" i="26"/>
  <c r="S66" i="26"/>
  <c r="S71" i="26"/>
  <c r="S76" i="26"/>
  <c r="S81" i="26"/>
  <c r="S87" i="26"/>
  <c r="S92" i="26"/>
  <c r="S97" i="26"/>
  <c r="S102" i="26"/>
  <c r="S108" i="26"/>
  <c r="S113" i="26"/>
  <c r="S118" i="26"/>
  <c r="S123" i="26"/>
  <c r="S128" i="26"/>
  <c r="S133" i="26"/>
  <c r="S138" i="26"/>
  <c r="S143" i="26"/>
  <c r="S148" i="26"/>
  <c r="S153" i="26"/>
  <c r="S158" i="26"/>
  <c r="S163" i="26"/>
  <c r="S168" i="26"/>
  <c r="S173" i="26"/>
  <c r="S15" i="27"/>
  <c r="S20" i="27"/>
  <c r="S25" i="27"/>
  <c r="S30" i="27"/>
  <c r="S35" i="27"/>
  <c r="S40" i="27"/>
  <c r="S45" i="27"/>
  <c r="S50" i="27"/>
  <c r="S55" i="27"/>
  <c r="S61" i="27"/>
  <c r="S66" i="27"/>
  <c r="S71" i="27"/>
  <c r="S76" i="27"/>
  <c r="S81" i="27"/>
  <c r="S87" i="27"/>
  <c r="S92" i="27"/>
  <c r="S97" i="27"/>
  <c r="S102" i="27"/>
  <c r="S108" i="27"/>
  <c r="S113" i="27"/>
  <c r="S118" i="27"/>
  <c r="S123" i="27"/>
  <c r="S128" i="27"/>
  <c r="S133" i="27"/>
  <c r="S138" i="27"/>
  <c r="S143" i="27"/>
  <c r="S148" i="27"/>
  <c r="S153" i="27"/>
  <c r="S158" i="27"/>
  <c r="S163" i="27"/>
  <c r="S168" i="27"/>
  <c r="S173" i="27"/>
  <c r="T15" i="14"/>
  <c r="T20" i="14"/>
  <c r="T25" i="14"/>
  <c r="T30" i="14"/>
  <c r="T35" i="14"/>
  <c r="T40" i="14"/>
  <c r="T45" i="14"/>
  <c r="T50" i="14"/>
  <c r="T55" i="14"/>
  <c r="T61" i="14"/>
  <c r="T66" i="14"/>
  <c r="T71" i="14"/>
  <c r="T76" i="14"/>
  <c r="T81" i="14"/>
  <c r="T87" i="14"/>
  <c r="T92" i="14"/>
  <c r="T97" i="14"/>
  <c r="T102" i="14"/>
  <c r="T108" i="14"/>
  <c r="T113" i="14"/>
  <c r="T118" i="14"/>
  <c r="T123" i="14"/>
  <c r="T128" i="14"/>
  <c r="T133" i="14"/>
  <c r="T138" i="14"/>
  <c r="T143" i="14"/>
  <c r="T148" i="14"/>
  <c r="T153" i="14"/>
  <c r="T158" i="14"/>
  <c r="T163" i="14"/>
  <c r="T168" i="14"/>
  <c r="T173" i="14"/>
  <c r="T15" i="15"/>
  <c r="T20" i="15"/>
  <c r="T25" i="15"/>
  <c r="T30" i="15"/>
  <c r="T35" i="15"/>
  <c r="T40" i="15"/>
  <c r="T45" i="15"/>
  <c r="T50" i="15"/>
  <c r="T55" i="15"/>
  <c r="T61" i="15"/>
  <c r="T66" i="15"/>
  <c r="T71" i="15"/>
  <c r="T76" i="15"/>
  <c r="T81" i="15"/>
  <c r="T87" i="15"/>
  <c r="T92" i="15"/>
  <c r="T97" i="15"/>
  <c r="T102" i="15"/>
  <c r="T108" i="15"/>
  <c r="T113" i="15"/>
  <c r="T118" i="15"/>
  <c r="T123" i="15"/>
  <c r="T128" i="15"/>
  <c r="T133" i="15"/>
  <c r="T138" i="15"/>
  <c r="T143" i="15"/>
  <c r="T148" i="15"/>
  <c r="T153" i="15"/>
  <c r="T158" i="15"/>
  <c r="T163" i="15"/>
  <c r="T168" i="15"/>
  <c r="T173" i="15"/>
  <c r="T15" i="16"/>
  <c r="T20" i="16"/>
  <c r="T25" i="16"/>
  <c r="T30" i="16"/>
  <c r="T35" i="16"/>
  <c r="T40" i="16"/>
  <c r="T45" i="16"/>
  <c r="T50" i="16"/>
  <c r="T55" i="16"/>
  <c r="T61" i="16"/>
  <c r="T66" i="16"/>
  <c r="T71" i="16"/>
  <c r="T76" i="16"/>
  <c r="T81" i="16"/>
  <c r="T87" i="16"/>
  <c r="T92" i="16"/>
  <c r="T97" i="16"/>
  <c r="T102" i="16"/>
  <c r="T108" i="16"/>
  <c r="T113" i="16"/>
  <c r="T118" i="16"/>
  <c r="T123" i="16"/>
  <c r="T128" i="16"/>
  <c r="T133" i="16"/>
  <c r="T138" i="16"/>
  <c r="T143" i="16"/>
  <c r="T148" i="16"/>
  <c r="T153" i="16"/>
  <c r="T158" i="16"/>
  <c r="T163" i="16"/>
  <c r="T168" i="16"/>
  <c r="T173" i="16"/>
  <c r="T15" i="17"/>
  <c r="T20" i="17"/>
  <c r="T25" i="17"/>
  <c r="T30" i="17"/>
  <c r="T35" i="17"/>
  <c r="T40" i="17"/>
  <c r="T45" i="17"/>
  <c r="T50" i="17"/>
  <c r="T55" i="17"/>
  <c r="T61" i="17"/>
  <c r="T66" i="17"/>
  <c r="T71" i="17"/>
  <c r="T76" i="17"/>
  <c r="T81" i="17"/>
  <c r="T87" i="17"/>
  <c r="T92" i="17"/>
  <c r="T97" i="17"/>
  <c r="T102" i="17"/>
  <c r="T108" i="17"/>
  <c r="T113" i="17"/>
  <c r="T118" i="17"/>
  <c r="T123" i="17"/>
  <c r="T128" i="17"/>
  <c r="T133" i="17"/>
  <c r="T138" i="17"/>
  <c r="T143" i="17"/>
  <c r="T148" i="17"/>
  <c r="T153" i="17"/>
  <c r="T158" i="17"/>
  <c r="T163" i="17"/>
  <c r="T168" i="17"/>
  <c r="T173" i="17"/>
  <c r="T15" i="18"/>
  <c r="T20" i="18"/>
  <c r="T25" i="18"/>
  <c r="T30" i="18"/>
  <c r="T35" i="18"/>
  <c r="T40" i="18"/>
  <c r="T45" i="18"/>
  <c r="T50" i="18"/>
  <c r="T55" i="18"/>
  <c r="T61" i="18"/>
  <c r="T66" i="18"/>
  <c r="T71" i="18"/>
  <c r="T76" i="18"/>
  <c r="T81" i="18"/>
  <c r="T87" i="18"/>
  <c r="T92" i="18"/>
  <c r="T97" i="18"/>
  <c r="T102" i="18"/>
  <c r="T108" i="18"/>
  <c r="T113" i="18"/>
  <c r="T118" i="18"/>
  <c r="T123" i="18"/>
  <c r="T128" i="18"/>
  <c r="T133" i="18"/>
  <c r="T138" i="18"/>
  <c r="T143" i="18"/>
  <c r="T148" i="18"/>
  <c r="T153" i="18"/>
  <c r="T158" i="18"/>
  <c r="T163" i="18"/>
  <c r="T168" i="18"/>
  <c r="T173" i="18"/>
  <c r="T15" i="19"/>
  <c r="T20" i="19"/>
  <c r="T25" i="19"/>
  <c r="T30" i="19"/>
  <c r="T35" i="19"/>
  <c r="T40" i="19"/>
  <c r="T45" i="19"/>
  <c r="T50" i="19"/>
  <c r="T55" i="19"/>
  <c r="T61" i="19"/>
  <c r="T66" i="19"/>
  <c r="T71" i="19"/>
  <c r="T76" i="19"/>
  <c r="T81" i="19"/>
  <c r="T87" i="19"/>
  <c r="T92" i="19"/>
  <c r="T97" i="19"/>
  <c r="T102" i="19"/>
  <c r="T108" i="19"/>
  <c r="T113" i="19"/>
  <c r="T118" i="19"/>
  <c r="T123" i="19"/>
  <c r="T128" i="19"/>
  <c r="T133" i="19"/>
  <c r="T138" i="19"/>
  <c r="T143" i="19"/>
  <c r="T148" i="19"/>
  <c r="T153" i="19"/>
  <c r="T158" i="19"/>
  <c r="T163" i="19"/>
  <c r="T168" i="19"/>
  <c r="T173" i="19"/>
  <c r="T15" i="20"/>
  <c r="T20" i="20"/>
  <c r="T25" i="20"/>
  <c r="T30" i="20"/>
  <c r="T35" i="20"/>
  <c r="T40" i="20"/>
  <c r="T45" i="20"/>
  <c r="T50" i="20"/>
  <c r="T55" i="20"/>
  <c r="T61" i="20"/>
  <c r="T66" i="20"/>
  <c r="T71" i="20"/>
  <c r="T76" i="20"/>
  <c r="T81" i="20"/>
  <c r="T87" i="20"/>
  <c r="T92" i="20"/>
  <c r="T97" i="20"/>
  <c r="T102" i="20"/>
  <c r="T108" i="20"/>
  <c r="T113" i="20"/>
  <c r="T118" i="20"/>
  <c r="T123" i="20"/>
  <c r="T128" i="20"/>
  <c r="T133" i="20"/>
  <c r="T138" i="20"/>
  <c r="T143" i="20"/>
  <c r="T148" i="20"/>
  <c r="T153" i="20"/>
  <c r="T158" i="20"/>
  <c r="T163" i="20"/>
  <c r="T168" i="20"/>
  <c r="T173" i="20"/>
  <c r="T15" i="21"/>
  <c r="T20" i="21"/>
  <c r="T25" i="21"/>
  <c r="T30" i="21"/>
  <c r="T35" i="21"/>
  <c r="T40" i="21"/>
  <c r="T45" i="21"/>
  <c r="T50" i="21"/>
  <c r="T55" i="21"/>
  <c r="T61" i="21"/>
  <c r="T66" i="21"/>
  <c r="T71" i="21"/>
  <c r="T76" i="21"/>
  <c r="T81" i="21"/>
  <c r="T87" i="21"/>
  <c r="T92" i="21"/>
  <c r="T97" i="21"/>
  <c r="T102" i="21"/>
  <c r="T108" i="21"/>
  <c r="T113" i="21"/>
  <c r="T118" i="21"/>
  <c r="T123" i="21"/>
  <c r="T128" i="21"/>
  <c r="T133" i="21"/>
  <c r="T138" i="21"/>
  <c r="T143" i="21"/>
  <c r="T148" i="21"/>
  <c r="T153" i="21"/>
  <c r="T158" i="21"/>
  <c r="T163" i="21"/>
  <c r="T168" i="21"/>
  <c r="T173" i="21"/>
  <c r="T15" i="22"/>
  <c r="T20" i="22"/>
  <c r="T25" i="22"/>
  <c r="T30" i="22"/>
  <c r="T35" i="22"/>
  <c r="T40" i="22"/>
  <c r="T45" i="22"/>
  <c r="T50" i="22"/>
  <c r="T55" i="22"/>
  <c r="T61" i="22"/>
  <c r="T66" i="22"/>
  <c r="T71" i="22"/>
  <c r="T76" i="22"/>
  <c r="T81" i="22"/>
  <c r="T87" i="22"/>
  <c r="T92" i="22"/>
  <c r="T97" i="22"/>
  <c r="T102" i="22"/>
  <c r="T108" i="22"/>
  <c r="T113" i="22"/>
  <c r="T118" i="22"/>
  <c r="T123" i="22"/>
  <c r="T128" i="22"/>
  <c r="T133" i="22"/>
  <c r="T138" i="22"/>
  <c r="T143" i="22"/>
  <c r="T148" i="22"/>
  <c r="T153" i="22"/>
  <c r="T158" i="22"/>
  <c r="T163" i="22"/>
  <c r="T168" i="22"/>
  <c r="T173" i="22"/>
  <c r="T15" i="23"/>
  <c r="T20" i="23"/>
  <c r="T25" i="23"/>
  <c r="T30" i="23"/>
  <c r="T35" i="23"/>
  <c r="T40" i="23"/>
  <c r="T45" i="23"/>
  <c r="T50" i="23"/>
  <c r="T55" i="23"/>
  <c r="T61" i="23"/>
  <c r="T66" i="23"/>
  <c r="T71" i="23"/>
  <c r="T76" i="23"/>
  <c r="T81" i="23"/>
  <c r="T87" i="23"/>
  <c r="T92" i="23"/>
  <c r="T97" i="23"/>
  <c r="T102" i="23"/>
  <c r="T108" i="23"/>
  <c r="T113" i="23"/>
  <c r="T118" i="23"/>
  <c r="T123" i="23"/>
  <c r="T128" i="23"/>
  <c r="T133" i="23"/>
  <c r="T138" i="23"/>
  <c r="T143" i="23"/>
  <c r="T148" i="23"/>
  <c r="T153" i="23"/>
  <c r="T158" i="23"/>
  <c r="T163" i="23"/>
  <c r="T168" i="23"/>
  <c r="T173" i="23"/>
  <c r="T15" i="24"/>
  <c r="T20" i="24"/>
  <c r="T25" i="24"/>
  <c r="T30" i="24"/>
  <c r="T35" i="24"/>
  <c r="T40" i="24"/>
  <c r="T45" i="24"/>
  <c r="T50" i="24"/>
  <c r="T55" i="24"/>
  <c r="T61" i="24"/>
  <c r="T66" i="24"/>
  <c r="T71" i="24"/>
  <c r="T76" i="24"/>
  <c r="T81" i="24"/>
  <c r="T87" i="24"/>
  <c r="T92" i="24"/>
  <c r="T97" i="24"/>
  <c r="T102" i="24"/>
  <c r="T108" i="24"/>
  <c r="T113" i="24"/>
  <c r="T118" i="24"/>
  <c r="T123" i="24"/>
  <c r="T128" i="24"/>
  <c r="T133" i="24"/>
  <c r="T138" i="24"/>
  <c r="T143" i="24"/>
  <c r="T148" i="24"/>
  <c r="T153" i="24"/>
  <c r="T158" i="24"/>
  <c r="T163" i="24"/>
  <c r="T168" i="24"/>
  <c r="T173" i="24"/>
  <c r="T15" i="25"/>
  <c r="T20" i="25"/>
  <c r="T25" i="25"/>
  <c r="T30" i="25"/>
  <c r="T35" i="25"/>
  <c r="T40" i="25"/>
  <c r="T45" i="25"/>
  <c r="T50" i="25"/>
  <c r="T55" i="25"/>
  <c r="T61" i="25"/>
  <c r="T66" i="25"/>
  <c r="T71" i="25"/>
  <c r="T76" i="25"/>
  <c r="T81" i="25"/>
  <c r="T87" i="25"/>
  <c r="T92" i="25"/>
  <c r="T97" i="25"/>
  <c r="T102" i="25"/>
  <c r="T108" i="25"/>
  <c r="T113" i="25"/>
  <c r="T118" i="25"/>
  <c r="T123" i="25"/>
  <c r="T128" i="25"/>
  <c r="T133" i="25"/>
  <c r="T138" i="25"/>
  <c r="T143" i="25"/>
  <c r="T148" i="25"/>
  <c r="T153" i="25"/>
  <c r="T158" i="25"/>
  <c r="T163" i="25"/>
  <c r="T168" i="25"/>
  <c r="T173" i="25"/>
  <c r="T15" i="26"/>
  <c r="T20" i="26"/>
  <c r="T25" i="26"/>
  <c r="T30" i="26"/>
  <c r="T35" i="26"/>
  <c r="T40" i="26"/>
  <c r="T45" i="26"/>
  <c r="T50" i="26"/>
  <c r="T55" i="26"/>
  <c r="T61" i="26"/>
  <c r="T66" i="26"/>
  <c r="T71" i="26"/>
  <c r="T76" i="26"/>
  <c r="T81" i="26"/>
  <c r="T87" i="26"/>
  <c r="T92" i="26"/>
  <c r="T97" i="26"/>
  <c r="T102" i="26"/>
  <c r="T108" i="26"/>
  <c r="T113" i="26"/>
  <c r="T118" i="26"/>
  <c r="T123" i="26"/>
  <c r="T128" i="26"/>
  <c r="T133" i="26"/>
  <c r="T138" i="26"/>
  <c r="T143" i="26"/>
  <c r="T148" i="26"/>
  <c r="T153" i="26"/>
  <c r="T158" i="26"/>
  <c r="T163" i="26"/>
  <c r="T168" i="26"/>
  <c r="T173" i="26"/>
  <c r="T15" i="27"/>
  <c r="T20" i="27"/>
  <c r="T25" i="27"/>
  <c r="T30" i="27"/>
  <c r="T35" i="27"/>
  <c r="T40" i="27"/>
  <c r="T45" i="27"/>
  <c r="T50" i="27"/>
  <c r="T55" i="27"/>
  <c r="T61" i="27"/>
  <c r="T66" i="27"/>
  <c r="T71" i="27"/>
  <c r="T76" i="27"/>
  <c r="T81" i="27"/>
  <c r="T87" i="27"/>
  <c r="T92" i="27"/>
  <c r="T97" i="27"/>
  <c r="T102" i="27"/>
  <c r="T108" i="27"/>
  <c r="T113" i="27"/>
  <c r="T118" i="27"/>
  <c r="T123" i="27"/>
  <c r="T128" i="27"/>
  <c r="T133" i="27"/>
  <c r="T138" i="27"/>
  <c r="T143" i="27"/>
  <c r="T148" i="27"/>
  <c r="T153" i="27"/>
  <c r="T158" i="27"/>
  <c r="T163" i="27"/>
  <c r="T168" i="27"/>
  <c r="T173" i="27"/>
  <c r="U15" i="14"/>
  <c r="U20" i="14"/>
  <c r="U25" i="14"/>
  <c r="U30" i="14"/>
  <c r="U35" i="14"/>
  <c r="U40" i="14"/>
  <c r="U45" i="14"/>
  <c r="U50" i="14"/>
  <c r="U55" i="14"/>
  <c r="U61" i="14"/>
  <c r="U66" i="14"/>
  <c r="U71" i="14"/>
  <c r="U76" i="14"/>
  <c r="U81" i="14"/>
  <c r="U87" i="14"/>
  <c r="U92" i="14"/>
  <c r="U97" i="14"/>
  <c r="U102" i="14"/>
  <c r="U108" i="14"/>
  <c r="U113" i="14"/>
  <c r="U118" i="14"/>
  <c r="U123" i="14"/>
  <c r="U128" i="14"/>
  <c r="U133" i="14"/>
  <c r="U138" i="14"/>
  <c r="U143" i="14"/>
  <c r="U148" i="14"/>
  <c r="U153" i="14"/>
  <c r="U158" i="14"/>
  <c r="U163" i="14"/>
  <c r="U168" i="14"/>
  <c r="U173" i="14"/>
  <c r="U15" i="15"/>
  <c r="U20" i="15"/>
  <c r="U25" i="15"/>
  <c r="U30" i="15"/>
  <c r="U35" i="15"/>
  <c r="U40" i="15"/>
  <c r="U45" i="15"/>
  <c r="U50" i="15"/>
  <c r="U55" i="15"/>
  <c r="U61" i="15"/>
  <c r="U66" i="15"/>
  <c r="U71" i="15"/>
  <c r="U76" i="15"/>
  <c r="U81" i="15"/>
  <c r="U87" i="15"/>
  <c r="U92" i="15"/>
  <c r="U97" i="15"/>
  <c r="U102" i="15"/>
  <c r="U108" i="15"/>
  <c r="U113" i="15"/>
  <c r="U118" i="15"/>
  <c r="U123" i="15"/>
  <c r="U128" i="15"/>
  <c r="U133" i="15"/>
  <c r="U138" i="15"/>
  <c r="U143" i="15"/>
  <c r="U148" i="15"/>
  <c r="U153" i="15"/>
  <c r="U158" i="15"/>
  <c r="U163" i="15"/>
  <c r="U168" i="15"/>
  <c r="U173" i="15"/>
  <c r="U15" i="16"/>
  <c r="U20" i="16"/>
  <c r="U25" i="16"/>
  <c r="U30" i="16"/>
  <c r="U35" i="16"/>
  <c r="U40" i="16"/>
  <c r="U45" i="16"/>
  <c r="U50" i="16"/>
  <c r="U55" i="16"/>
  <c r="U61" i="16"/>
  <c r="U66" i="16"/>
  <c r="U71" i="16"/>
  <c r="U76" i="16"/>
  <c r="U81" i="16"/>
  <c r="U87" i="16"/>
  <c r="U92" i="16"/>
  <c r="U97" i="16"/>
  <c r="U102" i="16"/>
  <c r="U108" i="16"/>
  <c r="U113" i="16"/>
  <c r="U118" i="16"/>
  <c r="U123" i="16"/>
  <c r="U128" i="16"/>
  <c r="U133" i="16"/>
  <c r="U138" i="16"/>
  <c r="U143" i="16"/>
  <c r="U148" i="16"/>
  <c r="U153" i="16"/>
  <c r="U158" i="16"/>
  <c r="U163" i="16"/>
  <c r="U168" i="16"/>
  <c r="U173" i="16"/>
  <c r="U15" i="17"/>
  <c r="U20" i="17"/>
  <c r="U25" i="17"/>
  <c r="U30" i="17"/>
  <c r="U35" i="17"/>
  <c r="U40" i="17"/>
  <c r="U45" i="17"/>
  <c r="U50" i="17"/>
  <c r="U55" i="17"/>
  <c r="U61" i="17"/>
  <c r="U66" i="17"/>
  <c r="U71" i="17"/>
  <c r="U76" i="17"/>
  <c r="U81" i="17"/>
  <c r="U87" i="17"/>
  <c r="U92" i="17"/>
  <c r="U97" i="17"/>
  <c r="U102" i="17"/>
  <c r="U108" i="17"/>
  <c r="U113" i="17"/>
  <c r="U118" i="17"/>
  <c r="U123" i="17"/>
  <c r="U128" i="17"/>
  <c r="U133" i="17"/>
  <c r="U138" i="17"/>
  <c r="U143" i="17"/>
  <c r="U148" i="17"/>
  <c r="U153" i="17"/>
  <c r="U158" i="17"/>
  <c r="U163" i="17"/>
  <c r="U168" i="17"/>
  <c r="U173" i="17"/>
  <c r="U15" i="18"/>
  <c r="U20" i="18"/>
  <c r="U25" i="18"/>
  <c r="U30" i="18"/>
  <c r="U35" i="18"/>
  <c r="U40" i="18"/>
  <c r="U45" i="18"/>
  <c r="U50" i="18"/>
  <c r="U55" i="18"/>
  <c r="U61" i="18"/>
  <c r="U66" i="18"/>
  <c r="U71" i="18"/>
  <c r="U76" i="18"/>
  <c r="U81" i="18"/>
  <c r="U87" i="18"/>
  <c r="U92" i="18"/>
  <c r="U97" i="18"/>
  <c r="U102" i="18"/>
  <c r="U108" i="18"/>
  <c r="U113" i="18"/>
  <c r="U118" i="18"/>
  <c r="U123" i="18"/>
  <c r="U128" i="18"/>
  <c r="U133" i="18"/>
  <c r="U138" i="18"/>
  <c r="U143" i="18"/>
  <c r="U148" i="18"/>
  <c r="U153" i="18"/>
  <c r="U158" i="18"/>
  <c r="U163" i="18"/>
  <c r="U168" i="18"/>
  <c r="U173" i="18"/>
  <c r="U15" i="19"/>
  <c r="U20" i="19"/>
  <c r="U25" i="19"/>
  <c r="U30" i="19"/>
  <c r="U35" i="19"/>
  <c r="U40" i="19"/>
  <c r="U45" i="19"/>
  <c r="U50" i="19"/>
  <c r="U55" i="19"/>
  <c r="U61" i="19"/>
  <c r="U66" i="19"/>
  <c r="U71" i="19"/>
  <c r="U76" i="19"/>
  <c r="U81" i="19"/>
  <c r="U87" i="19"/>
  <c r="U92" i="19"/>
  <c r="U97" i="19"/>
  <c r="U102" i="19"/>
  <c r="U108" i="19"/>
  <c r="U113" i="19"/>
  <c r="U118" i="19"/>
  <c r="U123" i="19"/>
  <c r="U128" i="19"/>
  <c r="U133" i="19"/>
  <c r="U138" i="19"/>
  <c r="U143" i="19"/>
  <c r="U148" i="19"/>
  <c r="U153" i="19"/>
  <c r="U158" i="19"/>
  <c r="U163" i="19"/>
  <c r="U168" i="19"/>
  <c r="U173" i="19"/>
  <c r="U15" i="20"/>
  <c r="U20" i="20"/>
  <c r="U25" i="20"/>
  <c r="U30" i="20"/>
  <c r="U35" i="20"/>
  <c r="U40" i="20"/>
  <c r="U45" i="20"/>
  <c r="U50" i="20"/>
  <c r="U55" i="20"/>
  <c r="U61" i="20"/>
  <c r="U66" i="20"/>
  <c r="U71" i="20"/>
  <c r="U76" i="20"/>
  <c r="U81" i="20"/>
  <c r="U87" i="20"/>
  <c r="U92" i="20"/>
  <c r="U97" i="20"/>
  <c r="U102" i="20"/>
  <c r="U108" i="20"/>
  <c r="U113" i="20"/>
  <c r="U118" i="20"/>
  <c r="U123" i="20"/>
  <c r="U128" i="20"/>
  <c r="U133" i="20"/>
  <c r="U138" i="20"/>
  <c r="U143" i="20"/>
  <c r="U148" i="20"/>
  <c r="U153" i="20"/>
  <c r="U158" i="20"/>
  <c r="U163" i="20"/>
  <c r="U168" i="20"/>
  <c r="U173" i="20"/>
  <c r="U15" i="21"/>
  <c r="U20" i="21"/>
  <c r="U25" i="21"/>
  <c r="U30" i="21"/>
  <c r="U35" i="21"/>
  <c r="U40" i="21"/>
  <c r="U45" i="21"/>
  <c r="U50" i="21"/>
  <c r="U55" i="21"/>
  <c r="U61" i="21"/>
  <c r="U66" i="21"/>
  <c r="U71" i="21"/>
  <c r="U76" i="21"/>
  <c r="U81" i="21"/>
  <c r="U87" i="21"/>
  <c r="U92" i="21"/>
  <c r="U97" i="21"/>
  <c r="U102" i="21"/>
  <c r="U108" i="21"/>
  <c r="U113" i="21"/>
  <c r="U118" i="21"/>
  <c r="U123" i="21"/>
  <c r="U128" i="21"/>
  <c r="U133" i="21"/>
  <c r="U138" i="21"/>
  <c r="U143" i="21"/>
  <c r="U148" i="21"/>
  <c r="U153" i="21"/>
  <c r="U158" i="21"/>
  <c r="U163" i="21"/>
  <c r="U168" i="21"/>
  <c r="U173" i="21"/>
  <c r="U15" i="22"/>
  <c r="U20" i="22"/>
  <c r="U25" i="22"/>
  <c r="U30" i="22"/>
  <c r="U35" i="22"/>
  <c r="U40" i="22"/>
  <c r="U45" i="22"/>
  <c r="U50" i="22"/>
  <c r="U55" i="22"/>
  <c r="U61" i="22"/>
  <c r="U66" i="22"/>
  <c r="U71" i="22"/>
  <c r="U76" i="22"/>
  <c r="U81" i="22"/>
  <c r="U87" i="22"/>
  <c r="U92" i="22"/>
  <c r="U97" i="22"/>
  <c r="U102" i="22"/>
  <c r="U108" i="22"/>
  <c r="U113" i="22"/>
  <c r="U118" i="22"/>
  <c r="U123" i="22"/>
  <c r="U128" i="22"/>
  <c r="U133" i="22"/>
  <c r="U138" i="22"/>
  <c r="U143" i="22"/>
  <c r="U148" i="22"/>
  <c r="U153" i="22"/>
  <c r="U158" i="22"/>
  <c r="U163" i="22"/>
  <c r="U168" i="22"/>
  <c r="U173" i="22"/>
  <c r="U15" i="23"/>
  <c r="U20" i="23"/>
  <c r="U25" i="23"/>
  <c r="U30" i="23"/>
  <c r="U35" i="23"/>
  <c r="U40" i="23"/>
  <c r="U45" i="23"/>
  <c r="U50" i="23"/>
  <c r="U55" i="23"/>
  <c r="U61" i="23"/>
  <c r="U66" i="23"/>
  <c r="U71" i="23"/>
  <c r="U76" i="23"/>
  <c r="U81" i="23"/>
  <c r="U87" i="23"/>
  <c r="U92" i="23"/>
  <c r="U97" i="23"/>
  <c r="U102" i="23"/>
  <c r="U108" i="23"/>
  <c r="U113" i="23"/>
  <c r="U118" i="23"/>
  <c r="U123" i="23"/>
  <c r="U128" i="23"/>
  <c r="U133" i="23"/>
  <c r="U138" i="23"/>
  <c r="U143" i="23"/>
  <c r="U148" i="23"/>
  <c r="U153" i="23"/>
  <c r="U158" i="23"/>
  <c r="U163" i="23"/>
  <c r="U168" i="23"/>
  <c r="U173" i="23"/>
  <c r="U15" i="24"/>
  <c r="U20" i="24"/>
  <c r="U25" i="24"/>
  <c r="U30" i="24"/>
  <c r="U35" i="24"/>
  <c r="U40" i="24"/>
  <c r="U45" i="24"/>
  <c r="U50" i="24"/>
  <c r="U55" i="24"/>
  <c r="U61" i="24"/>
  <c r="U66" i="24"/>
  <c r="U71" i="24"/>
  <c r="U76" i="24"/>
  <c r="U81" i="24"/>
  <c r="U87" i="24"/>
  <c r="U92" i="24"/>
  <c r="U97" i="24"/>
  <c r="U102" i="24"/>
  <c r="U108" i="24"/>
  <c r="U113" i="24"/>
  <c r="U118" i="24"/>
  <c r="U123" i="24"/>
  <c r="U128" i="24"/>
  <c r="U133" i="24"/>
  <c r="U138" i="24"/>
  <c r="U143" i="24"/>
  <c r="U148" i="24"/>
  <c r="U153" i="24"/>
  <c r="U158" i="24"/>
  <c r="U163" i="24"/>
  <c r="U168" i="24"/>
  <c r="U173" i="24"/>
  <c r="U15" i="25"/>
  <c r="U20" i="25"/>
  <c r="U25" i="25"/>
  <c r="U30" i="25"/>
  <c r="U35" i="25"/>
  <c r="U40" i="25"/>
  <c r="U45" i="25"/>
  <c r="U50" i="25"/>
  <c r="U55" i="25"/>
  <c r="U61" i="25"/>
  <c r="U66" i="25"/>
  <c r="U71" i="25"/>
  <c r="U76" i="25"/>
  <c r="U81" i="25"/>
  <c r="U87" i="25"/>
  <c r="U92" i="25"/>
  <c r="U97" i="25"/>
  <c r="U102" i="25"/>
  <c r="U108" i="25"/>
  <c r="U113" i="25"/>
  <c r="U118" i="25"/>
  <c r="U123" i="25"/>
  <c r="U128" i="25"/>
  <c r="U133" i="25"/>
  <c r="U138" i="25"/>
  <c r="U143" i="25"/>
  <c r="U148" i="25"/>
  <c r="U153" i="25"/>
  <c r="U158" i="25"/>
  <c r="U163" i="25"/>
  <c r="U168" i="25"/>
  <c r="U173" i="25"/>
  <c r="U15" i="26"/>
  <c r="U20" i="26"/>
  <c r="U25" i="26"/>
  <c r="U30" i="26"/>
  <c r="U35" i="26"/>
  <c r="U40" i="26"/>
  <c r="U45" i="26"/>
  <c r="U50" i="26"/>
  <c r="U55" i="26"/>
  <c r="U61" i="26"/>
  <c r="U66" i="26"/>
  <c r="U71" i="26"/>
  <c r="U76" i="26"/>
  <c r="U81" i="26"/>
  <c r="U87" i="26"/>
  <c r="U92" i="26"/>
  <c r="U97" i="26"/>
  <c r="U102" i="26"/>
  <c r="U108" i="26"/>
  <c r="U113" i="26"/>
  <c r="U118" i="26"/>
  <c r="U123" i="26"/>
  <c r="U128" i="26"/>
  <c r="U133" i="26"/>
  <c r="U138" i="26"/>
  <c r="U143" i="26"/>
  <c r="U148" i="26"/>
  <c r="U153" i="26"/>
  <c r="U158" i="26"/>
  <c r="U163" i="26"/>
  <c r="U168" i="26"/>
  <c r="U173" i="26"/>
  <c r="U15" i="27"/>
  <c r="U20" i="27"/>
  <c r="U25" i="27"/>
  <c r="U30" i="27"/>
  <c r="U35" i="27"/>
  <c r="U40" i="27"/>
  <c r="U45" i="27"/>
  <c r="U50" i="27"/>
  <c r="U55" i="27"/>
  <c r="U61" i="27"/>
  <c r="U66" i="27"/>
  <c r="U71" i="27"/>
  <c r="U76" i="27"/>
  <c r="U81" i="27"/>
  <c r="U87" i="27"/>
  <c r="U92" i="27"/>
  <c r="U97" i="27"/>
  <c r="U102" i="27"/>
  <c r="U108" i="27"/>
  <c r="U113" i="27"/>
  <c r="U118" i="27"/>
  <c r="U123" i="27"/>
  <c r="U128" i="27"/>
  <c r="U133" i="27"/>
  <c r="U138" i="27"/>
  <c r="U143" i="27"/>
  <c r="U148" i="27"/>
  <c r="U153" i="27"/>
  <c r="U158" i="27"/>
  <c r="U163" i="27"/>
  <c r="U168" i="27"/>
  <c r="U173" i="27"/>
  <c r="F15" i="14"/>
  <c r="F20" i="14"/>
  <c r="F25" i="14"/>
  <c r="F30" i="14"/>
  <c r="F35" i="14"/>
  <c r="F40" i="14"/>
  <c r="F45" i="14"/>
  <c r="F50" i="14"/>
  <c r="F55" i="14"/>
  <c r="F61" i="14"/>
  <c r="F66" i="14"/>
  <c r="F71" i="14"/>
  <c r="F76" i="14"/>
  <c r="F81" i="14"/>
  <c r="F87" i="14"/>
  <c r="F92" i="14"/>
  <c r="F97" i="14"/>
  <c r="F102" i="14"/>
  <c r="F108" i="14"/>
  <c r="F113" i="14"/>
  <c r="F118" i="14"/>
  <c r="F123" i="14"/>
  <c r="F128" i="14"/>
  <c r="F133" i="14"/>
  <c r="F138" i="14"/>
  <c r="F143" i="14"/>
  <c r="F148" i="14"/>
  <c r="F153" i="14"/>
  <c r="F158" i="14"/>
  <c r="F163" i="14"/>
  <c r="F168" i="14"/>
  <c r="F173" i="14"/>
  <c r="F15" i="15"/>
  <c r="F20" i="15"/>
  <c r="F25" i="15"/>
  <c r="F30" i="15"/>
  <c r="F35" i="15"/>
  <c r="F40" i="15"/>
  <c r="F45" i="15"/>
  <c r="F50" i="15"/>
  <c r="F55" i="15"/>
  <c r="F61" i="15"/>
  <c r="F66" i="15"/>
  <c r="F71" i="15"/>
  <c r="F76" i="15"/>
  <c r="F81" i="15"/>
  <c r="F87" i="15"/>
  <c r="F92" i="15"/>
  <c r="F97" i="15"/>
  <c r="F102" i="15"/>
  <c r="F108" i="15"/>
  <c r="F113" i="15"/>
  <c r="F118" i="15"/>
  <c r="F123" i="15"/>
  <c r="F128" i="15"/>
  <c r="F133" i="15"/>
  <c r="F138" i="15"/>
  <c r="F143" i="15"/>
  <c r="F148" i="15"/>
  <c r="F153" i="15"/>
  <c r="F158" i="15"/>
  <c r="F163" i="15"/>
  <c r="F168" i="15"/>
  <c r="F173" i="15"/>
  <c r="F15" i="16"/>
  <c r="F20" i="16"/>
  <c r="F25" i="16"/>
  <c r="F30" i="16"/>
  <c r="F35" i="16"/>
  <c r="F40" i="16"/>
  <c r="F45" i="16"/>
  <c r="F50" i="16"/>
  <c r="F55" i="16"/>
  <c r="F61" i="16"/>
  <c r="F66" i="16"/>
  <c r="F71" i="16"/>
  <c r="F76" i="16"/>
  <c r="F81" i="16"/>
  <c r="F87" i="16"/>
  <c r="F92" i="16"/>
  <c r="F97" i="16"/>
  <c r="F102" i="16"/>
  <c r="F108" i="16"/>
  <c r="F113" i="16"/>
  <c r="F118" i="16"/>
  <c r="F123" i="16"/>
  <c r="F128" i="16"/>
  <c r="F133" i="16"/>
  <c r="F138" i="16"/>
  <c r="F143" i="16"/>
  <c r="F148" i="16"/>
  <c r="F153" i="16"/>
  <c r="F158" i="16"/>
  <c r="F163" i="16"/>
  <c r="F168" i="16"/>
  <c r="F173" i="16"/>
  <c r="F15" i="17"/>
  <c r="F20" i="17"/>
  <c r="F25" i="17"/>
  <c r="F30" i="17"/>
  <c r="F35" i="17"/>
  <c r="F40" i="17"/>
  <c r="F45" i="17"/>
  <c r="F50" i="17"/>
  <c r="F55" i="17"/>
  <c r="F61" i="17"/>
  <c r="F66" i="17"/>
  <c r="F71" i="17"/>
  <c r="F76" i="17"/>
  <c r="F81" i="17"/>
  <c r="F87" i="17"/>
  <c r="F92" i="17"/>
  <c r="F97" i="17"/>
  <c r="F102" i="17"/>
  <c r="F108" i="17"/>
  <c r="F113" i="17"/>
  <c r="F118" i="17"/>
  <c r="F123" i="17"/>
  <c r="F128" i="17"/>
  <c r="F133" i="17"/>
  <c r="F138" i="17"/>
  <c r="F143" i="17"/>
  <c r="F148" i="17"/>
  <c r="F153" i="17"/>
  <c r="F158" i="17"/>
  <c r="F163" i="17"/>
  <c r="F168" i="17"/>
  <c r="F173" i="17"/>
  <c r="F15" i="18"/>
  <c r="F20" i="18"/>
  <c r="F25" i="18"/>
  <c r="F30" i="18"/>
  <c r="F35" i="18"/>
  <c r="F40" i="18"/>
  <c r="F45" i="18"/>
  <c r="F50" i="18"/>
  <c r="F55" i="18"/>
  <c r="F61" i="18"/>
  <c r="F66" i="18"/>
  <c r="F71" i="18"/>
  <c r="F76" i="18"/>
  <c r="F81" i="18"/>
  <c r="F87" i="18"/>
  <c r="F92" i="18"/>
  <c r="F97" i="18"/>
  <c r="F102" i="18"/>
  <c r="F108" i="18"/>
  <c r="F113" i="18"/>
  <c r="F118" i="18"/>
  <c r="F123" i="18"/>
  <c r="F128" i="18"/>
  <c r="F133" i="18"/>
  <c r="F138" i="18"/>
  <c r="F143" i="18"/>
  <c r="F148" i="18"/>
  <c r="F153" i="18"/>
  <c r="F158" i="18"/>
  <c r="F163" i="18"/>
  <c r="F168" i="18"/>
  <c r="F173" i="18"/>
  <c r="F15" i="19"/>
  <c r="F20" i="19"/>
  <c r="F25" i="19"/>
  <c r="F30" i="19"/>
  <c r="F35" i="19"/>
  <c r="F40" i="19"/>
  <c r="F45" i="19"/>
  <c r="F50" i="19"/>
  <c r="F55" i="19"/>
  <c r="F61" i="19"/>
  <c r="F66" i="19"/>
  <c r="F71" i="19"/>
  <c r="F76" i="19"/>
  <c r="F81" i="19"/>
  <c r="F87" i="19"/>
  <c r="F92" i="19"/>
  <c r="F97" i="19"/>
  <c r="F102" i="19"/>
  <c r="F108" i="19"/>
  <c r="F113" i="19"/>
  <c r="F118" i="19"/>
  <c r="F123" i="19"/>
  <c r="F128" i="19"/>
  <c r="F133" i="19"/>
  <c r="F138" i="19"/>
  <c r="F143" i="19"/>
  <c r="F148" i="19"/>
  <c r="F153" i="19"/>
  <c r="F158" i="19"/>
  <c r="F163" i="19"/>
  <c r="F168" i="19"/>
  <c r="F173" i="19"/>
  <c r="F15" i="20"/>
  <c r="F20" i="20"/>
  <c r="F25" i="20"/>
  <c r="F30" i="20"/>
  <c r="F35" i="20"/>
  <c r="F40" i="20"/>
  <c r="F45" i="20"/>
  <c r="F50" i="20"/>
  <c r="F55" i="20"/>
  <c r="F61" i="20"/>
  <c r="F66" i="20"/>
  <c r="F71" i="20"/>
  <c r="F76" i="20"/>
  <c r="F81" i="20"/>
  <c r="F87" i="20"/>
  <c r="F92" i="20"/>
  <c r="F97" i="20"/>
  <c r="F102" i="20"/>
  <c r="F108" i="20"/>
  <c r="F113" i="20"/>
  <c r="F118" i="20"/>
  <c r="F123" i="20"/>
  <c r="F128" i="20"/>
  <c r="F133" i="20"/>
  <c r="F138" i="20"/>
  <c r="F143" i="20"/>
  <c r="F148" i="20"/>
  <c r="F153" i="20"/>
  <c r="F158" i="20"/>
  <c r="F163" i="20"/>
  <c r="F168" i="20"/>
  <c r="F173" i="20"/>
  <c r="F15" i="21"/>
  <c r="F20" i="21"/>
  <c r="F25" i="21"/>
  <c r="F30" i="21"/>
  <c r="F35" i="21"/>
  <c r="F40" i="21"/>
  <c r="F45" i="21"/>
  <c r="F50" i="21"/>
  <c r="F55" i="21"/>
  <c r="F61" i="21"/>
  <c r="F66" i="21"/>
  <c r="F71" i="21"/>
  <c r="F76" i="21"/>
  <c r="F81" i="21"/>
  <c r="F87" i="21"/>
  <c r="F92" i="21"/>
  <c r="F97" i="21"/>
  <c r="F102" i="21"/>
  <c r="F108" i="21"/>
  <c r="F113" i="21"/>
  <c r="F118" i="21"/>
  <c r="F123" i="21"/>
  <c r="F128" i="21"/>
  <c r="F133" i="21"/>
  <c r="F138" i="21"/>
  <c r="F143" i="21"/>
  <c r="F148" i="21"/>
  <c r="F153" i="21"/>
  <c r="F158" i="21"/>
  <c r="F163" i="21"/>
  <c r="F168" i="21"/>
  <c r="F173" i="21"/>
  <c r="F15" i="22"/>
  <c r="F20" i="22"/>
  <c r="F25" i="22"/>
  <c r="F30" i="22"/>
  <c r="F35" i="22"/>
  <c r="F40" i="22"/>
  <c r="F45" i="22"/>
  <c r="F50" i="22"/>
  <c r="F55" i="22"/>
  <c r="F61" i="22"/>
  <c r="F66" i="22"/>
  <c r="F71" i="22"/>
  <c r="F76" i="22"/>
  <c r="F81" i="22"/>
  <c r="F87" i="22"/>
  <c r="F92" i="22"/>
  <c r="F97" i="22"/>
  <c r="F102" i="22"/>
  <c r="F108" i="22"/>
  <c r="F113" i="22"/>
  <c r="F118" i="22"/>
  <c r="F123" i="22"/>
  <c r="F128" i="22"/>
  <c r="F133" i="22"/>
  <c r="F138" i="22"/>
  <c r="F143" i="22"/>
  <c r="F148" i="22"/>
  <c r="F153" i="22"/>
  <c r="F158" i="22"/>
  <c r="F163" i="22"/>
  <c r="F168" i="22"/>
  <c r="F173" i="22"/>
  <c r="F15" i="23"/>
  <c r="F20" i="23"/>
  <c r="F25" i="23"/>
  <c r="F30" i="23"/>
  <c r="F35" i="23"/>
  <c r="F40" i="23"/>
  <c r="F45" i="23"/>
  <c r="F50" i="23"/>
  <c r="F55" i="23"/>
  <c r="F61" i="23"/>
  <c r="F66" i="23"/>
  <c r="F71" i="23"/>
  <c r="F76" i="23"/>
  <c r="F81" i="23"/>
  <c r="F87" i="23"/>
  <c r="F92" i="23"/>
  <c r="F97" i="23"/>
  <c r="F102" i="23"/>
  <c r="F108" i="23"/>
  <c r="F113" i="23"/>
  <c r="F118" i="23"/>
  <c r="F123" i="23"/>
  <c r="F128" i="23"/>
  <c r="F133" i="23"/>
  <c r="F138" i="23"/>
  <c r="F143" i="23"/>
  <c r="F148" i="23"/>
  <c r="F153" i="23"/>
  <c r="F158" i="23"/>
  <c r="F163" i="23"/>
  <c r="F168" i="23"/>
  <c r="F173" i="23"/>
  <c r="F15" i="24"/>
  <c r="F20" i="24"/>
  <c r="F25" i="24"/>
  <c r="F30" i="24"/>
  <c r="F35" i="24"/>
  <c r="F40" i="24"/>
  <c r="F45" i="24"/>
  <c r="F50" i="24"/>
  <c r="F55" i="24"/>
  <c r="F61" i="24"/>
  <c r="F66" i="24"/>
  <c r="F71" i="24"/>
  <c r="F76" i="24"/>
  <c r="F81" i="24"/>
  <c r="F87" i="24"/>
  <c r="F92" i="24"/>
  <c r="F97" i="24"/>
  <c r="F102" i="24"/>
  <c r="F108" i="24"/>
  <c r="F113" i="24"/>
  <c r="F118" i="24"/>
  <c r="F123" i="24"/>
  <c r="F128" i="24"/>
  <c r="F133" i="24"/>
  <c r="F138" i="24"/>
  <c r="F143" i="24"/>
  <c r="F148" i="24"/>
  <c r="F153" i="24"/>
  <c r="F158" i="24"/>
  <c r="F163" i="24"/>
  <c r="F168" i="24"/>
  <c r="F173" i="24"/>
  <c r="F15" i="25"/>
  <c r="F20" i="25"/>
  <c r="F25" i="25"/>
  <c r="F30" i="25"/>
  <c r="F35" i="25"/>
  <c r="F40" i="25"/>
  <c r="F45" i="25"/>
  <c r="F50" i="25"/>
  <c r="F55" i="25"/>
  <c r="F61" i="25"/>
  <c r="F66" i="25"/>
  <c r="F71" i="25"/>
  <c r="F76" i="25"/>
  <c r="F81" i="25"/>
  <c r="F87" i="25"/>
  <c r="F92" i="25"/>
  <c r="F97" i="25"/>
  <c r="F102" i="25"/>
  <c r="F108" i="25"/>
  <c r="F113" i="25"/>
  <c r="F118" i="25"/>
  <c r="F123" i="25"/>
  <c r="F128" i="25"/>
  <c r="F133" i="25"/>
  <c r="F138" i="25"/>
  <c r="F143" i="25"/>
  <c r="F148" i="25"/>
  <c r="F153" i="25"/>
  <c r="F158" i="25"/>
  <c r="F163" i="25"/>
  <c r="F168" i="25"/>
  <c r="F173" i="25"/>
  <c r="F15" i="26"/>
  <c r="F20" i="26"/>
  <c r="F25" i="26"/>
  <c r="F30" i="26"/>
  <c r="F35" i="26"/>
  <c r="F40" i="26"/>
  <c r="F45" i="26"/>
  <c r="F50" i="26"/>
  <c r="F55" i="26"/>
  <c r="F61" i="26"/>
  <c r="F66" i="26"/>
  <c r="F71" i="26"/>
  <c r="F76" i="26"/>
  <c r="F81" i="26"/>
  <c r="F87" i="26"/>
  <c r="F92" i="26"/>
  <c r="F97" i="26"/>
  <c r="F102" i="26"/>
  <c r="F108" i="26"/>
  <c r="F113" i="26"/>
  <c r="F118" i="26"/>
  <c r="F123" i="26"/>
  <c r="F128" i="26"/>
  <c r="F133" i="26"/>
  <c r="F138" i="26"/>
  <c r="F143" i="26"/>
  <c r="F148" i="26"/>
  <c r="F153" i="26"/>
  <c r="F158" i="26"/>
  <c r="F163" i="26"/>
  <c r="F168" i="26"/>
  <c r="F173" i="26"/>
  <c r="F15" i="27"/>
  <c r="F20" i="27"/>
  <c r="F25" i="27"/>
  <c r="F30" i="27"/>
  <c r="F35" i="27"/>
  <c r="F40" i="27"/>
  <c r="F45" i="27"/>
  <c r="F50" i="27"/>
  <c r="F55" i="27"/>
  <c r="F61" i="27"/>
  <c r="F66" i="27"/>
  <c r="F71" i="27"/>
  <c r="F76" i="27"/>
  <c r="F81" i="27"/>
  <c r="F87" i="27"/>
  <c r="F92" i="27"/>
  <c r="F97" i="27"/>
  <c r="F102" i="27"/>
  <c r="F108" i="27"/>
  <c r="F113" i="27"/>
  <c r="F118" i="27"/>
  <c r="F123" i="27"/>
  <c r="F128" i="27"/>
  <c r="F133" i="27"/>
  <c r="F138" i="27"/>
  <c r="F143" i="27"/>
  <c r="F148" i="27"/>
  <c r="F153" i="27"/>
  <c r="F158" i="27"/>
  <c r="F163" i="27"/>
  <c r="F168" i="27"/>
  <c r="F173" i="27"/>
  <c r="I11" i="30"/>
  <c r="I12" i="30"/>
  <c r="I13" i="30"/>
  <c r="I15" i="30"/>
  <c r="I18" i="30"/>
  <c r="I28" i="30"/>
  <c r="I30" i="30"/>
  <c r="I48" i="30"/>
  <c r="I50" i="30"/>
  <c r="R11" i="30"/>
  <c r="R12" i="30"/>
  <c r="R13" i="30"/>
  <c r="R15" i="30"/>
  <c r="R18" i="30"/>
  <c r="R20" i="30"/>
  <c r="R28" i="30"/>
  <c r="R171" i="30"/>
  <c r="R166" i="30"/>
  <c r="R168" i="30"/>
  <c r="R161" i="30"/>
  <c r="R163" i="30"/>
  <c r="R156" i="30"/>
  <c r="R158" i="30"/>
  <c r="R151" i="30"/>
  <c r="R146" i="30"/>
  <c r="R148" i="30"/>
  <c r="R106" i="30"/>
  <c r="R105" i="30"/>
  <c r="R108" i="30"/>
  <c r="R100" i="30"/>
  <c r="R85" i="30"/>
  <c r="R84" i="30"/>
  <c r="R87" i="30"/>
  <c r="R74" i="30"/>
  <c r="R76" i="30"/>
  <c r="R64" i="30"/>
  <c r="R59" i="30"/>
  <c r="R58" i="30"/>
  <c r="R48" i="30"/>
  <c r="R43" i="30"/>
  <c r="R33" i="30"/>
  <c r="R35" i="30"/>
  <c r="R23" i="30"/>
  <c r="I171" i="30"/>
  <c r="I166" i="30"/>
  <c r="I161" i="30"/>
  <c r="I156" i="30"/>
  <c r="I158" i="30"/>
  <c r="I151" i="30"/>
  <c r="I146" i="30"/>
  <c r="I106" i="30"/>
  <c r="I105" i="30"/>
  <c r="I108" i="30"/>
  <c r="I100" i="30"/>
  <c r="I102" i="30"/>
  <c r="I85" i="30"/>
  <c r="I84" i="30"/>
  <c r="I74" i="30"/>
  <c r="I76" i="30"/>
  <c r="I64" i="30"/>
  <c r="I59" i="30"/>
  <c r="I58" i="30"/>
  <c r="I43" i="30"/>
  <c r="I45" i="30"/>
  <c r="I33" i="30"/>
  <c r="I23" i="30"/>
  <c r="T171" i="10"/>
  <c r="T166" i="10"/>
  <c r="T168" i="10"/>
  <c r="T161" i="10"/>
  <c r="T156" i="10"/>
  <c r="T151" i="10"/>
  <c r="T153" i="10"/>
  <c r="T146" i="10"/>
  <c r="T148" i="10"/>
  <c r="T141" i="10"/>
  <c r="T143" i="10"/>
  <c r="T136" i="10"/>
  <c r="T131" i="10"/>
  <c r="T126" i="10"/>
  <c r="T121" i="10"/>
  <c r="T116" i="10"/>
  <c r="T111" i="10"/>
  <c r="T113" i="10"/>
  <c r="T106" i="10"/>
  <c r="T105" i="10"/>
  <c r="T100" i="10"/>
  <c r="T95" i="10"/>
  <c r="T97" i="10"/>
  <c r="T90" i="10"/>
  <c r="T85" i="10"/>
  <c r="T84" i="10"/>
  <c r="T79" i="10"/>
  <c r="T81" i="10"/>
  <c r="T74" i="10"/>
  <c r="T76" i="10"/>
  <c r="T69" i="10"/>
  <c r="T71" i="10"/>
  <c r="T64" i="10"/>
  <c r="T59" i="10"/>
  <c r="T58" i="10"/>
  <c r="T53" i="10"/>
  <c r="T55" i="10"/>
  <c r="T48" i="10"/>
  <c r="T43" i="10"/>
  <c r="T45" i="10"/>
  <c r="T38" i="10"/>
  <c r="T33" i="10"/>
  <c r="T35" i="10"/>
  <c r="T28" i="10"/>
  <c r="T23" i="10"/>
  <c r="T18" i="10"/>
  <c r="T20" i="10"/>
  <c r="T13" i="10"/>
  <c r="T12" i="10"/>
  <c r="T11" i="10"/>
  <c r="K171" i="10"/>
  <c r="K173" i="10"/>
  <c r="K166" i="10"/>
  <c r="K168" i="10"/>
  <c r="K161" i="10"/>
  <c r="K156" i="10"/>
  <c r="K158" i="10"/>
  <c r="K151" i="10"/>
  <c r="K153" i="10"/>
  <c r="K146" i="10"/>
  <c r="K141" i="10"/>
  <c r="K136" i="10"/>
  <c r="K138" i="10"/>
  <c r="K131" i="10"/>
  <c r="K133" i="10"/>
  <c r="K126" i="10"/>
  <c r="K121" i="10"/>
  <c r="K116" i="10"/>
  <c r="K118" i="10"/>
  <c r="K111" i="10"/>
  <c r="K106" i="10"/>
  <c r="K105" i="10"/>
  <c r="K108" i="10"/>
  <c r="K100" i="10"/>
  <c r="K102" i="10"/>
  <c r="K95" i="10"/>
  <c r="K97" i="10"/>
  <c r="K90" i="10"/>
  <c r="K92" i="10"/>
  <c r="K85" i="10"/>
  <c r="K84" i="10"/>
  <c r="K79" i="10"/>
  <c r="K74" i="10"/>
  <c r="K69" i="10"/>
  <c r="K71" i="10"/>
  <c r="K64" i="10"/>
  <c r="K59" i="10"/>
  <c r="K58" i="10"/>
  <c r="K53" i="10"/>
  <c r="K48" i="10"/>
  <c r="K50" i="10"/>
  <c r="K43" i="10"/>
  <c r="K45" i="10"/>
  <c r="K38" i="10"/>
  <c r="K33" i="10"/>
  <c r="K28" i="10"/>
  <c r="K30" i="10"/>
  <c r="K23" i="10"/>
  <c r="K25" i="10"/>
  <c r="K18" i="10"/>
  <c r="K20" i="10"/>
  <c r="K13" i="10"/>
  <c r="K12" i="10"/>
  <c r="K11" i="10"/>
  <c r="F15" i="30"/>
  <c r="G15" i="30"/>
  <c r="H15" i="30"/>
  <c r="J15" i="30"/>
  <c r="K15" i="30"/>
  <c r="O15" i="30"/>
  <c r="P15" i="30"/>
  <c r="Q15" i="30"/>
  <c r="S15" i="30"/>
  <c r="T15" i="30"/>
  <c r="F20" i="30"/>
  <c r="G20" i="30"/>
  <c r="H20" i="30"/>
  <c r="I20" i="30"/>
  <c r="J20" i="30"/>
  <c r="K20" i="30"/>
  <c r="O20" i="30"/>
  <c r="P20" i="30"/>
  <c r="Q20" i="30"/>
  <c r="S20" i="30"/>
  <c r="T20" i="30"/>
  <c r="F25" i="30"/>
  <c r="G25" i="30"/>
  <c r="H25" i="30"/>
  <c r="I25" i="30"/>
  <c r="J25" i="30"/>
  <c r="K25" i="30"/>
  <c r="O25" i="30"/>
  <c r="P25" i="30"/>
  <c r="Q25" i="30"/>
  <c r="R25" i="30"/>
  <c r="S25" i="30"/>
  <c r="T25" i="30"/>
  <c r="F30" i="30"/>
  <c r="G30" i="30"/>
  <c r="H30" i="30"/>
  <c r="J30" i="30"/>
  <c r="K30" i="30"/>
  <c r="O30" i="30"/>
  <c r="P30" i="30"/>
  <c r="Q30" i="30"/>
  <c r="R30" i="30"/>
  <c r="S30" i="30"/>
  <c r="T30" i="30"/>
  <c r="F35" i="30"/>
  <c r="G35" i="30"/>
  <c r="H35" i="30"/>
  <c r="I35" i="30"/>
  <c r="J35" i="30"/>
  <c r="K35" i="30"/>
  <c r="O35" i="30"/>
  <c r="P35" i="30"/>
  <c r="Q35" i="30"/>
  <c r="S35" i="30"/>
  <c r="T35" i="30"/>
  <c r="F40" i="30"/>
  <c r="G40" i="30"/>
  <c r="H40" i="30"/>
  <c r="I40" i="30"/>
  <c r="J40" i="30"/>
  <c r="K40" i="30"/>
  <c r="O40" i="30"/>
  <c r="P40" i="30"/>
  <c r="Q40" i="30"/>
  <c r="R40" i="30"/>
  <c r="S40" i="30"/>
  <c r="T40" i="30"/>
  <c r="F45" i="30"/>
  <c r="G45" i="30"/>
  <c r="H45" i="30"/>
  <c r="J45" i="30"/>
  <c r="K45" i="30"/>
  <c r="O45" i="30"/>
  <c r="P45" i="30"/>
  <c r="Q45" i="30"/>
  <c r="R45" i="30"/>
  <c r="S45" i="30"/>
  <c r="T45" i="30"/>
  <c r="F50" i="30"/>
  <c r="G50" i="30"/>
  <c r="H50" i="30"/>
  <c r="J50" i="30"/>
  <c r="K50" i="30"/>
  <c r="O50" i="30"/>
  <c r="P50" i="30"/>
  <c r="Q50" i="30"/>
  <c r="R50" i="30"/>
  <c r="S50" i="30"/>
  <c r="T50" i="30"/>
  <c r="F55" i="30"/>
  <c r="G55" i="30"/>
  <c r="H55" i="30"/>
  <c r="I55" i="30"/>
  <c r="J55" i="30"/>
  <c r="K55" i="30"/>
  <c r="O55" i="30"/>
  <c r="P55" i="30"/>
  <c r="Q55" i="30"/>
  <c r="R55" i="30"/>
  <c r="S55" i="30"/>
  <c r="T55" i="30"/>
  <c r="F61" i="30"/>
  <c r="G61" i="30"/>
  <c r="H61" i="30"/>
  <c r="J61" i="30"/>
  <c r="K61" i="30"/>
  <c r="O61" i="30"/>
  <c r="P61" i="30"/>
  <c r="Q61" i="30"/>
  <c r="S61" i="30"/>
  <c r="T61" i="30"/>
  <c r="F66" i="30"/>
  <c r="G66" i="30"/>
  <c r="H66" i="30"/>
  <c r="I66" i="30"/>
  <c r="J66" i="30"/>
  <c r="K66" i="30"/>
  <c r="O66" i="30"/>
  <c r="P66" i="30"/>
  <c r="Q66" i="30"/>
  <c r="R66" i="30"/>
  <c r="S66" i="30"/>
  <c r="T66" i="30"/>
  <c r="F71" i="30"/>
  <c r="G71" i="30"/>
  <c r="H71" i="30"/>
  <c r="I71" i="30"/>
  <c r="J71" i="30"/>
  <c r="K71" i="30"/>
  <c r="O71" i="30"/>
  <c r="P71" i="30"/>
  <c r="Q71" i="30"/>
  <c r="R71" i="30"/>
  <c r="S71" i="30"/>
  <c r="T71" i="30"/>
  <c r="F76" i="30"/>
  <c r="G76" i="30"/>
  <c r="H76" i="30"/>
  <c r="J76" i="30"/>
  <c r="K76" i="30"/>
  <c r="O76" i="30"/>
  <c r="P76" i="30"/>
  <c r="Q76" i="30"/>
  <c r="S76" i="30"/>
  <c r="T76" i="30"/>
  <c r="F81" i="30"/>
  <c r="G81" i="30"/>
  <c r="H81" i="30"/>
  <c r="I81" i="30"/>
  <c r="J81" i="30"/>
  <c r="K81" i="30"/>
  <c r="O81" i="30"/>
  <c r="P81" i="30"/>
  <c r="Q81" i="30"/>
  <c r="R81" i="30"/>
  <c r="S81" i="30"/>
  <c r="T81" i="30"/>
  <c r="F87" i="30"/>
  <c r="G87" i="30"/>
  <c r="H87" i="30"/>
  <c r="J87" i="30"/>
  <c r="K87" i="30"/>
  <c r="O87" i="30"/>
  <c r="P87" i="30"/>
  <c r="Q87" i="30"/>
  <c r="S87" i="30"/>
  <c r="T87" i="30"/>
  <c r="F92" i="30"/>
  <c r="G92" i="30"/>
  <c r="H92" i="30"/>
  <c r="I92" i="30"/>
  <c r="J92" i="30"/>
  <c r="K92" i="30"/>
  <c r="O92" i="30"/>
  <c r="P92" i="30"/>
  <c r="Q92" i="30"/>
  <c r="R92" i="30"/>
  <c r="S92" i="30"/>
  <c r="T92" i="30"/>
  <c r="F97" i="30"/>
  <c r="G97" i="30"/>
  <c r="H97" i="30"/>
  <c r="I97" i="30"/>
  <c r="J97" i="30"/>
  <c r="K97" i="30"/>
  <c r="O97" i="30"/>
  <c r="P97" i="30"/>
  <c r="Q97" i="30"/>
  <c r="R97" i="30"/>
  <c r="S97" i="30"/>
  <c r="T97" i="30"/>
  <c r="F102" i="30"/>
  <c r="G102" i="30"/>
  <c r="H102" i="30"/>
  <c r="J102" i="30"/>
  <c r="K102" i="30"/>
  <c r="O102" i="30"/>
  <c r="P102" i="30"/>
  <c r="Q102" i="30"/>
  <c r="R102" i="30"/>
  <c r="S102" i="30"/>
  <c r="T102" i="30"/>
  <c r="F108" i="30"/>
  <c r="G108" i="30"/>
  <c r="H108" i="30"/>
  <c r="J108" i="30"/>
  <c r="K108" i="30"/>
  <c r="O108" i="30"/>
  <c r="P108" i="30"/>
  <c r="Q108" i="30"/>
  <c r="S108" i="30"/>
  <c r="T108" i="30"/>
  <c r="F113" i="30"/>
  <c r="G113" i="30"/>
  <c r="H113" i="30"/>
  <c r="I113" i="30"/>
  <c r="J113" i="30"/>
  <c r="K113" i="30"/>
  <c r="O113" i="30"/>
  <c r="P113" i="30"/>
  <c r="Q113" i="30"/>
  <c r="R113" i="30"/>
  <c r="S113" i="30"/>
  <c r="T113" i="30"/>
  <c r="F118" i="30"/>
  <c r="G118" i="30"/>
  <c r="H118" i="30"/>
  <c r="I118" i="30"/>
  <c r="J118" i="30"/>
  <c r="K118" i="30"/>
  <c r="O118" i="30"/>
  <c r="P118" i="30"/>
  <c r="Q118" i="30"/>
  <c r="R118" i="30"/>
  <c r="S118" i="30"/>
  <c r="T118" i="30"/>
  <c r="F123" i="30"/>
  <c r="G123" i="30"/>
  <c r="H123" i="30"/>
  <c r="I123" i="30"/>
  <c r="J123" i="30"/>
  <c r="K123" i="30"/>
  <c r="O123" i="30"/>
  <c r="P123" i="30"/>
  <c r="Q123" i="30"/>
  <c r="R123" i="30"/>
  <c r="S123" i="30"/>
  <c r="T123" i="30"/>
  <c r="F128" i="30"/>
  <c r="G128" i="30"/>
  <c r="H128" i="30"/>
  <c r="I128" i="30"/>
  <c r="J128" i="30"/>
  <c r="K128" i="30"/>
  <c r="O128" i="30"/>
  <c r="P128" i="30"/>
  <c r="Q128" i="30"/>
  <c r="R128" i="30"/>
  <c r="S128" i="30"/>
  <c r="T128" i="30"/>
  <c r="F133" i="30"/>
  <c r="G133" i="30"/>
  <c r="H133" i="30"/>
  <c r="I133" i="30"/>
  <c r="J133" i="30"/>
  <c r="K133" i="30"/>
  <c r="O133" i="30"/>
  <c r="P133" i="30"/>
  <c r="Q133" i="30"/>
  <c r="R133" i="30"/>
  <c r="S133" i="30"/>
  <c r="T133" i="30"/>
  <c r="F138" i="30"/>
  <c r="G138" i="30"/>
  <c r="H138" i="30"/>
  <c r="I138" i="30"/>
  <c r="J138" i="30"/>
  <c r="K138" i="30"/>
  <c r="O138" i="30"/>
  <c r="P138" i="30"/>
  <c r="Q138" i="30"/>
  <c r="R138" i="30"/>
  <c r="S138" i="30"/>
  <c r="T138" i="30"/>
  <c r="F143" i="30"/>
  <c r="G143" i="30"/>
  <c r="H143" i="30"/>
  <c r="I143" i="30"/>
  <c r="J143" i="30"/>
  <c r="K143" i="30"/>
  <c r="O143" i="30"/>
  <c r="P143" i="30"/>
  <c r="Q143" i="30"/>
  <c r="R143" i="30"/>
  <c r="S143" i="30"/>
  <c r="T143" i="30"/>
  <c r="F148" i="30"/>
  <c r="G148" i="30"/>
  <c r="H148" i="30"/>
  <c r="I148" i="30"/>
  <c r="J148" i="30"/>
  <c r="K148" i="30"/>
  <c r="O148" i="30"/>
  <c r="P148" i="30"/>
  <c r="Q148" i="30"/>
  <c r="S148" i="30"/>
  <c r="T148" i="30"/>
  <c r="F153" i="30"/>
  <c r="G153" i="30"/>
  <c r="H153" i="30"/>
  <c r="I153" i="30"/>
  <c r="J153" i="30"/>
  <c r="K153" i="30"/>
  <c r="O153" i="30"/>
  <c r="P153" i="30"/>
  <c r="Q153" i="30"/>
  <c r="R153" i="30"/>
  <c r="S153" i="30"/>
  <c r="T153" i="30"/>
  <c r="F158" i="30"/>
  <c r="G158" i="30"/>
  <c r="H158" i="30"/>
  <c r="J158" i="30"/>
  <c r="K158" i="30"/>
  <c r="O158" i="30"/>
  <c r="P158" i="30"/>
  <c r="Q158" i="30"/>
  <c r="S158" i="30"/>
  <c r="T158" i="30"/>
  <c r="F163" i="30"/>
  <c r="G163" i="30"/>
  <c r="H163" i="30"/>
  <c r="I163" i="30"/>
  <c r="J163" i="30"/>
  <c r="K163" i="30"/>
  <c r="O163" i="30"/>
  <c r="P163" i="30"/>
  <c r="Q163" i="30"/>
  <c r="S163" i="30"/>
  <c r="T163" i="30"/>
  <c r="F168" i="30"/>
  <c r="G168" i="30"/>
  <c r="H168" i="30"/>
  <c r="I168" i="30"/>
  <c r="J168" i="30"/>
  <c r="K168" i="30"/>
  <c r="O168" i="30"/>
  <c r="P168" i="30"/>
  <c r="Q168" i="30"/>
  <c r="S168" i="30"/>
  <c r="T168" i="30"/>
  <c r="F173" i="30"/>
  <c r="G173" i="30"/>
  <c r="H173" i="30"/>
  <c r="I173" i="30"/>
  <c r="J173" i="30"/>
  <c r="K173" i="30"/>
  <c r="O173" i="30"/>
  <c r="P173" i="30"/>
  <c r="Q173" i="30"/>
  <c r="R173" i="30"/>
  <c r="S173" i="30"/>
  <c r="T173" i="30"/>
  <c r="F11" i="28"/>
  <c r="J11" i="28"/>
  <c r="K11" i="28"/>
  <c r="Q11" i="28"/>
  <c r="R11" i="28"/>
  <c r="S11" i="28"/>
  <c r="T11" i="28"/>
  <c r="U11" i="28"/>
  <c r="F12" i="28"/>
  <c r="J12" i="28"/>
  <c r="K12" i="28"/>
  <c r="M12" i="28"/>
  <c r="Q12" i="28"/>
  <c r="R12" i="28"/>
  <c r="S12" i="28"/>
  <c r="T12" i="28"/>
  <c r="U12" i="28"/>
  <c r="F13" i="28"/>
  <c r="J13" i="28"/>
  <c r="K13" i="28"/>
  <c r="M13" i="28"/>
  <c r="Q13" i="28"/>
  <c r="R13" i="28"/>
  <c r="S13" i="28"/>
  <c r="T13" i="28"/>
  <c r="U13" i="28"/>
  <c r="F18" i="28"/>
  <c r="J18" i="28"/>
  <c r="J20" i="28"/>
  <c r="K18" i="28"/>
  <c r="K20" i="28"/>
  <c r="Q18" i="28"/>
  <c r="Q20" i="28"/>
  <c r="R18" i="28"/>
  <c r="R20" i="28"/>
  <c r="S18" i="28"/>
  <c r="S20" i="28"/>
  <c r="T18" i="28"/>
  <c r="T20" i="28"/>
  <c r="U18" i="28"/>
  <c r="U20" i="28"/>
  <c r="F23" i="28"/>
  <c r="J23" i="28"/>
  <c r="J25" i="28"/>
  <c r="K23" i="28"/>
  <c r="K25" i="28"/>
  <c r="Q23" i="28"/>
  <c r="Q25" i="28"/>
  <c r="R23" i="28"/>
  <c r="R25" i="28"/>
  <c r="S23" i="28"/>
  <c r="S25" i="28"/>
  <c r="T23" i="28"/>
  <c r="T25" i="28"/>
  <c r="U23" i="28"/>
  <c r="U25" i="28"/>
  <c r="F28" i="28"/>
  <c r="F30" i="28"/>
  <c r="J28" i="28"/>
  <c r="J30" i="28"/>
  <c r="K28" i="28"/>
  <c r="K30" i="28"/>
  <c r="Q28" i="28"/>
  <c r="Q30" i="28"/>
  <c r="R28" i="28"/>
  <c r="R30" i="28"/>
  <c r="S28" i="28"/>
  <c r="S30" i="28"/>
  <c r="T28" i="28"/>
  <c r="T30" i="28"/>
  <c r="U28" i="28"/>
  <c r="F33" i="28"/>
  <c r="F35" i="28"/>
  <c r="J33" i="28"/>
  <c r="J35" i="28"/>
  <c r="K33" i="28"/>
  <c r="M33" i="28"/>
  <c r="K35" i="28"/>
  <c r="Q33" i="28"/>
  <c r="Q35" i="28"/>
  <c r="R33" i="28"/>
  <c r="R35" i="28"/>
  <c r="S33" i="28"/>
  <c r="S35" i="28"/>
  <c r="T33" i="28"/>
  <c r="T35" i="28"/>
  <c r="U33" i="28"/>
  <c r="U35" i="28"/>
  <c r="F38" i="28"/>
  <c r="F40" i="28"/>
  <c r="J38" i="28"/>
  <c r="K38" i="28"/>
  <c r="K40" i="28"/>
  <c r="Q38" i="28"/>
  <c r="Q40" i="28"/>
  <c r="R38" i="28"/>
  <c r="R40" i="28"/>
  <c r="S38" i="28"/>
  <c r="S40" i="28"/>
  <c r="T38" i="28"/>
  <c r="T40" i="28"/>
  <c r="U38" i="28"/>
  <c r="U40" i="28"/>
  <c r="F43" i="28"/>
  <c r="F45" i="28"/>
  <c r="J43" i="28"/>
  <c r="J45" i="28"/>
  <c r="K43" i="28"/>
  <c r="K45" i="28"/>
  <c r="Q43" i="28"/>
  <c r="Q45" i="28"/>
  <c r="R43" i="28"/>
  <c r="R45" i="28"/>
  <c r="S43" i="28"/>
  <c r="S45" i="28"/>
  <c r="T43" i="28"/>
  <c r="T45" i="28"/>
  <c r="U43" i="28"/>
  <c r="U45" i="28"/>
  <c r="F48" i="28"/>
  <c r="F50" i="28"/>
  <c r="J48" i="28"/>
  <c r="K48" i="28"/>
  <c r="K50" i="28"/>
  <c r="Q48" i="28"/>
  <c r="Q50" i="28"/>
  <c r="R48" i="28"/>
  <c r="R50" i="28"/>
  <c r="S48" i="28"/>
  <c r="S50" i="28"/>
  <c r="T48" i="28"/>
  <c r="T50" i="28"/>
  <c r="U48" i="28"/>
  <c r="U50" i="28"/>
  <c r="F53" i="28"/>
  <c r="F55" i="28"/>
  <c r="J53" i="28"/>
  <c r="J55" i="28"/>
  <c r="K53" i="28"/>
  <c r="K55" i="28"/>
  <c r="Q53" i="28"/>
  <c r="Q55" i="28"/>
  <c r="R53" i="28"/>
  <c r="R55" i="28"/>
  <c r="S53" i="28"/>
  <c r="S55" i="28"/>
  <c r="T53" i="28"/>
  <c r="T55" i="28"/>
  <c r="U53" i="28"/>
  <c r="U55" i="28"/>
  <c r="F58" i="28"/>
  <c r="J58" i="28"/>
  <c r="K58" i="28"/>
  <c r="Q58" i="28"/>
  <c r="R58" i="28"/>
  <c r="S58" i="28"/>
  <c r="T58" i="28"/>
  <c r="U58" i="28"/>
  <c r="F59" i="28"/>
  <c r="F61" i="28"/>
  <c r="J59" i="28"/>
  <c r="K59" i="28"/>
  <c r="K61" i="28"/>
  <c r="Q59" i="28"/>
  <c r="R59" i="28"/>
  <c r="R61" i="28"/>
  <c r="S59" i="28"/>
  <c r="S61" i="28"/>
  <c r="T59" i="28"/>
  <c r="U59" i="28"/>
  <c r="F64" i="28"/>
  <c r="F66" i="28"/>
  <c r="J64" i="28"/>
  <c r="J66" i="28"/>
  <c r="K64" i="28"/>
  <c r="K66" i="28"/>
  <c r="Q64" i="28"/>
  <c r="Q66" i="28"/>
  <c r="R64" i="28"/>
  <c r="R66" i="28"/>
  <c r="S64" i="28"/>
  <c r="S66" i="28"/>
  <c r="T64" i="28"/>
  <c r="T66" i="28"/>
  <c r="U64" i="28"/>
  <c r="U66" i="28"/>
  <c r="F69" i="28"/>
  <c r="F71" i="28"/>
  <c r="J69" i="28"/>
  <c r="J71" i="28"/>
  <c r="K69" i="28"/>
  <c r="K71" i="28"/>
  <c r="Q69" i="28"/>
  <c r="Q71" i="28"/>
  <c r="R69" i="28"/>
  <c r="R71" i="28"/>
  <c r="S69" i="28"/>
  <c r="S71" i="28"/>
  <c r="T69" i="28"/>
  <c r="T71" i="28"/>
  <c r="U69" i="28"/>
  <c r="U71" i="28"/>
  <c r="F74" i="28"/>
  <c r="F76" i="28"/>
  <c r="J74" i="28"/>
  <c r="K74" i="28"/>
  <c r="K76" i="28"/>
  <c r="Q74" i="28"/>
  <c r="Q76" i="28"/>
  <c r="R74" i="28"/>
  <c r="R76" i="28"/>
  <c r="S74" i="28"/>
  <c r="S76" i="28"/>
  <c r="T74" i="28"/>
  <c r="T76" i="28"/>
  <c r="U74" i="28"/>
  <c r="U76" i="28"/>
  <c r="F79" i="28"/>
  <c r="F81" i="28"/>
  <c r="J79" i="28"/>
  <c r="K79" i="28"/>
  <c r="K81" i="28"/>
  <c r="Q79" i="28"/>
  <c r="Q81" i="28"/>
  <c r="R79" i="28"/>
  <c r="R81" i="28"/>
  <c r="S79" i="28"/>
  <c r="S81" i="28"/>
  <c r="T79" i="28"/>
  <c r="T81" i="28"/>
  <c r="U79" i="28"/>
  <c r="U81" i="28"/>
  <c r="F84" i="28"/>
  <c r="J84" i="28"/>
  <c r="K84" i="28"/>
  <c r="Q84" i="28"/>
  <c r="R84" i="28"/>
  <c r="S84" i="28"/>
  <c r="T84" i="28"/>
  <c r="U84" i="28"/>
  <c r="F85" i="28"/>
  <c r="F87" i="28"/>
  <c r="J85" i="28"/>
  <c r="J87" i="28"/>
  <c r="K85" i="28"/>
  <c r="K87" i="28"/>
  <c r="Q85" i="28"/>
  <c r="Q87" i="28"/>
  <c r="R85" i="28"/>
  <c r="R87" i="28"/>
  <c r="S85" i="28"/>
  <c r="T85" i="28"/>
  <c r="U85" i="28"/>
  <c r="F90" i="28"/>
  <c r="F92" i="28"/>
  <c r="J90" i="28"/>
  <c r="J92" i="28"/>
  <c r="K90" i="28"/>
  <c r="K92" i="28"/>
  <c r="Q90" i="28"/>
  <c r="R90" i="28"/>
  <c r="R92" i="28"/>
  <c r="S90" i="28"/>
  <c r="S92" i="28"/>
  <c r="T90" i="28"/>
  <c r="T92" i="28"/>
  <c r="U90" i="28"/>
  <c r="U92" i="28"/>
  <c r="F95" i="28"/>
  <c r="J95" i="28"/>
  <c r="J97" i="28"/>
  <c r="K95" i="28"/>
  <c r="K97" i="28"/>
  <c r="Q95" i="28"/>
  <c r="Q97" i="28"/>
  <c r="R95" i="28"/>
  <c r="R97" i="28"/>
  <c r="S95" i="28"/>
  <c r="S97" i="28"/>
  <c r="T95" i="28"/>
  <c r="T97" i="28"/>
  <c r="U95" i="28"/>
  <c r="U97" i="28"/>
  <c r="F100" i="28"/>
  <c r="F102" i="28"/>
  <c r="J100" i="28"/>
  <c r="J102" i="28"/>
  <c r="K100" i="28"/>
  <c r="K102" i="28"/>
  <c r="Q100" i="28"/>
  <c r="R100" i="28"/>
  <c r="R102" i="28"/>
  <c r="S100" i="28"/>
  <c r="S102" i="28"/>
  <c r="T100" i="28"/>
  <c r="T102" i="28"/>
  <c r="U100" i="28"/>
  <c r="U102" i="28"/>
  <c r="F105" i="28"/>
  <c r="J105" i="28"/>
  <c r="K105" i="28"/>
  <c r="M105" i="28"/>
  <c r="Q105" i="28"/>
  <c r="R105" i="28"/>
  <c r="S105" i="28"/>
  <c r="T105" i="28"/>
  <c r="U105" i="28"/>
  <c r="W105" i="28"/>
  <c r="F106" i="28"/>
  <c r="F108" i="28"/>
  <c r="J106" i="28"/>
  <c r="J108" i="28"/>
  <c r="K106" i="28"/>
  <c r="K108" i="28"/>
  <c r="Q106" i="28"/>
  <c r="R106" i="28"/>
  <c r="R108" i="28"/>
  <c r="S106" i="28"/>
  <c r="S108" i="28"/>
  <c r="T106" i="28"/>
  <c r="T108" i="28"/>
  <c r="U106" i="28"/>
  <c r="U108" i="28"/>
  <c r="F111" i="28"/>
  <c r="J111" i="28"/>
  <c r="J113" i="28"/>
  <c r="K111" i="28"/>
  <c r="K113" i="28"/>
  <c r="Q111" i="28"/>
  <c r="Q113" i="28"/>
  <c r="R111" i="28"/>
  <c r="R113" i="28"/>
  <c r="S111" i="28"/>
  <c r="S113" i="28"/>
  <c r="T111" i="28"/>
  <c r="T113" i="28"/>
  <c r="U111" i="28"/>
  <c r="U113" i="28"/>
  <c r="F116" i="28"/>
  <c r="F118" i="28"/>
  <c r="J116" i="28"/>
  <c r="K116" i="28"/>
  <c r="M116" i="28"/>
  <c r="M118" i="28"/>
  <c r="K118" i="28"/>
  <c r="Q116" i="28"/>
  <c r="Q118" i="28"/>
  <c r="R116" i="28"/>
  <c r="R118" i="28"/>
  <c r="S116" i="28"/>
  <c r="S118" i="28"/>
  <c r="T116" i="28"/>
  <c r="T118" i="28"/>
  <c r="U116" i="28"/>
  <c r="U118" i="28"/>
  <c r="F121" i="28"/>
  <c r="F123" i="28"/>
  <c r="J121" i="28"/>
  <c r="J123" i="28"/>
  <c r="K121" i="28"/>
  <c r="K123" i="28"/>
  <c r="Q121" i="28"/>
  <c r="Q123" i="28"/>
  <c r="R121" i="28"/>
  <c r="R123" i="28"/>
  <c r="S121" i="28"/>
  <c r="S123" i="28"/>
  <c r="T121" i="28"/>
  <c r="T123" i="28"/>
  <c r="U121" i="28"/>
  <c r="U123" i="28"/>
  <c r="F126" i="28"/>
  <c r="F128" i="28"/>
  <c r="J126" i="28"/>
  <c r="J128" i="28"/>
  <c r="K126" i="28"/>
  <c r="K128" i="28"/>
  <c r="Q126" i="28"/>
  <c r="Q128" i="28"/>
  <c r="R126" i="28"/>
  <c r="R128" i="28"/>
  <c r="S126" i="28"/>
  <c r="S128" i="28"/>
  <c r="T126" i="28"/>
  <c r="T128" i="28"/>
  <c r="U126" i="28"/>
  <c r="U128" i="28"/>
  <c r="F131" i="28"/>
  <c r="F133" i="28"/>
  <c r="J131" i="28"/>
  <c r="J133" i="28"/>
  <c r="K131" i="28"/>
  <c r="K133" i="28"/>
  <c r="Q131" i="28"/>
  <c r="Q133" i="28"/>
  <c r="R131" i="28"/>
  <c r="R133" i="28"/>
  <c r="S131" i="28"/>
  <c r="S133" i="28"/>
  <c r="T131" i="28"/>
  <c r="T133" i="28"/>
  <c r="U131" i="28"/>
  <c r="U133" i="28"/>
  <c r="F136" i="28"/>
  <c r="F138" i="28"/>
  <c r="J136" i="28"/>
  <c r="J138" i="28"/>
  <c r="K136" i="28"/>
  <c r="K138" i="28"/>
  <c r="Q136" i="28"/>
  <c r="Q138" i="28"/>
  <c r="R136" i="28"/>
  <c r="R138" i="28"/>
  <c r="S136" i="28"/>
  <c r="S138" i="28"/>
  <c r="T136" i="28"/>
  <c r="T138" i="28"/>
  <c r="U136" i="28"/>
  <c r="U138" i="28"/>
  <c r="F141" i="28"/>
  <c r="F143" i="28"/>
  <c r="J141" i="28"/>
  <c r="J143" i="28"/>
  <c r="K141" i="28"/>
  <c r="K143" i="28"/>
  <c r="Q141" i="28"/>
  <c r="Q143" i="28"/>
  <c r="R141" i="28"/>
  <c r="R143" i="28"/>
  <c r="S141" i="28"/>
  <c r="S143" i="28"/>
  <c r="T141" i="28"/>
  <c r="T143" i="28"/>
  <c r="U141" i="28"/>
  <c r="U143" i="28"/>
  <c r="F146" i="28"/>
  <c r="F148" i="28"/>
  <c r="J146" i="28"/>
  <c r="K146" i="28"/>
  <c r="K148" i="28"/>
  <c r="Q146" i="28"/>
  <c r="Q148" i="28"/>
  <c r="R146" i="28"/>
  <c r="R148" i="28"/>
  <c r="S146" i="28"/>
  <c r="S148" i="28"/>
  <c r="T146" i="28"/>
  <c r="U146" i="28"/>
  <c r="U148" i="28"/>
  <c r="F151" i="28"/>
  <c r="F153" i="28"/>
  <c r="J151" i="28"/>
  <c r="J153" i="28"/>
  <c r="K151" i="28"/>
  <c r="K153" i="28"/>
  <c r="Q151" i="28"/>
  <c r="Q153" i="28"/>
  <c r="R151" i="28"/>
  <c r="R153" i="28"/>
  <c r="S151" i="28"/>
  <c r="S153" i="28"/>
  <c r="T151" i="28"/>
  <c r="T153" i="28"/>
  <c r="U151" i="28"/>
  <c r="U153" i="28"/>
  <c r="F156" i="28"/>
  <c r="F158" i="28"/>
  <c r="J156" i="28"/>
  <c r="J158" i="28"/>
  <c r="K156" i="28"/>
  <c r="K158" i="28"/>
  <c r="Q156" i="28"/>
  <c r="Q158" i="28"/>
  <c r="R156" i="28"/>
  <c r="R158" i="28"/>
  <c r="S156" i="28"/>
  <c r="S158" i="28"/>
  <c r="T156" i="28"/>
  <c r="T158" i="28"/>
  <c r="U156" i="28"/>
  <c r="U158" i="28"/>
  <c r="F161" i="28"/>
  <c r="F163" i="28"/>
  <c r="J161" i="28"/>
  <c r="J163" i="28"/>
  <c r="K161" i="28"/>
  <c r="M161" i="28"/>
  <c r="M163" i="28"/>
  <c r="K163" i="28"/>
  <c r="Q161" i="28"/>
  <c r="R161" i="28"/>
  <c r="R163" i="28"/>
  <c r="S161" i="28"/>
  <c r="T161" i="28"/>
  <c r="T163" i="28"/>
  <c r="U161" i="28"/>
  <c r="U163" i="28"/>
  <c r="F166" i="28"/>
  <c r="F168" i="28"/>
  <c r="J166" i="28"/>
  <c r="J168" i="28"/>
  <c r="K166" i="28"/>
  <c r="Q166" i="28"/>
  <c r="Q168" i="28"/>
  <c r="R166" i="28"/>
  <c r="R168" i="28"/>
  <c r="S166" i="28"/>
  <c r="S168" i="28"/>
  <c r="T166" i="28"/>
  <c r="U166" i="28"/>
  <c r="U168" i="28"/>
  <c r="F171" i="28"/>
  <c r="F173" i="28"/>
  <c r="J171" i="28"/>
  <c r="J173" i="28"/>
  <c r="K171" i="28"/>
  <c r="K173" i="28"/>
  <c r="Q171" i="28"/>
  <c r="Q173" i="28"/>
  <c r="R171" i="28"/>
  <c r="R173" i="28"/>
  <c r="S171" i="28"/>
  <c r="S173" i="28"/>
  <c r="T171" i="28"/>
  <c r="T173" i="28"/>
  <c r="U171" i="28"/>
  <c r="U173" i="28"/>
  <c r="M11" i="27"/>
  <c r="W11" i="27"/>
  <c r="AA11" i="27"/>
  <c r="M12" i="27"/>
  <c r="M13" i="27"/>
  <c r="M15" i="27"/>
  <c r="W12" i="27"/>
  <c r="W13" i="27"/>
  <c r="M18" i="27"/>
  <c r="W18" i="27"/>
  <c r="W20" i="27"/>
  <c r="M23" i="27"/>
  <c r="W23" i="27"/>
  <c r="W25" i="27"/>
  <c r="M28" i="27"/>
  <c r="W28" i="27"/>
  <c r="W30" i="27"/>
  <c r="M33" i="27"/>
  <c r="W33" i="27"/>
  <c r="W35" i="27"/>
  <c r="W40" i="27"/>
  <c r="M43" i="27"/>
  <c r="W43" i="27"/>
  <c r="W45" i="27"/>
  <c r="M48" i="27"/>
  <c r="W48" i="27"/>
  <c r="W50" i="27"/>
  <c r="M58" i="27"/>
  <c r="W58" i="27"/>
  <c r="M59" i="27"/>
  <c r="W59" i="27"/>
  <c r="M64" i="27"/>
  <c r="W64" i="27"/>
  <c r="AA64" i="27"/>
  <c r="W66" i="27"/>
  <c r="W71" i="27"/>
  <c r="M74" i="27"/>
  <c r="M76" i="27"/>
  <c r="W74" i="27"/>
  <c r="W76" i="27"/>
  <c r="W81" i="27"/>
  <c r="M84" i="27"/>
  <c r="W84" i="27"/>
  <c r="M85" i="27"/>
  <c r="W85" i="27"/>
  <c r="W92" i="27"/>
  <c r="W97" i="27"/>
  <c r="M100" i="27"/>
  <c r="W100" i="27"/>
  <c r="W102" i="27"/>
  <c r="M102" i="27"/>
  <c r="M105" i="27"/>
  <c r="W105" i="27"/>
  <c r="M106" i="27"/>
  <c r="M108" i="27"/>
  <c r="W106" i="27"/>
  <c r="W108" i="27"/>
  <c r="W113" i="27"/>
  <c r="M118" i="27"/>
  <c r="W118" i="27"/>
  <c r="M123" i="27"/>
  <c r="W128" i="27"/>
  <c r="W133" i="27"/>
  <c r="M138" i="27"/>
  <c r="W138" i="27"/>
  <c r="W143" i="27"/>
  <c r="M146" i="27"/>
  <c r="W146" i="27"/>
  <c r="W148" i="27"/>
  <c r="M151" i="27"/>
  <c r="W151" i="27"/>
  <c r="W153" i="27"/>
  <c r="M156" i="27"/>
  <c r="M158" i="27"/>
  <c r="W156" i="27"/>
  <c r="M161" i="27"/>
  <c r="M163" i="27"/>
  <c r="W161" i="27"/>
  <c r="M166" i="27"/>
  <c r="W166" i="27"/>
  <c r="W168" i="27"/>
  <c r="M171" i="27"/>
  <c r="M173" i="27"/>
  <c r="W171" i="27"/>
  <c r="W173" i="27"/>
  <c r="M11" i="26"/>
  <c r="W11" i="26"/>
  <c r="M12" i="26"/>
  <c r="M13" i="26"/>
  <c r="M15" i="26"/>
  <c r="W12" i="26"/>
  <c r="W13" i="26"/>
  <c r="AA13" i="26"/>
  <c r="M18" i="26"/>
  <c r="M20" i="26"/>
  <c r="W18" i="26"/>
  <c r="W20" i="26"/>
  <c r="M23" i="26"/>
  <c r="W23" i="26"/>
  <c r="W25" i="26"/>
  <c r="M28" i="26"/>
  <c r="W28" i="26"/>
  <c r="W30" i="26"/>
  <c r="M33" i="26"/>
  <c r="M35" i="26"/>
  <c r="W33" i="26"/>
  <c r="W40" i="26"/>
  <c r="M43" i="26"/>
  <c r="M45" i="26"/>
  <c r="W43" i="26"/>
  <c r="W45" i="26"/>
  <c r="M48" i="26"/>
  <c r="W48" i="26"/>
  <c r="W50" i="26"/>
  <c r="M55" i="26"/>
  <c r="M58" i="26"/>
  <c r="W58" i="26"/>
  <c r="M59" i="26"/>
  <c r="W59" i="26"/>
  <c r="W61" i="26"/>
  <c r="M64" i="26"/>
  <c r="W64" i="26"/>
  <c r="W66" i="26"/>
  <c r="W71" i="26"/>
  <c r="M74" i="26"/>
  <c r="W74" i="26"/>
  <c r="W76" i="26"/>
  <c r="W81" i="26"/>
  <c r="M84" i="26"/>
  <c r="W84" i="26"/>
  <c r="AA84" i="26"/>
  <c r="M85" i="26"/>
  <c r="M87" i="26"/>
  <c r="W85" i="26"/>
  <c r="W87" i="26"/>
  <c r="M97" i="26"/>
  <c r="W97" i="26"/>
  <c r="M100" i="26"/>
  <c r="W100" i="26"/>
  <c r="M105" i="26"/>
  <c r="W105" i="26"/>
  <c r="M106" i="26"/>
  <c r="W106" i="26"/>
  <c r="W113" i="26"/>
  <c r="AA118" i="26"/>
  <c r="M118" i="26"/>
  <c r="W123" i="26"/>
  <c r="AA128" i="26"/>
  <c r="W128" i="26"/>
  <c r="W133" i="26"/>
  <c r="M138" i="26"/>
  <c r="W138" i="26"/>
  <c r="M143" i="26"/>
  <c r="M146" i="26"/>
  <c r="W146" i="26"/>
  <c r="W148" i="26"/>
  <c r="M151" i="26"/>
  <c r="W151" i="26"/>
  <c r="AA151" i="26"/>
  <c r="AA153" i="26"/>
  <c r="W153" i="26"/>
  <c r="M156" i="26"/>
  <c r="M158" i="26"/>
  <c r="W156" i="26"/>
  <c r="W158" i="26"/>
  <c r="M161" i="26"/>
  <c r="W161" i="26"/>
  <c r="W163" i="26"/>
  <c r="M166" i="26"/>
  <c r="W166" i="26"/>
  <c r="W168" i="26"/>
  <c r="M171" i="26"/>
  <c r="W171" i="26"/>
  <c r="M11" i="25"/>
  <c r="W11" i="25"/>
  <c r="AA11" i="25"/>
  <c r="M12" i="25"/>
  <c r="M13" i="25"/>
  <c r="M15" i="25"/>
  <c r="W12" i="25"/>
  <c r="W13" i="25"/>
  <c r="AA13" i="25"/>
  <c r="M18" i="25"/>
  <c r="M20" i="25"/>
  <c r="W18" i="25"/>
  <c r="M23" i="25"/>
  <c r="W23" i="25"/>
  <c r="W25" i="25"/>
  <c r="M28" i="25"/>
  <c r="M30" i="25"/>
  <c r="W28" i="25"/>
  <c r="W30" i="25"/>
  <c r="M33" i="25"/>
  <c r="W33" i="25"/>
  <c r="W40" i="25"/>
  <c r="M43" i="25"/>
  <c r="M45" i="25"/>
  <c r="W43" i="25"/>
  <c r="W45" i="25"/>
  <c r="M48" i="25"/>
  <c r="M50" i="25"/>
  <c r="W48" i="25"/>
  <c r="W50" i="25"/>
  <c r="M58" i="25"/>
  <c r="M59" i="25"/>
  <c r="W58" i="25"/>
  <c r="W59" i="25"/>
  <c r="M64" i="25"/>
  <c r="W64" i="25"/>
  <c r="AA64" i="25"/>
  <c r="AA66" i="25"/>
  <c r="W66" i="25"/>
  <c r="W71" i="25"/>
  <c r="M74" i="25"/>
  <c r="W74" i="25"/>
  <c r="AA74" i="25"/>
  <c r="AA76" i="25"/>
  <c r="W76" i="25"/>
  <c r="M81" i="25"/>
  <c r="W81" i="25"/>
  <c r="M84" i="25"/>
  <c r="W84" i="25"/>
  <c r="AA84" i="25"/>
  <c r="M85" i="25"/>
  <c r="M87" i="25"/>
  <c r="W85" i="25"/>
  <c r="W92" i="25"/>
  <c r="W97" i="25"/>
  <c r="M100" i="25"/>
  <c r="W100" i="25"/>
  <c r="W102" i="25"/>
  <c r="M105" i="25"/>
  <c r="W105" i="25"/>
  <c r="AA105" i="25"/>
  <c r="M106" i="25"/>
  <c r="W106" i="25"/>
  <c r="W108" i="25"/>
  <c r="W113" i="25"/>
  <c r="W118" i="25"/>
  <c r="W123" i="25"/>
  <c r="W133" i="25"/>
  <c r="M138" i="25"/>
  <c r="W138" i="25"/>
  <c r="M143" i="25"/>
  <c r="W143" i="25"/>
  <c r="M146" i="25"/>
  <c r="W146" i="25"/>
  <c r="W148" i="25"/>
  <c r="M151" i="25"/>
  <c r="W151" i="25"/>
  <c r="W153" i="25"/>
  <c r="M156" i="25"/>
  <c r="M158" i="25"/>
  <c r="W156" i="25"/>
  <c r="W158" i="25"/>
  <c r="M161" i="25"/>
  <c r="W161" i="25"/>
  <c r="M166" i="25"/>
  <c r="W166" i="25"/>
  <c r="M171" i="25"/>
  <c r="W171" i="25"/>
  <c r="W173" i="25"/>
  <c r="M11" i="24"/>
  <c r="W11" i="24"/>
  <c r="M12" i="24"/>
  <c r="W12" i="24"/>
  <c r="M13" i="24"/>
  <c r="W13" i="24"/>
  <c r="M18" i="24"/>
  <c r="M20" i="24"/>
  <c r="W18" i="24"/>
  <c r="W20" i="24"/>
  <c r="M23" i="24"/>
  <c r="W23" i="24"/>
  <c r="M28" i="24"/>
  <c r="W28" i="24"/>
  <c r="M33" i="24"/>
  <c r="W33" i="24"/>
  <c r="W35" i="24"/>
  <c r="M40" i="24"/>
  <c r="W40" i="24"/>
  <c r="M43" i="24"/>
  <c r="W43" i="24"/>
  <c r="AA43" i="24"/>
  <c r="AA45" i="24"/>
  <c r="W45" i="24"/>
  <c r="M48" i="24"/>
  <c r="W48" i="24"/>
  <c r="W50" i="24"/>
  <c r="M55" i="24"/>
  <c r="W55" i="24"/>
  <c r="M58" i="24"/>
  <c r="W58" i="24"/>
  <c r="AA58" i="24"/>
  <c r="M59" i="24"/>
  <c r="M61" i="24"/>
  <c r="W59" i="24"/>
  <c r="W61" i="24"/>
  <c r="M64" i="24"/>
  <c r="W64" i="24"/>
  <c r="W66" i="24"/>
  <c r="M71" i="24"/>
  <c r="W71" i="24"/>
  <c r="M74" i="24"/>
  <c r="W74" i="24"/>
  <c r="M84" i="24"/>
  <c r="W84" i="24"/>
  <c r="M85" i="24"/>
  <c r="M87" i="24"/>
  <c r="W85" i="24"/>
  <c r="W87" i="24"/>
  <c r="M92" i="24"/>
  <c r="W97" i="24"/>
  <c r="M100" i="24"/>
  <c r="W100" i="24"/>
  <c r="AA100" i="24"/>
  <c r="AA102" i="24"/>
  <c r="M105" i="24"/>
  <c r="W105" i="24"/>
  <c r="M106" i="24"/>
  <c r="M108" i="24"/>
  <c r="W106" i="24"/>
  <c r="M113" i="24"/>
  <c r="W118" i="24"/>
  <c r="W128" i="24"/>
  <c r="M133" i="24"/>
  <c r="W138" i="24"/>
  <c r="M143" i="24"/>
  <c r="M146" i="24"/>
  <c r="W146" i="24"/>
  <c r="W148" i="24"/>
  <c r="M151" i="24"/>
  <c r="W151" i="24"/>
  <c r="M156" i="24"/>
  <c r="W156" i="24"/>
  <c r="W158" i="24"/>
  <c r="M161" i="24"/>
  <c r="W161" i="24"/>
  <c r="M166" i="24"/>
  <c r="W166" i="24"/>
  <c r="W168" i="24"/>
  <c r="M171" i="24"/>
  <c r="M173" i="24"/>
  <c r="W171" i="24"/>
  <c r="M11" i="23"/>
  <c r="W11" i="23"/>
  <c r="AA11" i="23"/>
  <c r="M12" i="23"/>
  <c r="W12" i="23"/>
  <c r="M13" i="23"/>
  <c r="W13" i="23"/>
  <c r="M18" i="23"/>
  <c r="W18" i="23"/>
  <c r="W20" i="23"/>
  <c r="M23" i="23"/>
  <c r="M25" i="23"/>
  <c r="W23" i="23"/>
  <c r="M28" i="23"/>
  <c r="M30" i="23"/>
  <c r="W28" i="23"/>
  <c r="W30" i="23"/>
  <c r="M33" i="23"/>
  <c r="W33" i="23"/>
  <c r="W40" i="23"/>
  <c r="M43" i="23"/>
  <c r="W43" i="23"/>
  <c r="M48" i="23"/>
  <c r="W48" i="23"/>
  <c r="AA48" i="23"/>
  <c r="W50" i="23"/>
  <c r="M55" i="23"/>
  <c r="M58" i="23"/>
  <c r="W58" i="23"/>
  <c r="M59" i="23"/>
  <c r="M61" i="23"/>
  <c r="W59" i="23"/>
  <c r="M64" i="23"/>
  <c r="M66" i="23"/>
  <c r="W64" i="23"/>
  <c r="W71" i="23"/>
  <c r="M74" i="23"/>
  <c r="W74" i="23"/>
  <c r="W81" i="23"/>
  <c r="M84" i="23"/>
  <c r="W84" i="23"/>
  <c r="M85" i="23"/>
  <c r="W85" i="23"/>
  <c r="W92" i="23"/>
  <c r="M97" i="23"/>
  <c r="M100" i="23"/>
  <c r="W100" i="23"/>
  <c r="W102" i="23"/>
  <c r="M105" i="23"/>
  <c r="W105" i="23"/>
  <c r="M106" i="23"/>
  <c r="W106" i="23"/>
  <c r="W108" i="23"/>
  <c r="W113" i="23"/>
  <c r="M118" i="23"/>
  <c r="W123" i="23"/>
  <c r="W128" i="23"/>
  <c r="W133" i="23"/>
  <c r="W138" i="23"/>
  <c r="W143" i="23"/>
  <c r="M146" i="23"/>
  <c r="W146" i="23"/>
  <c r="W148" i="23"/>
  <c r="M151" i="23"/>
  <c r="W151" i="23"/>
  <c r="AA151" i="23"/>
  <c r="W153" i="23"/>
  <c r="M156" i="23"/>
  <c r="M158" i="23"/>
  <c r="W156" i="23"/>
  <c r="W158" i="23"/>
  <c r="M161" i="23"/>
  <c r="W161" i="23"/>
  <c r="W163" i="23"/>
  <c r="M166" i="23"/>
  <c r="M168" i="23"/>
  <c r="W166" i="23"/>
  <c r="W168" i="23"/>
  <c r="M171" i="23"/>
  <c r="W171" i="23"/>
  <c r="M11" i="22"/>
  <c r="W11" i="22"/>
  <c r="M12" i="22"/>
  <c r="W12" i="22"/>
  <c r="M13" i="22"/>
  <c r="W13" i="22"/>
  <c r="M18" i="22"/>
  <c r="W18" i="22"/>
  <c r="W20" i="22"/>
  <c r="M23" i="22"/>
  <c r="W23" i="22"/>
  <c r="W25" i="22"/>
  <c r="M28" i="22"/>
  <c r="M30" i="22"/>
  <c r="W28" i="22"/>
  <c r="W30" i="22"/>
  <c r="M33" i="22"/>
  <c r="W33" i="22"/>
  <c r="M40" i="22"/>
  <c r="M43" i="22"/>
  <c r="M45" i="22"/>
  <c r="W43" i="22"/>
  <c r="W45" i="22"/>
  <c r="M48" i="22"/>
  <c r="M50" i="22"/>
  <c r="W48" i="22"/>
  <c r="W50" i="22"/>
  <c r="W55" i="22"/>
  <c r="M58" i="22"/>
  <c r="W58" i="22"/>
  <c r="AA58" i="22"/>
  <c r="M59" i="22"/>
  <c r="W59" i="22"/>
  <c r="M64" i="22"/>
  <c r="W64" i="22"/>
  <c r="W66" i="22"/>
  <c r="M71" i="22"/>
  <c r="W71" i="22"/>
  <c r="M74" i="22"/>
  <c r="W74" i="22"/>
  <c r="W76" i="22"/>
  <c r="W81" i="22"/>
  <c r="M84" i="22"/>
  <c r="W84" i="22"/>
  <c r="M85" i="22"/>
  <c r="M87" i="22"/>
  <c r="W85" i="22"/>
  <c r="W87" i="22"/>
  <c r="W92" i="22"/>
  <c r="W97" i="22"/>
  <c r="M100" i="22"/>
  <c r="M102" i="22"/>
  <c r="W100" i="22"/>
  <c r="M105" i="22"/>
  <c r="W105" i="22"/>
  <c r="M106" i="22"/>
  <c r="M108" i="22"/>
  <c r="W106" i="22"/>
  <c r="M113" i="22"/>
  <c r="W118" i="22"/>
  <c r="W123" i="22"/>
  <c r="W128" i="22"/>
  <c r="W133" i="22"/>
  <c r="W138" i="22"/>
  <c r="M143" i="22"/>
  <c r="M146" i="22"/>
  <c r="W146" i="22"/>
  <c r="W148" i="22"/>
  <c r="M151" i="22"/>
  <c r="W151" i="22"/>
  <c r="W153" i="22"/>
  <c r="M156" i="22"/>
  <c r="W156" i="22"/>
  <c r="W158" i="22"/>
  <c r="M161" i="22"/>
  <c r="M163" i="22"/>
  <c r="W161" i="22"/>
  <c r="AA161" i="22"/>
  <c r="AA163" i="22"/>
  <c r="M166" i="22"/>
  <c r="W166" i="22"/>
  <c r="W168" i="22"/>
  <c r="M171" i="22"/>
  <c r="W171" i="22"/>
  <c r="M11" i="21"/>
  <c r="W11" i="21"/>
  <c r="M12" i="21"/>
  <c r="W12" i="21"/>
  <c r="AA12" i="21"/>
  <c r="M13" i="21"/>
  <c r="W13" i="21"/>
  <c r="AA13" i="21"/>
  <c r="M18" i="21"/>
  <c r="W18" i="21"/>
  <c r="W20" i="21"/>
  <c r="M23" i="21"/>
  <c r="M25" i="21"/>
  <c r="W23" i="21"/>
  <c r="M28" i="21"/>
  <c r="W28" i="21"/>
  <c r="M33" i="21"/>
  <c r="W33" i="21"/>
  <c r="W40" i="21"/>
  <c r="M43" i="21"/>
  <c r="M45" i="21"/>
  <c r="W43" i="21"/>
  <c r="W45" i="21"/>
  <c r="M48" i="21"/>
  <c r="W48" i="21"/>
  <c r="M55" i="21"/>
  <c r="W55" i="21"/>
  <c r="M58" i="21"/>
  <c r="W58" i="21"/>
  <c r="M59" i="21"/>
  <c r="W59" i="21"/>
  <c r="M64" i="21"/>
  <c r="W64" i="21"/>
  <c r="W71" i="21"/>
  <c r="M74" i="21"/>
  <c r="M76" i="21"/>
  <c r="W74" i="21"/>
  <c r="W81" i="21"/>
  <c r="M84" i="21"/>
  <c r="W84" i="21"/>
  <c r="M85" i="21"/>
  <c r="W85" i="21"/>
  <c r="W92" i="21"/>
  <c r="M100" i="21"/>
  <c r="M102" i="21"/>
  <c r="W100" i="21"/>
  <c r="W102" i="21"/>
  <c r="M105" i="21"/>
  <c r="W105" i="21"/>
  <c r="AA105" i="21"/>
  <c r="M106" i="21"/>
  <c r="W106" i="21"/>
  <c r="W113" i="21"/>
  <c r="M118" i="21"/>
  <c r="W123" i="21"/>
  <c r="M128" i="21"/>
  <c r="W128" i="21"/>
  <c r="W133" i="21"/>
  <c r="M138" i="21"/>
  <c r="W143" i="21"/>
  <c r="M146" i="21"/>
  <c r="M148" i="21"/>
  <c r="W146" i="21"/>
  <c r="W148" i="21"/>
  <c r="M151" i="21"/>
  <c r="W151" i="21"/>
  <c r="W153" i="21"/>
  <c r="M156" i="21"/>
  <c r="M158" i="21"/>
  <c r="W156" i="21"/>
  <c r="M161" i="21"/>
  <c r="W161" i="21"/>
  <c r="W163" i="21"/>
  <c r="M166" i="21"/>
  <c r="M168" i="21"/>
  <c r="W166" i="21"/>
  <c r="M171" i="21"/>
  <c r="W171" i="21"/>
  <c r="W173" i="21"/>
  <c r="M11" i="20"/>
  <c r="W11" i="20"/>
  <c r="M12" i="20"/>
  <c r="W12" i="20"/>
  <c r="M13" i="20"/>
  <c r="W13" i="20"/>
  <c r="M18" i="20"/>
  <c r="W18" i="20"/>
  <c r="W20" i="20"/>
  <c r="M23" i="20"/>
  <c r="W23" i="20"/>
  <c r="W25" i="20"/>
  <c r="M28" i="20"/>
  <c r="M30" i="20"/>
  <c r="W28" i="20"/>
  <c r="W30" i="20"/>
  <c r="M33" i="20"/>
  <c r="M35" i="20"/>
  <c r="W33" i="20"/>
  <c r="W35" i="20"/>
  <c r="M40" i="20"/>
  <c r="W40" i="20"/>
  <c r="M43" i="20"/>
  <c r="W43" i="20"/>
  <c r="W45" i="20"/>
  <c r="M48" i="20"/>
  <c r="W48" i="20"/>
  <c r="W50" i="20"/>
  <c r="W55" i="20"/>
  <c r="M55" i="20"/>
  <c r="M58" i="20"/>
  <c r="W58" i="20"/>
  <c r="M59" i="20"/>
  <c r="W59" i="20"/>
  <c r="M64" i="20"/>
  <c r="W64" i="20"/>
  <c r="W66" i="20"/>
  <c r="M71" i="20"/>
  <c r="M74" i="20"/>
  <c r="W74" i="20"/>
  <c r="W76" i="20"/>
  <c r="M81" i="20"/>
  <c r="W81" i="20"/>
  <c r="M84" i="20"/>
  <c r="W84" i="20"/>
  <c r="AA84" i="20"/>
  <c r="M85" i="20"/>
  <c r="W85" i="20"/>
  <c r="AA85" i="20"/>
  <c r="M92" i="20"/>
  <c r="W97" i="20"/>
  <c r="M100" i="20"/>
  <c r="W100" i="20"/>
  <c r="W102" i="20"/>
  <c r="M105" i="20"/>
  <c r="W105" i="20"/>
  <c r="AA105" i="20"/>
  <c r="M106" i="20"/>
  <c r="W106" i="20"/>
  <c r="W108" i="20"/>
  <c r="M113" i="20"/>
  <c r="W118" i="20"/>
  <c r="M123" i="20"/>
  <c r="W123" i="20"/>
  <c r="W128" i="20"/>
  <c r="M133" i="20"/>
  <c r="W138" i="20"/>
  <c r="M143" i="20"/>
  <c r="W143" i="20"/>
  <c r="M146" i="20"/>
  <c r="W146" i="20"/>
  <c r="W148" i="20"/>
  <c r="M151" i="20"/>
  <c r="W151" i="20"/>
  <c r="AA151" i="20"/>
  <c r="M156" i="20"/>
  <c r="W156" i="20"/>
  <c r="W158" i="20"/>
  <c r="M161" i="20"/>
  <c r="M163" i="20"/>
  <c r="W161" i="20"/>
  <c r="W163" i="20"/>
  <c r="M166" i="20"/>
  <c r="W166" i="20"/>
  <c r="W168" i="20"/>
  <c r="M171" i="20"/>
  <c r="M173" i="20"/>
  <c r="W171" i="20"/>
  <c r="M11" i="19"/>
  <c r="W11" i="19"/>
  <c r="M12" i="19"/>
  <c r="W12" i="19"/>
  <c r="AA12" i="19"/>
  <c r="M13" i="19"/>
  <c r="W13" i="19"/>
  <c r="M18" i="19"/>
  <c r="W18" i="19"/>
  <c r="W20" i="19"/>
  <c r="M23" i="19"/>
  <c r="W23" i="19"/>
  <c r="M28" i="19"/>
  <c r="W28" i="19"/>
  <c r="W30" i="19"/>
  <c r="M33" i="19"/>
  <c r="M35" i="19"/>
  <c r="W33" i="19"/>
  <c r="W35" i="19"/>
  <c r="W40" i="19"/>
  <c r="M43" i="19"/>
  <c r="M45" i="19"/>
  <c r="W43" i="19"/>
  <c r="W45" i="19"/>
  <c r="M48" i="19"/>
  <c r="W48" i="19"/>
  <c r="W50" i="19"/>
  <c r="M50" i="19"/>
  <c r="W55" i="19"/>
  <c r="M58" i="19"/>
  <c r="W58" i="19"/>
  <c r="AA58" i="19"/>
  <c r="M59" i="19"/>
  <c r="W59" i="19"/>
  <c r="M64" i="19"/>
  <c r="W64" i="19"/>
  <c r="AA64" i="19"/>
  <c r="W66" i="19"/>
  <c r="AA71" i="19"/>
  <c r="W71" i="19"/>
  <c r="M74" i="19"/>
  <c r="W74" i="19"/>
  <c r="W76" i="19"/>
  <c r="W81" i="19"/>
  <c r="M84" i="19"/>
  <c r="W84" i="19"/>
  <c r="M85" i="19"/>
  <c r="M87" i="19"/>
  <c r="W85" i="19"/>
  <c r="W92" i="19"/>
  <c r="W97" i="19"/>
  <c r="M100" i="19"/>
  <c r="W100" i="19"/>
  <c r="W102" i="19"/>
  <c r="M105" i="19"/>
  <c r="W105" i="19"/>
  <c r="M106" i="19"/>
  <c r="W106" i="19"/>
  <c r="W113" i="19"/>
  <c r="W118" i="19"/>
  <c r="W123" i="19"/>
  <c r="W128" i="19"/>
  <c r="W133" i="19"/>
  <c r="W138" i="19"/>
  <c r="W143" i="19"/>
  <c r="M146" i="19"/>
  <c r="M148" i="19"/>
  <c r="W146" i="19"/>
  <c r="W148" i="19"/>
  <c r="M151" i="19"/>
  <c r="W151" i="19"/>
  <c r="AA151" i="19"/>
  <c r="W153" i="19"/>
  <c r="M156" i="19"/>
  <c r="W156" i="19"/>
  <c r="M161" i="19"/>
  <c r="W161" i="19"/>
  <c r="M166" i="19"/>
  <c r="M168" i="19"/>
  <c r="W166" i="19"/>
  <c r="W168" i="19"/>
  <c r="M171" i="19"/>
  <c r="W171" i="19"/>
  <c r="W173" i="19"/>
  <c r="M11" i="18"/>
  <c r="W11" i="18"/>
  <c r="M12" i="18"/>
  <c r="W12" i="18"/>
  <c r="W13" i="18"/>
  <c r="W15" i="18"/>
  <c r="M13" i="18"/>
  <c r="M18" i="18"/>
  <c r="M20" i="18"/>
  <c r="W18" i="18"/>
  <c r="W20" i="18"/>
  <c r="M23" i="18"/>
  <c r="W23" i="18"/>
  <c r="M28" i="18"/>
  <c r="W28" i="18"/>
  <c r="W30" i="18"/>
  <c r="M33" i="18"/>
  <c r="W33" i="18"/>
  <c r="W35" i="18"/>
  <c r="W40" i="18"/>
  <c r="M43" i="18"/>
  <c r="W43" i="18"/>
  <c r="M48" i="18"/>
  <c r="M50" i="18"/>
  <c r="W48" i="18"/>
  <c r="AA48" i="18"/>
  <c r="AA50" i="18"/>
  <c r="W50" i="18"/>
  <c r="AA55" i="18"/>
  <c r="M58" i="18"/>
  <c r="W58" i="18"/>
  <c r="AA58" i="18"/>
  <c r="M59" i="18"/>
  <c r="M61" i="18"/>
  <c r="W59" i="18"/>
  <c r="M64" i="18"/>
  <c r="W64" i="18"/>
  <c r="AA64" i="18"/>
  <c r="W66" i="18"/>
  <c r="W71" i="18"/>
  <c r="M74" i="18"/>
  <c r="M76" i="18"/>
  <c r="W74" i="18"/>
  <c r="W76" i="18"/>
  <c r="M81" i="18"/>
  <c r="W81" i="18"/>
  <c r="M84" i="18"/>
  <c r="W84" i="18"/>
  <c r="M85" i="18"/>
  <c r="W85" i="18"/>
  <c r="W92" i="18"/>
  <c r="W97" i="18"/>
  <c r="M100" i="18"/>
  <c r="W100" i="18"/>
  <c r="W102" i="18"/>
  <c r="M105" i="18"/>
  <c r="W105" i="18"/>
  <c r="M106" i="18"/>
  <c r="W106" i="18"/>
  <c r="W108" i="18"/>
  <c r="W113" i="18"/>
  <c r="W118" i="18"/>
  <c r="W123" i="18"/>
  <c r="W128" i="18"/>
  <c r="W133" i="18"/>
  <c r="W138" i="18"/>
  <c r="M143" i="18"/>
  <c r="W143" i="18"/>
  <c r="M146" i="18"/>
  <c r="W146" i="18"/>
  <c r="AA146" i="18"/>
  <c r="W148" i="18"/>
  <c r="M151" i="18"/>
  <c r="W151" i="18"/>
  <c r="W153" i="18"/>
  <c r="M156" i="18"/>
  <c r="W156" i="18"/>
  <c r="W158" i="18"/>
  <c r="M161" i="18"/>
  <c r="M163" i="18"/>
  <c r="W161" i="18"/>
  <c r="M166" i="18"/>
  <c r="W166" i="18"/>
  <c r="AA166" i="18"/>
  <c r="AA168" i="18"/>
  <c r="W168" i="18"/>
  <c r="M171" i="18"/>
  <c r="W171" i="18"/>
  <c r="M11" i="17"/>
  <c r="W11" i="17"/>
  <c r="AA11" i="17"/>
  <c r="M12" i="17"/>
  <c r="W12" i="17"/>
  <c r="M13" i="17"/>
  <c r="W13" i="17"/>
  <c r="AA13" i="17"/>
  <c r="M18" i="17"/>
  <c r="M20" i="17"/>
  <c r="W18" i="17"/>
  <c r="M23" i="17"/>
  <c r="W23" i="17"/>
  <c r="W25" i="17"/>
  <c r="M28" i="17"/>
  <c r="W28" i="17"/>
  <c r="AA28" i="17"/>
  <c r="AA30" i="17"/>
  <c r="W30" i="17"/>
  <c r="M33" i="17"/>
  <c r="M35" i="17"/>
  <c r="W33" i="17"/>
  <c r="W35" i="17"/>
  <c r="M40" i="17"/>
  <c r="W40" i="17"/>
  <c r="M43" i="17"/>
  <c r="W43" i="17"/>
  <c r="W45" i="17"/>
  <c r="M48" i="17"/>
  <c r="W48" i="17"/>
  <c r="W50" i="17"/>
  <c r="W55" i="17"/>
  <c r="M58" i="17"/>
  <c r="W58" i="17"/>
  <c r="M59" i="17"/>
  <c r="W59" i="17"/>
  <c r="W61" i="17"/>
  <c r="M64" i="17"/>
  <c r="W64" i="17"/>
  <c r="AA64" i="17"/>
  <c r="AA66" i="17"/>
  <c r="W66" i="17"/>
  <c r="W71" i="17"/>
  <c r="M74" i="17"/>
  <c r="W74" i="17"/>
  <c r="W81" i="17"/>
  <c r="M84" i="17"/>
  <c r="W84" i="17"/>
  <c r="M85" i="17"/>
  <c r="W85" i="17"/>
  <c r="W92" i="17"/>
  <c r="M97" i="17"/>
  <c r="W97" i="17"/>
  <c r="M100" i="17"/>
  <c r="W100" i="17"/>
  <c r="M105" i="17"/>
  <c r="W105" i="17"/>
  <c r="M106" i="17"/>
  <c r="W106" i="17"/>
  <c r="W113" i="17"/>
  <c r="W118" i="17"/>
  <c r="W123" i="17"/>
  <c r="W128" i="17"/>
  <c r="W133" i="17"/>
  <c r="M138" i="17"/>
  <c r="W138" i="17"/>
  <c r="W143" i="17"/>
  <c r="M146" i="17"/>
  <c r="W146" i="17"/>
  <c r="W148" i="17"/>
  <c r="M151" i="17"/>
  <c r="W151" i="17"/>
  <c r="W153" i="17"/>
  <c r="M156" i="17"/>
  <c r="M158" i="17"/>
  <c r="W156" i="17"/>
  <c r="W158" i="17"/>
  <c r="M161" i="17"/>
  <c r="W161" i="17"/>
  <c r="AA161" i="17"/>
  <c r="AA163" i="17"/>
  <c r="W163" i="17"/>
  <c r="M166" i="17"/>
  <c r="W166" i="17"/>
  <c r="W168" i="17"/>
  <c r="M171" i="17"/>
  <c r="W171" i="17"/>
  <c r="AA171" i="17"/>
  <c r="W173" i="17"/>
  <c r="M11" i="16"/>
  <c r="W11" i="16"/>
  <c r="M12" i="16"/>
  <c r="W12" i="16"/>
  <c r="M13" i="16"/>
  <c r="W13" i="16"/>
  <c r="M18" i="16"/>
  <c r="W18" i="16"/>
  <c r="W20" i="16"/>
  <c r="M23" i="16"/>
  <c r="W23" i="16"/>
  <c r="W25" i="16"/>
  <c r="M28" i="16"/>
  <c r="M30" i="16"/>
  <c r="W28" i="16"/>
  <c r="W30" i="16"/>
  <c r="M33" i="16"/>
  <c r="W33" i="16"/>
  <c r="W35" i="16"/>
  <c r="W40" i="16"/>
  <c r="M43" i="16"/>
  <c r="W43" i="16"/>
  <c r="AA43" i="16"/>
  <c r="AA45" i="16"/>
  <c r="W45" i="16"/>
  <c r="M48" i="16"/>
  <c r="M50" i="16"/>
  <c r="W48" i="16"/>
  <c r="W50" i="16"/>
  <c r="W55" i="16"/>
  <c r="M58" i="16"/>
  <c r="W58" i="16"/>
  <c r="AA58" i="16"/>
  <c r="M59" i="16"/>
  <c r="W59" i="16"/>
  <c r="W61" i="16"/>
  <c r="M64" i="16"/>
  <c r="W64" i="16"/>
  <c r="W66" i="16"/>
  <c r="M71" i="16"/>
  <c r="W71" i="16"/>
  <c r="M74" i="16"/>
  <c r="W74" i="16"/>
  <c r="AA74" i="16"/>
  <c r="W76" i="16"/>
  <c r="W81" i="16"/>
  <c r="M84" i="16"/>
  <c r="W84" i="16"/>
  <c r="M85" i="16"/>
  <c r="W85" i="16"/>
  <c r="W92" i="16"/>
  <c r="W97" i="16"/>
  <c r="M100" i="16"/>
  <c r="W100" i="16"/>
  <c r="W102" i="16"/>
  <c r="M105" i="16"/>
  <c r="W105" i="16"/>
  <c r="AA105" i="16"/>
  <c r="M106" i="16"/>
  <c r="W106" i="16"/>
  <c r="W113" i="16"/>
  <c r="W118" i="16"/>
  <c r="W123" i="16"/>
  <c r="W128" i="16"/>
  <c r="M133" i="16"/>
  <c r="W133" i="16"/>
  <c r="W138" i="16"/>
  <c r="W143" i="16"/>
  <c r="M146" i="16"/>
  <c r="W146" i="16"/>
  <c r="AA146" i="16"/>
  <c r="AA148" i="16"/>
  <c r="W148" i="16"/>
  <c r="M151" i="16"/>
  <c r="M153" i="16"/>
  <c r="W151" i="16"/>
  <c r="W153" i="16"/>
  <c r="M156" i="16"/>
  <c r="W156" i="16"/>
  <c r="M161" i="16"/>
  <c r="W161" i="16"/>
  <c r="W163" i="16"/>
  <c r="M166" i="16"/>
  <c r="W166" i="16"/>
  <c r="W168" i="16"/>
  <c r="M171" i="16"/>
  <c r="M173" i="16"/>
  <c r="W171" i="16"/>
  <c r="M11" i="15"/>
  <c r="W11" i="15"/>
  <c r="M12" i="15"/>
  <c r="W12" i="15"/>
  <c r="M13" i="15"/>
  <c r="W13" i="15"/>
  <c r="M18" i="15"/>
  <c r="W18" i="15"/>
  <c r="W20" i="15"/>
  <c r="M23" i="15"/>
  <c r="M25" i="15"/>
  <c r="W23" i="15"/>
  <c r="M28" i="15"/>
  <c r="W28" i="15"/>
  <c r="W30" i="15"/>
  <c r="M33" i="15"/>
  <c r="M35" i="15"/>
  <c r="W33" i="15"/>
  <c r="W35" i="15"/>
  <c r="W40" i="15"/>
  <c r="M43" i="15"/>
  <c r="W43" i="15"/>
  <c r="W45" i="15"/>
  <c r="M48" i="15"/>
  <c r="W48" i="15"/>
  <c r="W50" i="15"/>
  <c r="W55" i="15"/>
  <c r="M58" i="15"/>
  <c r="W58" i="15"/>
  <c r="M59" i="15"/>
  <c r="W59" i="15"/>
  <c r="M64" i="15"/>
  <c r="M66" i="15"/>
  <c r="W64" i="15"/>
  <c r="W71" i="15"/>
  <c r="M74" i="15"/>
  <c r="M76" i="15"/>
  <c r="W74" i="15"/>
  <c r="W76" i="15"/>
  <c r="W81" i="15"/>
  <c r="M84" i="15"/>
  <c r="W84" i="15"/>
  <c r="AA84" i="15"/>
  <c r="M85" i="15"/>
  <c r="M87" i="15"/>
  <c r="W85" i="15"/>
  <c r="W92" i="15"/>
  <c r="M97" i="15"/>
  <c r="W97" i="15"/>
  <c r="M100" i="15"/>
  <c r="W100" i="15"/>
  <c r="W102" i="15"/>
  <c r="M105" i="15"/>
  <c r="W105" i="15"/>
  <c r="M106" i="15"/>
  <c r="W106" i="15"/>
  <c r="W113" i="15"/>
  <c r="M118" i="15"/>
  <c r="W118" i="15"/>
  <c r="W123" i="15"/>
  <c r="M128" i="15"/>
  <c r="W128" i="15"/>
  <c r="W133" i="15"/>
  <c r="M138" i="15"/>
  <c r="W138" i="15"/>
  <c r="W143" i="15"/>
  <c r="M146" i="15"/>
  <c r="M148" i="15"/>
  <c r="W146" i="15"/>
  <c r="M151" i="15"/>
  <c r="W151" i="15"/>
  <c r="AA151" i="15"/>
  <c r="AA153" i="15"/>
  <c r="W153" i="15"/>
  <c r="M156" i="15"/>
  <c r="W156" i="15"/>
  <c r="AA156" i="15"/>
  <c r="AA158" i="15"/>
  <c r="W158" i="15"/>
  <c r="M161" i="15"/>
  <c r="M163" i="15"/>
  <c r="W161" i="15"/>
  <c r="W163" i="15"/>
  <c r="M166" i="15"/>
  <c r="W166" i="15"/>
  <c r="AA166" i="15"/>
  <c r="AA168" i="15"/>
  <c r="W168" i="15"/>
  <c r="M171" i="15"/>
  <c r="W171" i="15"/>
  <c r="W173" i="15"/>
  <c r="M11" i="14"/>
  <c r="W11" i="14"/>
  <c r="M12" i="14"/>
  <c r="M13" i="14"/>
  <c r="M15" i="14"/>
  <c r="W12" i="14"/>
  <c r="W13" i="14"/>
  <c r="M18" i="14"/>
  <c r="W18" i="14"/>
  <c r="W20" i="14"/>
  <c r="M23" i="14"/>
  <c r="W23" i="14"/>
  <c r="W25" i="14"/>
  <c r="M28" i="14"/>
  <c r="W28" i="14"/>
  <c r="W30" i="14"/>
  <c r="M33" i="14"/>
  <c r="M35" i="14"/>
  <c r="W33" i="14"/>
  <c r="W35" i="14"/>
  <c r="W40" i="14"/>
  <c r="M43" i="14"/>
  <c r="W43" i="14"/>
  <c r="W45" i="14"/>
  <c r="M48" i="14"/>
  <c r="W48" i="14"/>
  <c r="W50" i="14"/>
  <c r="W55" i="14"/>
  <c r="M58" i="14"/>
  <c r="W58" i="14"/>
  <c r="M59" i="14"/>
  <c r="M61" i="14"/>
  <c r="W59" i="14"/>
  <c r="M64" i="14"/>
  <c r="M66" i="14"/>
  <c r="W64" i="14"/>
  <c r="AA64" i="14"/>
  <c r="AA66" i="14"/>
  <c r="W66" i="14"/>
  <c r="M71" i="14"/>
  <c r="M74" i="14"/>
  <c r="M76" i="14"/>
  <c r="W74" i="14"/>
  <c r="W81" i="14"/>
  <c r="M84" i="14"/>
  <c r="W84" i="14"/>
  <c r="M85" i="14"/>
  <c r="W85" i="14"/>
  <c r="M92" i="14"/>
  <c r="W92" i="14"/>
  <c r="W97" i="14"/>
  <c r="M97" i="14"/>
  <c r="M100" i="14"/>
  <c r="W100" i="14"/>
  <c r="M105" i="14"/>
  <c r="W105" i="14"/>
  <c r="AA105" i="14"/>
  <c r="M106" i="14"/>
  <c r="W106" i="14"/>
  <c r="W113" i="14"/>
  <c r="W118" i="14"/>
  <c r="W123" i="14"/>
  <c r="W128" i="14"/>
  <c r="M133" i="14"/>
  <c r="W133" i="14"/>
  <c r="W138" i="14"/>
  <c r="W143" i="14"/>
  <c r="M146" i="14"/>
  <c r="W146" i="14"/>
  <c r="W148" i="14"/>
  <c r="M151" i="14"/>
  <c r="M153" i="14"/>
  <c r="W151" i="14"/>
  <c r="M156" i="14"/>
  <c r="M158" i="14"/>
  <c r="W156" i="14"/>
  <c r="W158" i="14"/>
  <c r="M161" i="14"/>
  <c r="W161" i="14"/>
  <c r="W163" i="14"/>
  <c r="M166" i="14"/>
  <c r="W166" i="14"/>
  <c r="W168" i="14"/>
  <c r="M171" i="14"/>
  <c r="M173" i="14"/>
  <c r="W171" i="14"/>
  <c r="AA171" i="14"/>
  <c r="AA173" i="14"/>
  <c r="AA71" i="26"/>
  <c r="AA143" i="22"/>
  <c r="AA138" i="20"/>
  <c r="AA71" i="20"/>
  <c r="AA92" i="27"/>
  <c r="AA48" i="27"/>
  <c r="AA50" i="27"/>
  <c r="AA18" i="27"/>
  <c r="AA20" i="27"/>
  <c r="AA113" i="26"/>
  <c r="AA64" i="26"/>
  <c r="AA66" i="26"/>
  <c r="AA143" i="25"/>
  <c r="M40" i="25"/>
  <c r="AA81" i="24"/>
  <c r="AA138" i="23"/>
  <c r="AA143" i="23"/>
  <c r="AA40" i="23"/>
  <c r="AA18" i="23"/>
  <c r="AA20" i="23"/>
  <c r="M138" i="23"/>
  <c r="AA100" i="23"/>
  <c r="AA102" i="23"/>
  <c r="AA55" i="22"/>
  <c r="AA133" i="22"/>
  <c r="AA11" i="22"/>
  <c r="AA97" i="22"/>
  <c r="AA28" i="21"/>
  <c r="AA133" i="21"/>
  <c r="AA48" i="20"/>
  <c r="AA50" i="20"/>
  <c r="AA100" i="20"/>
  <c r="AA102" i="20"/>
  <c r="AA156" i="20"/>
  <c r="AA158" i="20"/>
  <c r="AA171" i="19"/>
  <c r="AA173" i="19"/>
  <c r="AA66" i="19"/>
  <c r="AA143" i="19"/>
  <c r="AA84" i="19"/>
  <c r="AA156" i="18"/>
  <c r="AA158" i="18"/>
  <c r="AA138" i="18"/>
  <c r="AA100" i="18"/>
  <c r="AA113" i="17"/>
  <c r="AA58" i="17"/>
  <c r="M64" i="28"/>
  <c r="M66" i="28"/>
  <c r="AA64" i="16"/>
  <c r="AA171" i="16"/>
  <c r="AA113" i="16"/>
  <c r="AA11" i="16"/>
  <c r="AA71" i="15"/>
  <c r="AA11" i="15"/>
  <c r="J76" i="28"/>
  <c r="AA13" i="14"/>
  <c r="S15" i="28"/>
  <c r="AA128" i="14"/>
  <c r="M166" i="28"/>
  <c r="M168" i="28"/>
  <c r="F15" i="28"/>
  <c r="AA171" i="22"/>
  <c r="AA173" i="22"/>
  <c r="W163" i="19"/>
  <c r="AA151" i="16"/>
  <c r="AA153" i="16"/>
  <c r="AA143" i="27"/>
  <c r="AA143" i="18"/>
  <c r="W143" i="22"/>
  <c r="AA138" i="22"/>
  <c r="W133" i="24"/>
  <c r="AA133" i="17"/>
  <c r="AA128" i="18"/>
  <c r="AA128" i="19"/>
  <c r="AA128" i="24"/>
  <c r="AA123" i="15"/>
  <c r="W123" i="27"/>
  <c r="AA123" i="27"/>
  <c r="AA123" i="18"/>
  <c r="AA118" i="14"/>
  <c r="AA118" i="22"/>
  <c r="AA113" i="14"/>
  <c r="AA100" i="21"/>
  <c r="AA102" i="21"/>
  <c r="AA97" i="18"/>
  <c r="AA97" i="27"/>
  <c r="AA92" i="19"/>
  <c r="AA81" i="17"/>
  <c r="AA81" i="21"/>
  <c r="AA81" i="27"/>
  <c r="AA74" i="22"/>
  <c r="AA76" i="22"/>
  <c r="AA71" i="17"/>
  <c r="W55" i="18"/>
  <c r="AA55" i="19"/>
  <c r="AA48" i="26"/>
  <c r="AA50" i="26"/>
  <c r="AA48" i="14"/>
  <c r="AA50" i="14"/>
  <c r="AA48" i="19"/>
  <c r="AA50" i="19"/>
  <c r="AA40" i="15"/>
  <c r="AA40" i="24"/>
  <c r="AA40" i="19"/>
  <c r="AA33" i="17"/>
  <c r="W30" i="21"/>
  <c r="AA23" i="25"/>
  <c r="T15" i="28"/>
  <c r="AA13" i="24"/>
  <c r="AA11" i="14"/>
  <c r="M173" i="22"/>
  <c r="K168" i="28"/>
  <c r="M158" i="15"/>
  <c r="AA153" i="20"/>
  <c r="M151" i="28"/>
  <c r="M143" i="27"/>
  <c r="AA138" i="14"/>
  <c r="M138" i="14"/>
  <c r="AA138" i="27"/>
  <c r="AA128" i="15"/>
  <c r="M133" i="22"/>
  <c r="AA133" i="14"/>
  <c r="M128" i="19"/>
  <c r="M128" i="26"/>
  <c r="M102" i="18"/>
  <c r="M102" i="20"/>
  <c r="M97" i="27"/>
  <c r="AA97" i="17"/>
  <c r="AA97" i="25"/>
  <c r="AA92" i="26"/>
  <c r="AA92" i="14"/>
  <c r="AA84" i="16"/>
  <c r="M76" i="17"/>
  <c r="AA74" i="21"/>
  <c r="AA76" i="21"/>
  <c r="M81" i="24"/>
  <c r="M81" i="27"/>
  <c r="AA74" i="27"/>
  <c r="AA76" i="27"/>
  <c r="AA71" i="16"/>
  <c r="M66" i="19"/>
  <c r="AA71" i="14"/>
  <c r="M50" i="14"/>
  <c r="AA48" i="16"/>
  <c r="AA50" i="16"/>
  <c r="AA33" i="27"/>
  <c r="AA35" i="27"/>
  <c r="M25" i="25"/>
  <c r="M15" i="23"/>
  <c r="AA55" i="14"/>
  <c r="AA55" i="24"/>
  <c r="AA133" i="15"/>
  <c r="AA143" i="17"/>
  <c r="M55" i="14"/>
  <c r="AA118" i="17"/>
  <c r="AA133" i="19"/>
  <c r="M128" i="23"/>
  <c r="W45" i="23"/>
  <c r="AA166" i="24"/>
  <c r="AA168" i="24"/>
  <c r="M153" i="26"/>
  <c r="M76" i="26"/>
  <c r="M66" i="26"/>
  <c r="W71" i="14"/>
  <c r="AA138" i="16"/>
  <c r="AA48" i="17"/>
  <c r="AA50" i="17"/>
  <c r="M123" i="18"/>
  <c r="AA166" i="19"/>
  <c r="AA153" i="19"/>
  <c r="AA123" i="23"/>
  <c r="W118" i="26"/>
  <c r="W92" i="26"/>
  <c r="AA146" i="15"/>
  <c r="AA156" i="17"/>
  <c r="AA158" i="17"/>
  <c r="AA146" i="19"/>
  <c r="AA148" i="19"/>
  <c r="AA33" i="26"/>
  <c r="W35" i="26"/>
  <c r="M55" i="27"/>
  <c r="AA55" i="27"/>
  <c r="AA40" i="27"/>
  <c r="M40" i="27"/>
  <c r="M113" i="14"/>
  <c r="W173" i="16"/>
  <c r="M55" i="17"/>
  <c r="AA92" i="20"/>
  <c r="M81" i="22"/>
  <c r="AA40" i="22"/>
  <c r="W40" i="22"/>
  <c r="M168" i="26"/>
  <c r="AA166" i="14"/>
  <c r="AA168" i="14"/>
  <c r="AA161" i="15"/>
  <c r="AA163" i="15"/>
  <c r="AA173" i="17"/>
  <c r="AA138" i="17"/>
  <c r="M118" i="17"/>
  <c r="AA92" i="17"/>
  <c r="AA11" i="20"/>
  <c r="M15" i="20"/>
  <c r="M163" i="24"/>
  <c r="W143" i="26"/>
  <c r="M20" i="27"/>
  <c r="W153" i="14"/>
  <c r="AA148" i="18"/>
  <c r="W25" i="19"/>
  <c r="W92" i="24"/>
  <c r="U30" i="28"/>
  <c r="AA40" i="17"/>
  <c r="M153" i="24"/>
  <c r="AA33" i="20"/>
  <c r="AA35" i="20"/>
  <c r="M118" i="14"/>
  <c r="AA133" i="16"/>
  <c r="AA118" i="16"/>
  <c r="M113" i="16"/>
  <c r="AA97" i="16"/>
  <c r="M92" i="16"/>
  <c r="M76" i="16"/>
  <c r="AA123" i="17"/>
  <c r="AA118" i="18"/>
  <c r="M40" i="18"/>
  <c r="AA40" i="18"/>
  <c r="M153" i="20"/>
  <c r="AA55" i="20"/>
  <c r="M97" i="21"/>
  <c r="W35" i="21"/>
  <c r="M123" i="25"/>
  <c r="AA143" i="15"/>
  <c r="AA92" i="15"/>
  <c r="AA81" i="15"/>
  <c r="AA33" i="16"/>
  <c r="AA35" i="16"/>
  <c r="AA33" i="18"/>
  <c r="AA113" i="24"/>
  <c r="W113" i="24"/>
  <c r="M148" i="25"/>
  <c r="AA133" i="26"/>
  <c r="AA113" i="15"/>
  <c r="AA100" i="15"/>
  <c r="AA102" i="15"/>
  <c r="AA55" i="16"/>
  <c r="AA97" i="20"/>
  <c r="M35" i="21"/>
  <c r="AA81" i="23"/>
  <c r="AA84" i="24"/>
  <c r="W128" i="25"/>
  <c r="M118" i="25"/>
  <c r="AA74" i="18"/>
  <c r="AA76" i="18"/>
  <c r="AA113" i="19"/>
  <c r="AA118" i="20"/>
  <c r="AA113" i="21"/>
  <c r="M123" i="22"/>
  <c r="AA33" i="23"/>
  <c r="AA35" i="23"/>
  <c r="M35" i="23"/>
  <c r="W168" i="25"/>
  <c r="M163" i="25"/>
  <c r="AA55" i="25"/>
  <c r="W55" i="25"/>
  <c r="AA161" i="27"/>
  <c r="W163" i="27"/>
  <c r="W55" i="27"/>
  <c r="AA84" i="18"/>
  <c r="AA113" i="20"/>
  <c r="AA97" i="21"/>
  <c r="W97" i="21"/>
  <c r="AA100" i="22"/>
  <c r="AA102" i="22"/>
  <c r="W102" i="22"/>
  <c r="AA92" i="22"/>
  <c r="M92" i="22"/>
  <c r="AA81" i="22"/>
  <c r="AA105" i="24"/>
  <c r="AA118" i="25"/>
  <c r="M25" i="26"/>
  <c r="AA66" i="18"/>
  <c r="AA40" i="20"/>
  <c r="AA105" i="23"/>
  <c r="AA166" i="25"/>
  <c r="M168" i="25"/>
  <c r="AA128" i="25"/>
  <c r="M128" i="25"/>
  <c r="AA146" i="26"/>
  <c r="AA148" i="26"/>
  <c r="AA55" i="26"/>
  <c r="W55" i="26"/>
  <c r="AA23" i="23"/>
  <c r="AA25" i="23"/>
  <c r="W25" i="23"/>
  <c r="AA123" i="24"/>
  <c r="M123" i="24"/>
  <c r="M15" i="24"/>
  <c r="M66" i="25"/>
  <c r="M173" i="26"/>
  <c r="AA11" i="26"/>
  <c r="W15" i="26"/>
  <c r="M38" i="28"/>
  <c r="M40" i="28"/>
  <c r="J40" i="28"/>
  <c r="AA28" i="24"/>
  <c r="AA30" i="24"/>
  <c r="AA48" i="24"/>
  <c r="AA50" i="24"/>
  <c r="AA55" i="21"/>
  <c r="AA123" i="22"/>
  <c r="AA166" i="23"/>
  <c r="AA168" i="23"/>
  <c r="AA128" i="23"/>
  <c r="AA74" i="26"/>
  <c r="AA76" i="26"/>
  <c r="AA71" i="27"/>
  <c r="M168" i="14"/>
  <c r="AA143" i="14"/>
  <c r="M128" i="14"/>
  <c r="AA123" i="14"/>
  <c r="AA100" i="14"/>
  <c r="AA102" i="14"/>
  <c r="AA81" i="14"/>
  <c r="AA58" i="14"/>
  <c r="AA40" i="14"/>
  <c r="M25" i="14"/>
  <c r="M173" i="15"/>
  <c r="M153" i="15"/>
  <c r="M133" i="15"/>
  <c r="M113" i="15"/>
  <c r="M92" i="15"/>
  <c r="M71" i="15"/>
  <c r="AA166" i="16"/>
  <c r="AA168" i="16"/>
  <c r="M158" i="16"/>
  <c r="M138" i="16"/>
  <c r="AA128" i="16"/>
  <c r="M118" i="16"/>
  <c r="M55" i="16"/>
  <c r="M35" i="16"/>
  <c r="AA23" i="16"/>
  <c r="AA25" i="16"/>
  <c r="M163" i="17"/>
  <c r="M143" i="17"/>
  <c r="M123" i="17"/>
  <c r="M81" i="17"/>
  <c r="M45" i="17"/>
  <c r="AA43" i="17"/>
  <c r="AA45" i="17"/>
  <c r="M30" i="14"/>
  <c r="M55" i="15"/>
  <c r="M143" i="16"/>
  <c r="AA143" i="16"/>
  <c r="M123" i="16"/>
  <c r="AA123" i="16"/>
  <c r="M40" i="16"/>
  <c r="AA40" i="16"/>
  <c r="M168" i="17"/>
  <c r="M148" i="17"/>
  <c r="M128" i="17"/>
  <c r="AA128" i="17"/>
  <c r="AA84" i="17"/>
  <c r="M66" i="17"/>
  <c r="M40" i="15"/>
  <c r="M143" i="14"/>
  <c r="M123" i="14"/>
  <c r="M102" i="14"/>
  <c r="M81" i="14"/>
  <c r="M40" i="14"/>
  <c r="M20" i="14"/>
  <c r="M143" i="15"/>
  <c r="M123" i="15"/>
  <c r="M102" i="15"/>
  <c r="M81" i="15"/>
  <c r="AA55" i="15"/>
  <c r="M50" i="15"/>
  <c r="M97" i="16"/>
  <c r="M81" i="16"/>
  <c r="AA81" i="16"/>
  <c r="M168" i="16"/>
  <c r="M148" i="16"/>
  <c r="M128" i="16"/>
  <c r="M66" i="16"/>
  <c r="M25" i="16"/>
  <c r="M173" i="17"/>
  <c r="M153" i="17"/>
  <c r="M133" i="17"/>
  <c r="M113" i="17"/>
  <c r="M92" i="17"/>
  <c r="M71" i="17"/>
  <c r="M50" i="17"/>
  <c r="M30" i="17"/>
  <c r="AA23" i="17"/>
  <c r="AA25" i="17"/>
  <c r="M158" i="18"/>
  <c r="M138" i="18"/>
  <c r="AA133" i="18"/>
  <c r="M118" i="18"/>
  <c r="AA113" i="18"/>
  <c r="M97" i="18"/>
  <c r="AA92" i="18"/>
  <c r="AA71" i="18"/>
  <c r="M55" i="18"/>
  <c r="M35" i="18"/>
  <c r="M163" i="19"/>
  <c r="AA156" i="19"/>
  <c r="AA158" i="19"/>
  <c r="M143" i="19"/>
  <c r="AA138" i="19"/>
  <c r="M118" i="19"/>
  <c r="M97" i="19"/>
  <c r="M76" i="19"/>
  <c r="M61" i="19"/>
  <c r="W173" i="20"/>
  <c r="W153" i="20"/>
  <c r="W133" i="20"/>
  <c r="W113" i="20"/>
  <c r="AA58" i="20"/>
  <c r="M143" i="21"/>
  <c r="AA143" i="21"/>
  <c r="AA118" i="21"/>
  <c r="W118" i="21"/>
  <c r="M71" i="21"/>
  <c r="AA71" i="21"/>
  <c r="W25" i="21"/>
  <c r="W113" i="22"/>
  <c r="M123" i="19"/>
  <c r="M102" i="19"/>
  <c r="M81" i="19"/>
  <c r="M168" i="20"/>
  <c r="M148" i="20"/>
  <c r="M128" i="20"/>
  <c r="M76" i="20"/>
  <c r="M173" i="21"/>
  <c r="M163" i="21"/>
  <c r="M153" i="21"/>
  <c r="W118" i="23"/>
  <c r="AA113" i="23"/>
  <c r="M113" i="23"/>
  <c r="W76" i="23"/>
  <c r="AA71" i="23"/>
  <c r="M71" i="23"/>
  <c r="M168" i="18"/>
  <c r="M148" i="18"/>
  <c r="M128" i="18"/>
  <c r="M66" i="18"/>
  <c r="M45" i="18"/>
  <c r="M25" i="18"/>
  <c r="M173" i="19"/>
  <c r="M153" i="19"/>
  <c r="M133" i="19"/>
  <c r="AA118" i="19"/>
  <c r="M113" i="19"/>
  <c r="AA97" i="19"/>
  <c r="M92" i="19"/>
  <c r="AA74" i="19"/>
  <c r="AA76" i="19"/>
  <c r="M71" i="19"/>
  <c r="M40" i="19"/>
  <c r="M20" i="19"/>
  <c r="AA161" i="20"/>
  <c r="AA143" i="20"/>
  <c r="AA123" i="20"/>
  <c r="M97" i="20"/>
  <c r="W71" i="20"/>
  <c r="AA138" i="21"/>
  <c r="W138" i="21"/>
  <c r="M123" i="21"/>
  <c r="AA123" i="21"/>
  <c r="W66" i="21"/>
  <c r="W55" i="23"/>
  <c r="AA50" i="23"/>
  <c r="W143" i="24"/>
  <c r="AA138" i="24"/>
  <c r="M138" i="24"/>
  <c r="AA40" i="25"/>
  <c r="M25" i="17"/>
  <c r="M173" i="18"/>
  <c r="M153" i="18"/>
  <c r="M133" i="18"/>
  <c r="M113" i="18"/>
  <c r="M92" i="18"/>
  <c r="M71" i="18"/>
  <c r="M30" i="18"/>
  <c r="M158" i="19"/>
  <c r="M138" i="19"/>
  <c r="AA123" i="19"/>
  <c r="AA100" i="19"/>
  <c r="AA102" i="19"/>
  <c r="AA81" i="19"/>
  <c r="M55" i="19"/>
  <c r="AA33" i="19"/>
  <c r="AA166" i="20"/>
  <c r="AA168" i="20"/>
  <c r="M158" i="20"/>
  <c r="AA146" i="20"/>
  <c r="AA148" i="20"/>
  <c r="M138" i="20"/>
  <c r="AA128" i="20"/>
  <c r="M118" i="20"/>
  <c r="W92" i="20"/>
  <c r="AA74" i="20"/>
  <c r="M66" i="20"/>
  <c r="AA171" i="21"/>
  <c r="W168" i="21"/>
  <c r="AA161" i="21"/>
  <c r="AA163" i="21"/>
  <c r="AA156" i="21"/>
  <c r="AA158" i="21"/>
  <c r="W158" i="21"/>
  <c r="AA151" i="21"/>
  <c r="AA153" i="21"/>
  <c r="W97" i="23"/>
  <c r="AA92" i="23"/>
  <c r="M92" i="23"/>
  <c r="M25" i="20"/>
  <c r="M92" i="21"/>
  <c r="AA64" i="21"/>
  <c r="AA66" i="21"/>
  <c r="AA23" i="21"/>
  <c r="AA25" i="21"/>
  <c r="AA166" i="22"/>
  <c r="AA168" i="22"/>
  <c r="M168" i="22"/>
  <c r="AA113" i="22"/>
  <c r="AA84" i="22"/>
  <c r="AA171" i="23"/>
  <c r="AA173" i="23"/>
  <c r="M173" i="23"/>
  <c r="AA118" i="23"/>
  <c r="AA97" i="23"/>
  <c r="AA55" i="23"/>
  <c r="AA28" i="23"/>
  <c r="AA30" i="23"/>
  <c r="AA143" i="24"/>
  <c r="AA118" i="24"/>
  <c r="M118" i="24"/>
  <c r="AA97" i="24"/>
  <c r="M97" i="24"/>
  <c r="M76" i="24"/>
  <c r="M133" i="21"/>
  <c r="M113" i="21"/>
  <c r="M81" i="21"/>
  <c r="AA146" i="22"/>
  <c r="AA148" i="22"/>
  <c r="M148" i="22"/>
  <c r="AA105" i="22"/>
  <c r="AA64" i="22"/>
  <c r="M66" i="22"/>
  <c r="AA43" i="22"/>
  <c r="AA45" i="22"/>
  <c r="AA153" i="23"/>
  <c r="M153" i="23"/>
  <c r="AA58" i="26"/>
  <c r="AA23" i="20"/>
  <c r="AA25" i="20"/>
  <c r="AA166" i="21"/>
  <c r="AA168" i="21"/>
  <c r="AA146" i="21"/>
  <c r="AA148" i="21"/>
  <c r="AA128" i="21"/>
  <c r="AA92" i="21"/>
  <c r="W76" i="21"/>
  <c r="AA40" i="21"/>
  <c r="M40" i="21"/>
  <c r="W173" i="22"/>
  <c r="AA151" i="22"/>
  <c r="AA153" i="22"/>
  <c r="AA128" i="22"/>
  <c r="M128" i="22"/>
  <c r="AA71" i="22"/>
  <c r="AA48" i="22"/>
  <c r="AA50" i="22"/>
  <c r="AA23" i="22"/>
  <c r="AA25" i="22"/>
  <c r="M25" i="22"/>
  <c r="AA156" i="23"/>
  <c r="AA133" i="23"/>
  <c r="M133" i="23"/>
  <c r="W35" i="23"/>
  <c r="AA156" i="24"/>
  <c r="AA158" i="24"/>
  <c r="M158" i="24"/>
  <c r="W123" i="24"/>
  <c r="W102" i="24"/>
  <c r="W81" i="24"/>
  <c r="W35" i="25"/>
  <c r="M50" i="21"/>
  <c r="M30" i="21"/>
  <c r="M138" i="22"/>
  <c r="M118" i="22"/>
  <c r="M97" i="22"/>
  <c r="M76" i="22"/>
  <c r="M55" i="22"/>
  <c r="M35" i="22"/>
  <c r="M15" i="22"/>
  <c r="M143" i="23"/>
  <c r="M123" i="23"/>
  <c r="M102" i="23"/>
  <c r="M81" i="23"/>
  <c r="M40" i="23"/>
  <c r="M20" i="23"/>
  <c r="M168" i="24"/>
  <c r="M128" i="24"/>
  <c r="AA64" i="24"/>
  <c r="AA66" i="24"/>
  <c r="M66" i="24"/>
  <c r="AA156" i="25"/>
  <c r="AA158" i="25"/>
  <c r="M153" i="25"/>
  <c r="AA113" i="25"/>
  <c r="M113" i="25"/>
  <c r="AA92" i="25"/>
  <c r="M92" i="25"/>
  <c r="AA71" i="25"/>
  <c r="M71" i="25"/>
  <c r="AA48" i="25"/>
  <c r="AA50" i="25"/>
  <c r="AA166" i="27"/>
  <c r="AA168" i="27"/>
  <c r="AA128" i="27"/>
  <c r="M128" i="27"/>
  <c r="W30" i="24"/>
  <c r="AA171" i="25"/>
  <c r="AA173" i="25"/>
  <c r="M173" i="25"/>
  <c r="AA138" i="25"/>
  <c r="AA133" i="25"/>
  <c r="M133" i="25"/>
  <c r="M25" i="24"/>
  <c r="AA156" i="26"/>
  <c r="AA158" i="26"/>
  <c r="AA138" i="26"/>
  <c r="AA84" i="27"/>
  <c r="AA123" i="26"/>
  <c r="M123" i="26"/>
  <c r="AA105" i="27"/>
  <c r="AA66" i="27"/>
  <c r="M66" i="27"/>
  <c r="M148" i="26"/>
  <c r="AA81" i="26"/>
  <c r="M81" i="26"/>
  <c r="AA40" i="26"/>
  <c r="M40" i="26"/>
  <c r="AA171" i="27"/>
  <c r="AA173" i="27"/>
  <c r="M148" i="27"/>
  <c r="AA133" i="27"/>
  <c r="M25" i="27"/>
  <c r="T168" i="28"/>
  <c r="M50" i="24"/>
  <c r="M30" i="24"/>
  <c r="M97" i="25"/>
  <c r="M55" i="25"/>
  <c r="M35" i="25"/>
  <c r="M163" i="26"/>
  <c r="M133" i="26"/>
  <c r="M102" i="26"/>
  <c r="AA151" i="27"/>
  <c r="AA153" i="27"/>
  <c r="AA118" i="27"/>
  <c r="AA113" i="27"/>
  <c r="AA28" i="27"/>
  <c r="AA30" i="27"/>
  <c r="S163" i="28"/>
  <c r="M153" i="27"/>
  <c r="M133" i="27"/>
  <c r="M113" i="27"/>
  <c r="M92" i="27"/>
  <c r="M71" i="27"/>
  <c r="M50" i="27"/>
  <c r="M30" i="27"/>
  <c r="M113" i="26"/>
  <c r="M92" i="26"/>
  <c r="M71" i="26"/>
  <c r="M50" i="26"/>
  <c r="M30" i="26"/>
  <c r="U171" i="10"/>
  <c r="U173" i="10"/>
  <c r="S171" i="10"/>
  <c r="R171" i="10"/>
  <c r="R173" i="10"/>
  <c r="Q171" i="10"/>
  <c r="U166" i="10"/>
  <c r="U168" i="10"/>
  <c r="S166" i="10"/>
  <c r="R166" i="10"/>
  <c r="Q166" i="10"/>
  <c r="Q168" i="10"/>
  <c r="U161" i="10"/>
  <c r="Q161" i="10"/>
  <c r="R161" i="10"/>
  <c r="S161" i="10"/>
  <c r="W161" i="10"/>
  <c r="R163" i="10"/>
  <c r="Q163" i="10"/>
  <c r="U156" i="10"/>
  <c r="U158" i="10"/>
  <c r="S156" i="10"/>
  <c r="R156" i="10"/>
  <c r="Q156" i="10"/>
  <c r="Q158" i="10"/>
  <c r="U151" i="10"/>
  <c r="U153" i="10"/>
  <c r="S151" i="10"/>
  <c r="S153" i="10"/>
  <c r="R151" i="10"/>
  <c r="Q151" i="10"/>
  <c r="W151" i="10"/>
  <c r="W153" i="10"/>
  <c r="U146" i="10"/>
  <c r="U148" i="10"/>
  <c r="S146" i="10"/>
  <c r="R146" i="10"/>
  <c r="R148" i="10"/>
  <c r="Q146" i="10"/>
  <c r="U141" i="10"/>
  <c r="Q141" i="10"/>
  <c r="R141" i="10"/>
  <c r="S141" i="10"/>
  <c r="W141" i="10"/>
  <c r="S143" i="10"/>
  <c r="U136" i="10"/>
  <c r="U138" i="10"/>
  <c r="S136" i="10"/>
  <c r="R136" i="10"/>
  <c r="R138" i="10"/>
  <c r="Q136" i="10"/>
  <c r="U131" i="10"/>
  <c r="U133" i="10"/>
  <c r="S131" i="10"/>
  <c r="R131" i="10"/>
  <c r="R133" i="10"/>
  <c r="Q131" i="10"/>
  <c r="Q133" i="10"/>
  <c r="U126" i="10"/>
  <c r="S126" i="10"/>
  <c r="S128" i="10"/>
  <c r="R126" i="10"/>
  <c r="R128" i="10"/>
  <c r="Q126" i="10"/>
  <c r="Q128" i="10"/>
  <c r="U121" i="10"/>
  <c r="U123" i="10"/>
  <c r="S121" i="10"/>
  <c r="S123" i="10"/>
  <c r="R121" i="10"/>
  <c r="R123" i="10"/>
  <c r="Q121" i="10"/>
  <c r="U116" i="10"/>
  <c r="U118" i="10"/>
  <c r="S116" i="10"/>
  <c r="R116" i="10"/>
  <c r="Q116" i="10"/>
  <c r="Q118" i="10"/>
  <c r="U111" i="10"/>
  <c r="U113" i="10"/>
  <c r="S111" i="10"/>
  <c r="R111" i="10"/>
  <c r="Q111" i="10"/>
  <c r="Q113" i="10"/>
  <c r="U106" i="10"/>
  <c r="S106" i="10"/>
  <c r="R106" i="10"/>
  <c r="Q106" i="10"/>
  <c r="U105" i="10"/>
  <c r="Q105" i="10"/>
  <c r="R105" i="10"/>
  <c r="S105" i="10"/>
  <c r="W105" i="10"/>
  <c r="U100" i="10"/>
  <c r="U102" i="10"/>
  <c r="S100" i="10"/>
  <c r="S102" i="10"/>
  <c r="R100" i="10"/>
  <c r="Q100" i="10"/>
  <c r="Q102" i="10"/>
  <c r="U95" i="10"/>
  <c r="U97" i="10"/>
  <c r="S95" i="10"/>
  <c r="S97" i="10"/>
  <c r="R95" i="10"/>
  <c r="R97" i="10"/>
  <c r="Q95" i="10"/>
  <c r="U90" i="10"/>
  <c r="U92" i="10"/>
  <c r="S90" i="10"/>
  <c r="R90" i="10"/>
  <c r="R92" i="10"/>
  <c r="Q90" i="10"/>
  <c r="U85" i="10"/>
  <c r="S85" i="10"/>
  <c r="S84" i="10"/>
  <c r="S87" i="10"/>
  <c r="R85" i="10"/>
  <c r="Q85" i="10"/>
  <c r="U84" i="10"/>
  <c r="R84" i="10"/>
  <c r="R87" i="10"/>
  <c r="Q84" i="10"/>
  <c r="W84" i="10"/>
  <c r="U79" i="10"/>
  <c r="U81" i="10"/>
  <c r="S79" i="10"/>
  <c r="S81" i="10"/>
  <c r="R79" i="10"/>
  <c r="Q79" i="10"/>
  <c r="U74" i="10"/>
  <c r="U76" i="10"/>
  <c r="S74" i="10"/>
  <c r="R74" i="10"/>
  <c r="Q74" i="10"/>
  <c r="Q76" i="10"/>
  <c r="U69" i="10"/>
  <c r="U71" i="10"/>
  <c r="S69" i="10"/>
  <c r="S71" i="10"/>
  <c r="R69" i="10"/>
  <c r="R71" i="10"/>
  <c r="Q69" i="10"/>
  <c r="U64" i="10"/>
  <c r="U66" i="10"/>
  <c r="S64" i="10"/>
  <c r="R64" i="10"/>
  <c r="R66" i="10"/>
  <c r="Q64" i="10"/>
  <c r="Q66" i="10"/>
  <c r="U59" i="10"/>
  <c r="S59" i="10"/>
  <c r="S58" i="10"/>
  <c r="S61" i="10"/>
  <c r="R59" i="10"/>
  <c r="Q59" i="10"/>
  <c r="U58" i="10"/>
  <c r="R58" i="10"/>
  <c r="Q58" i="10"/>
  <c r="W58" i="10"/>
  <c r="U53" i="10"/>
  <c r="U55" i="10"/>
  <c r="S53" i="10"/>
  <c r="S55" i="10"/>
  <c r="R53" i="10"/>
  <c r="R55" i="10"/>
  <c r="Q53" i="10"/>
  <c r="U48" i="10"/>
  <c r="U50" i="10"/>
  <c r="S48" i="10"/>
  <c r="R48" i="10"/>
  <c r="Q48" i="10"/>
  <c r="W48" i="10"/>
  <c r="W50" i="10"/>
  <c r="U43" i="10"/>
  <c r="U45" i="10"/>
  <c r="S43" i="10"/>
  <c r="R43" i="10"/>
  <c r="R45" i="10"/>
  <c r="Q43" i="10"/>
  <c r="U38" i="10"/>
  <c r="U40" i="10"/>
  <c r="S38" i="10"/>
  <c r="R38" i="10"/>
  <c r="Q38" i="10"/>
  <c r="Q40" i="10"/>
  <c r="U33" i="10"/>
  <c r="U35" i="10"/>
  <c r="S33" i="10"/>
  <c r="S35" i="10"/>
  <c r="R33" i="10"/>
  <c r="R35" i="10"/>
  <c r="Q33" i="10"/>
  <c r="U28" i="10"/>
  <c r="U30" i="10"/>
  <c r="S28" i="10"/>
  <c r="R28" i="10"/>
  <c r="Q28" i="10"/>
  <c r="U23" i="10"/>
  <c r="U25" i="10"/>
  <c r="S23" i="10"/>
  <c r="R23" i="10"/>
  <c r="R25" i="10"/>
  <c r="Q23" i="10"/>
  <c r="Q25" i="10"/>
  <c r="U18" i="10"/>
  <c r="U20" i="10"/>
  <c r="S18" i="10"/>
  <c r="S20" i="10"/>
  <c r="R18" i="10"/>
  <c r="R20" i="10"/>
  <c r="Q18" i="10"/>
  <c r="Q20" i="10"/>
  <c r="J85" i="10"/>
  <c r="M85" i="10"/>
  <c r="F85" i="10"/>
  <c r="J171" i="10"/>
  <c r="M171" i="10"/>
  <c r="M173" i="10"/>
  <c r="J166" i="10"/>
  <c r="J161" i="10"/>
  <c r="M161" i="10"/>
  <c r="M163" i="10"/>
  <c r="J156" i="10"/>
  <c r="M156" i="10"/>
  <c r="J151" i="10"/>
  <c r="M151" i="10"/>
  <c r="M153" i="10"/>
  <c r="J146" i="10"/>
  <c r="J148" i="10"/>
  <c r="J141" i="10"/>
  <c r="M141" i="10"/>
  <c r="M143" i="10"/>
  <c r="J136" i="10"/>
  <c r="J138" i="10"/>
  <c r="J131" i="10"/>
  <c r="J133" i="10"/>
  <c r="M131" i="10"/>
  <c r="M133" i="10"/>
  <c r="J126" i="10"/>
  <c r="M126" i="10"/>
  <c r="M128" i="10"/>
  <c r="J121" i="10"/>
  <c r="M121" i="10"/>
  <c r="M123" i="10"/>
  <c r="J116" i="10"/>
  <c r="J118" i="10"/>
  <c r="J111" i="10"/>
  <c r="M111" i="10"/>
  <c r="M113" i="10"/>
  <c r="J106" i="10"/>
  <c r="J105" i="10"/>
  <c r="M105" i="10"/>
  <c r="J100" i="10"/>
  <c r="J102" i="10"/>
  <c r="J95" i="10"/>
  <c r="J90" i="10"/>
  <c r="J84" i="10"/>
  <c r="J79" i="10"/>
  <c r="J81" i="10"/>
  <c r="M79" i="10"/>
  <c r="J74" i="10"/>
  <c r="M74" i="10"/>
  <c r="M76" i="10"/>
  <c r="J69" i="10"/>
  <c r="J71" i="10"/>
  <c r="J64" i="10"/>
  <c r="J59" i="10"/>
  <c r="J58" i="10"/>
  <c r="M58" i="10"/>
  <c r="J53" i="10"/>
  <c r="J55" i="10"/>
  <c r="M53" i="10"/>
  <c r="M55" i="10"/>
  <c r="J48" i="10"/>
  <c r="J50" i="10"/>
  <c r="J43" i="10"/>
  <c r="M43" i="10"/>
  <c r="M45" i="10"/>
  <c r="J38" i="10"/>
  <c r="M38" i="10"/>
  <c r="M40" i="10"/>
  <c r="J33" i="10"/>
  <c r="M33" i="10"/>
  <c r="J28" i="10"/>
  <c r="M28" i="10"/>
  <c r="J23" i="10"/>
  <c r="J18" i="10"/>
  <c r="F171" i="10"/>
  <c r="F173" i="10"/>
  <c r="F166" i="10"/>
  <c r="F161" i="10"/>
  <c r="F156" i="10"/>
  <c r="F158" i="10"/>
  <c r="F151" i="10"/>
  <c r="F146" i="10"/>
  <c r="F148" i="10"/>
  <c r="F141" i="10"/>
  <c r="F136" i="10"/>
  <c r="F138" i="10"/>
  <c r="F131" i="10"/>
  <c r="F126" i="10"/>
  <c r="F121" i="10"/>
  <c r="F116" i="10"/>
  <c r="F118" i="10"/>
  <c r="F111" i="10"/>
  <c r="F106" i="10"/>
  <c r="F105" i="10"/>
  <c r="F100" i="10"/>
  <c r="F102" i="10"/>
  <c r="F95" i="10"/>
  <c r="F90" i="10"/>
  <c r="F84" i="10"/>
  <c r="F79" i="10"/>
  <c r="F81" i="10"/>
  <c r="F74" i="10"/>
  <c r="F69" i="10"/>
  <c r="F71" i="10"/>
  <c r="F64" i="10"/>
  <c r="F59" i="10"/>
  <c r="F58" i="10"/>
  <c r="F53" i="10"/>
  <c r="F48" i="10"/>
  <c r="F50" i="10"/>
  <c r="F43" i="10"/>
  <c r="F45" i="10"/>
  <c r="F38" i="10"/>
  <c r="F40" i="10"/>
  <c r="F33" i="10"/>
  <c r="F35" i="10"/>
  <c r="F28" i="10"/>
  <c r="F30" i="10"/>
  <c r="F23" i="10"/>
  <c r="F25" i="10"/>
  <c r="F18" i="10"/>
  <c r="U12" i="10"/>
  <c r="U13" i="10"/>
  <c r="S12" i="10"/>
  <c r="S13" i="10"/>
  <c r="R12" i="10"/>
  <c r="R13" i="10"/>
  <c r="Q12" i="10"/>
  <c r="Q13" i="10"/>
  <c r="R11" i="10"/>
  <c r="S11" i="10"/>
  <c r="U11" i="10"/>
  <c r="Q11" i="10"/>
  <c r="J12" i="10"/>
  <c r="M12" i="10"/>
  <c r="J13" i="10"/>
  <c r="M13" i="10"/>
  <c r="J11" i="10"/>
  <c r="M11" i="10"/>
  <c r="F12" i="10"/>
  <c r="F13" i="10"/>
  <c r="F11" i="10"/>
  <c r="AA123" i="25"/>
  <c r="AA133" i="24"/>
  <c r="AA102" i="18"/>
  <c r="AA55" i="17"/>
  <c r="AA92" i="16"/>
  <c r="AA148" i="15"/>
  <c r="W111" i="10"/>
  <c r="W113" i="10"/>
  <c r="AA97" i="14"/>
  <c r="AA81" i="25"/>
  <c r="AA35" i="17"/>
  <c r="AA35" i="26"/>
  <c r="AA81" i="18"/>
  <c r="AA143" i="26"/>
  <c r="AA71" i="24"/>
  <c r="AA97" i="26"/>
  <c r="AA133" i="20"/>
  <c r="AA168" i="19"/>
  <c r="AA92" i="24"/>
  <c r="AA76" i="16"/>
  <c r="AA97" i="15"/>
  <c r="AA35" i="19"/>
  <c r="AA81" i="20"/>
  <c r="AA138" i="15"/>
  <c r="AA118" i="15"/>
  <c r="W171" i="6"/>
  <c r="W171" i="7"/>
  <c r="W173" i="7"/>
  <c r="W171" i="8"/>
  <c r="W171" i="9"/>
  <c r="W173" i="9"/>
  <c r="W171" i="5"/>
  <c r="W166" i="6"/>
  <c r="W168" i="6"/>
  <c r="W166" i="7"/>
  <c r="W166" i="8"/>
  <c r="M166" i="8"/>
  <c r="AA166" i="8"/>
  <c r="W166" i="9"/>
  <c r="W166" i="5"/>
  <c r="W168" i="5"/>
  <c r="W161" i="6"/>
  <c r="W161" i="7"/>
  <c r="M161" i="7"/>
  <c r="AA161" i="7"/>
  <c r="AA163" i="7"/>
  <c r="W161" i="8"/>
  <c r="W161" i="9"/>
  <c r="W161" i="5"/>
  <c r="W156" i="6"/>
  <c r="W158" i="6"/>
  <c r="W156" i="7"/>
  <c r="W156" i="8"/>
  <c r="W158" i="8"/>
  <c r="W156" i="9"/>
  <c r="W156" i="5"/>
  <c r="W151" i="6"/>
  <c r="M151" i="6"/>
  <c r="AA151" i="6"/>
  <c r="AA153" i="6"/>
  <c r="W151" i="7"/>
  <c r="W153" i="7"/>
  <c r="W151" i="8"/>
  <c r="W151" i="9"/>
  <c r="M151" i="9"/>
  <c r="AA151" i="9"/>
  <c r="W151" i="5"/>
  <c r="W146" i="6"/>
  <c r="W148" i="6"/>
  <c r="W146" i="7"/>
  <c r="W146" i="8"/>
  <c r="W148" i="8"/>
  <c r="W146" i="9"/>
  <c r="W146" i="5"/>
  <c r="W148" i="5"/>
  <c r="W106" i="6"/>
  <c r="W106" i="7"/>
  <c r="W105" i="7"/>
  <c r="W108" i="7"/>
  <c r="W106" i="8"/>
  <c r="W106" i="9"/>
  <c r="W105" i="9"/>
  <c r="W108" i="9"/>
  <c r="W106" i="5"/>
  <c r="W105" i="6"/>
  <c r="W105" i="8"/>
  <c r="M105" i="8"/>
  <c r="AA105" i="8"/>
  <c r="W105" i="5"/>
  <c r="W100" i="6"/>
  <c r="M100" i="6"/>
  <c r="AA100" i="6"/>
  <c r="W100" i="7"/>
  <c r="M100" i="7"/>
  <c r="AA100" i="7"/>
  <c r="AA102" i="7"/>
  <c r="W100" i="8"/>
  <c r="W100" i="9"/>
  <c r="W100" i="5"/>
  <c r="W85" i="6"/>
  <c r="W84" i="6"/>
  <c r="W87" i="6"/>
  <c r="W85" i="7"/>
  <c r="W85" i="8"/>
  <c r="W84" i="8"/>
  <c r="W87" i="8"/>
  <c r="W85" i="9"/>
  <c r="W85" i="5"/>
  <c r="W84" i="5"/>
  <c r="W87" i="5"/>
  <c r="W84" i="7"/>
  <c r="M84" i="7"/>
  <c r="AA84" i="7"/>
  <c r="W84" i="9"/>
  <c r="W74" i="6"/>
  <c r="W74" i="7"/>
  <c r="W74" i="8"/>
  <c r="W76" i="8"/>
  <c r="W74" i="9"/>
  <c r="W74" i="5"/>
  <c r="W76" i="5"/>
  <c r="W64" i="6"/>
  <c r="W64" i="7"/>
  <c r="W66" i="7"/>
  <c r="W64" i="8"/>
  <c r="W64" i="9"/>
  <c r="W64" i="5"/>
  <c r="W59" i="6"/>
  <c r="W58" i="6"/>
  <c r="W61" i="6"/>
  <c r="W59" i="7"/>
  <c r="W59" i="8"/>
  <c r="W59" i="9"/>
  <c r="W59" i="5"/>
  <c r="W58" i="5"/>
  <c r="W61" i="5"/>
  <c r="W58" i="7"/>
  <c r="W58" i="8"/>
  <c r="W58" i="9"/>
  <c r="W61" i="9"/>
  <c r="W48" i="6"/>
  <c r="W48" i="7"/>
  <c r="W48" i="8"/>
  <c r="M48" i="8"/>
  <c r="AA48" i="8"/>
  <c r="AA50" i="8"/>
  <c r="W48" i="9"/>
  <c r="W48" i="5"/>
  <c r="W43" i="6"/>
  <c r="W43" i="7"/>
  <c r="W43" i="8"/>
  <c r="W43" i="9"/>
  <c r="W45" i="9"/>
  <c r="W43" i="5"/>
  <c r="W45" i="5"/>
  <c r="W33" i="6"/>
  <c r="M33" i="6"/>
  <c r="AA33" i="6"/>
  <c r="AA35" i="6"/>
  <c r="W33" i="7"/>
  <c r="W33" i="8"/>
  <c r="W33" i="9"/>
  <c r="W33" i="5"/>
  <c r="W28" i="6"/>
  <c r="W28" i="7"/>
  <c r="W30" i="7"/>
  <c r="W28" i="8"/>
  <c r="W28" i="9"/>
  <c r="W30" i="9"/>
  <c r="W28" i="5"/>
  <c r="W30" i="5"/>
  <c r="W23" i="6"/>
  <c r="W25" i="6"/>
  <c r="W23" i="7"/>
  <c r="W23" i="8"/>
  <c r="W25" i="8"/>
  <c r="W23" i="9"/>
  <c r="W23" i="5"/>
  <c r="M23" i="5"/>
  <c r="AA23" i="5"/>
  <c r="AA25" i="5"/>
  <c r="W18" i="6"/>
  <c r="W18" i="7"/>
  <c r="W20" i="7"/>
  <c r="W18" i="8"/>
  <c r="W18" i="9"/>
  <c r="W20" i="9"/>
  <c r="W18" i="5"/>
  <c r="W12" i="6"/>
  <c r="W11" i="6"/>
  <c r="W13" i="6"/>
  <c r="W15" i="6"/>
  <c r="W12" i="7"/>
  <c r="W13" i="7"/>
  <c r="W12" i="8"/>
  <c r="W13" i="8"/>
  <c r="W12" i="9"/>
  <c r="W11" i="9"/>
  <c r="W13" i="9"/>
  <c r="W15" i="9"/>
  <c r="W12" i="5"/>
  <c r="M12" i="5"/>
  <c r="AA12" i="5"/>
  <c r="W13" i="5"/>
  <c r="W11" i="7"/>
  <c r="W11" i="8"/>
  <c r="W11" i="5"/>
  <c r="M171" i="6"/>
  <c r="M171" i="7"/>
  <c r="M171" i="8"/>
  <c r="M171" i="9"/>
  <c r="M171" i="5"/>
  <c r="AA171" i="5"/>
  <c r="M166" i="6"/>
  <c r="M166" i="7"/>
  <c r="M166" i="9"/>
  <c r="M166" i="5"/>
  <c r="M161" i="6"/>
  <c r="AA161" i="6"/>
  <c r="M161" i="8"/>
  <c r="AA161" i="8"/>
  <c r="AA163" i="8"/>
  <c r="M161" i="9"/>
  <c r="M161" i="5"/>
  <c r="AA161" i="5"/>
  <c r="M156" i="6"/>
  <c r="AA156" i="6"/>
  <c r="AA158" i="6"/>
  <c r="M156" i="7"/>
  <c r="AA156" i="7"/>
  <c r="M156" i="8"/>
  <c r="M156" i="9"/>
  <c r="AA156" i="9"/>
  <c r="M156" i="5"/>
  <c r="M151" i="7"/>
  <c r="M151" i="8"/>
  <c r="AA151" i="8"/>
  <c r="M151" i="5"/>
  <c r="M146" i="6"/>
  <c r="M146" i="7"/>
  <c r="M146" i="8"/>
  <c r="AA146" i="8"/>
  <c r="M146" i="9"/>
  <c r="M148" i="9"/>
  <c r="M146" i="5"/>
  <c r="M148" i="5"/>
  <c r="M106" i="6"/>
  <c r="M106" i="7"/>
  <c r="M106" i="8"/>
  <c r="M108" i="8"/>
  <c r="M106" i="9"/>
  <c r="M106" i="5"/>
  <c r="AA106" i="5"/>
  <c r="M105" i="6"/>
  <c r="M105" i="7"/>
  <c r="AA105" i="7"/>
  <c r="M105" i="9"/>
  <c r="M105" i="5"/>
  <c r="AA105" i="5"/>
  <c r="M100" i="8"/>
  <c r="M100" i="9"/>
  <c r="M100" i="5"/>
  <c r="M85" i="6"/>
  <c r="M85" i="7"/>
  <c r="M87" i="7"/>
  <c r="M85" i="8"/>
  <c r="M85" i="9"/>
  <c r="M85" i="5"/>
  <c r="M84" i="6"/>
  <c r="AA84" i="6"/>
  <c r="M84" i="8"/>
  <c r="M84" i="9"/>
  <c r="M84" i="5"/>
  <c r="M74" i="6"/>
  <c r="M74" i="7"/>
  <c r="M74" i="8"/>
  <c r="M74" i="9"/>
  <c r="AA74" i="9"/>
  <c r="M74" i="5"/>
  <c r="AA74" i="5"/>
  <c r="AA76" i="5"/>
  <c r="M64" i="6"/>
  <c r="M64" i="7"/>
  <c r="M64" i="8"/>
  <c r="M64" i="9"/>
  <c r="AA64" i="9"/>
  <c r="AA66" i="9"/>
  <c r="M64" i="5"/>
  <c r="AA64" i="5"/>
  <c r="AA66" i="5"/>
  <c r="M59" i="6"/>
  <c r="M59" i="7"/>
  <c r="M59" i="8"/>
  <c r="M59" i="9"/>
  <c r="M58" i="9"/>
  <c r="M61" i="9"/>
  <c r="M59" i="5"/>
  <c r="M58" i="6"/>
  <c r="AA58" i="6"/>
  <c r="M58" i="7"/>
  <c r="M58" i="8"/>
  <c r="M58" i="5"/>
  <c r="AA58" i="5"/>
  <c r="M48" i="6"/>
  <c r="M50" i="6"/>
  <c r="M48" i="7"/>
  <c r="AA48" i="7"/>
  <c r="AA50" i="7"/>
  <c r="M48" i="9"/>
  <c r="M48" i="5"/>
  <c r="M43" i="6"/>
  <c r="M43" i="7"/>
  <c r="M43" i="8"/>
  <c r="AA43" i="8"/>
  <c r="AA45" i="8"/>
  <c r="M43" i="9"/>
  <c r="AA43" i="9"/>
  <c r="AA45" i="9"/>
  <c r="M43" i="5"/>
  <c r="M45" i="5"/>
  <c r="M33" i="7"/>
  <c r="M33" i="8"/>
  <c r="AA33" i="8"/>
  <c r="M33" i="9"/>
  <c r="AA33" i="9"/>
  <c r="M33" i="5"/>
  <c r="M28" i="6"/>
  <c r="AA28" i="6"/>
  <c r="AA30" i="6"/>
  <c r="M28" i="7"/>
  <c r="M30" i="7"/>
  <c r="M28" i="8"/>
  <c r="AA28" i="8"/>
  <c r="M28" i="9"/>
  <c r="M28" i="5"/>
  <c r="AA28" i="5"/>
  <c r="M23" i="6"/>
  <c r="M23" i="7"/>
  <c r="M23" i="8"/>
  <c r="AA23" i="8"/>
  <c r="AA25" i="8"/>
  <c r="M23" i="9"/>
  <c r="M25" i="9"/>
  <c r="M18" i="6"/>
  <c r="M18" i="7"/>
  <c r="M20" i="7"/>
  <c r="M18" i="8"/>
  <c r="M18" i="9"/>
  <c r="AA18" i="9"/>
  <c r="AA20" i="9"/>
  <c r="M18" i="5"/>
  <c r="M12" i="6"/>
  <c r="M13" i="6"/>
  <c r="M12" i="7"/>
  <c r="M13" i="7"/>
  <c r="M12" i="8"/>
  <c r="M13" i="8"/>
  <c r="M12" i="9"/>
  <c r="M13" i="9"/>
  <c r="M13" i="5"/>
  <c r="M11" i="6"/>
  <c r="M11" i="7"/>
  <c r="M11" i="8"/>
  <c r="M11" i="9"/>
  <c r="M11" i="5"/>
  <c r="AA11" i="5"/>
  <c r="W171" i="4"/>
  <c r="W173" i="4"/>
  <c r="W166" i="4"/>
  <c r="W161" i="4"/>
  <c r="W156" i="4"/>
  <c r="W158" i="4"/>
  <c r="W151" i="4"/>
  <c r="W153" i="4"/>
  <c r="W146" i="4"/>
  <c r="W106" i="4"/>
  <c r="W105" i="4"/>
  <c r="W100" i="4"/>
  <c r="W102" i="4"/>
  <c r="W85" i="4"/>
  <c r="W84" i="4"/>
  <c r="W87" i="4"/>
  <c r="W74" i="4"/>
  <c r="W76" i="4"/>
  <c r="W64" i="4"/>
  <c r="W66" i="4"/>
  <c r="W59" i="4"/>
  <c r="W58" i="4"/>
  <c r="W61" i="4"/>
  <c r="W48" i="4"/>
  <c r="W50" i="4"/>
  <c r="W43" i="4"/>
  <c r="W45" i="4"/>
  <c r="W33" i="4"/>
  <c r="W28" i="4"/>
  <c r="W23" i="4"/>
  <c r="W25" i="4"/>
  <c r="W18" i="4"/>
  <c r="W12" i="4"/>
  <c r="W13" i="4"/>
  <c r="W11" i="4"/>
  <c r="M171" i="4"/>
  <c r="AA171" i="4"/>
  <c r="AA173" i="4"/>
  <c r="M166" i="4"/>
  <c r="M161" i="4"/>
  <c r="AA161" i="4"/>
  <c r="M156" i="4"/>
  <c r="M151" i="4"/>
  <c r="M146" i="4"/>
  <c r="AA146" i="4"/>
  <c r="M106" i="4"/>
  <c r="M105" i="4"/>
  <c r="M100" i="4"/>
  <c r="M85" i="4"/>
  <c r="M84" i="4"/>
  <c r="M74" i="4"/>
  <c r="AA74" i="4"/>
  <c r="AA76" i="4"/>
  <c r="M64" i="4"/>
  <c r="M59" i="4"/>
  <c r="M58" i="4"/>
  <c r="AA58" i="4"/>
  <c r="M48" i="4"/>
  <c r="M43" i="4"/>
  <c r="M33" i="4"/>
  <c r="M28" i="4"/>
  <c r="M30" i="4"/>
  <c r="M23" i="4"/>
  <c r="M18" i="4"/>
  <c r="M12" i="4"/>
  <c r="M13" i="4"/>
  <c r="AA13" i="4"/>
  <c r="M11" i="4"/>
  <c r="AA35" i="9"/>
  <c r="AA23" i="7"/>
  <c r="AA25" i="7"/>
  <c r="AA146" i="7"/>
  <c r="AA64" i="6"/>
  <c r="AA84" i="4"/>
  <c r="AA158" i="7"/>
  <c r="AA64" i="7"/>
  <c r="AA66" i="7"/>
  <c r="AA105" i="6"/>
  <c r="AA74" i="6"/>
  <c r="AA76" i="6"/>
  <c r="AA48" i="6"/>
  <c r="AA50" i="6"/>
  <c r="AA156" i="5"/>
  <c r="AA158" i="5"/>
  <c r="AA133" i="9"/>
  <c r="AA171" i="9"/>
  <c r="AA173" i="9"/>
  <c r="AA11" i="9"/>
  <c r="AA171" i="8"/>
  <c r="AA64" i="8"/>
  <c r="AA66" i="8"/>
  <c r="AA84" i="8"/>
  <c r="AA100" i="8"/>
  <c r="AA102" i="8"/>
  <c r="AA118" i="8"/>
  <c r="AA33" i="4"/>
  <c r="AA35" i="4"/>
  <c r="AA100" i="4"/>
  <c r="AA166" i="4"/>
  <c r="AA168" i="4"/>
  <c r="AA171" i="6"/>
  <c r="AA173" i="6"/>
  <c r="AA166" i="9"/>
  <c r="AA156" i="4"/>
  <c r="AA158" i="4"/>
  <c r="AA143" i="9"/>
  <c r="AA128" i="6"/>
  <c r="AA123" i="6"/>
  <c r="AA118" i="9"/>
  <c r="AA105" i="4"/>
  <c r="AA105" i="9"/>
  <c r="AA102" i="6"/>
  <c r="AA97" i="9"/>
  <c r="AA81" i="7"/>
  <c r="AA74" i="7"/>
  <c r="AA76" i="7"/>
  <c r="AA71" i="9"/>
  <c r="AA58" i="7"/>
  <c r="AA48" i="9"/>
  <c r="AA23" i="9"/>
  <c r="AA13" i="5"/>
  <c r="AA13" i="6"/>
  <c r="AA11" i="8"/>
  <c r="AA113" i="9"/>
  <c r="AA100" i="5"/>
  <c r="AA102" i="5"/>
  <c r="AA71" i="7"/>
  <c r="AA58" i="8"/>
  <c r="AA33" i="7"/>
  <c r="F20" i="10"/>
  <c r="S25" i="10"/>
  <c r="T25" i="10"/>
  <c r="R30" i="10"/>
  <c r="S30" i="10"/>
  <c r="T30" i="10"/>
  <c r="J35" i="10"/>
  <c r="K35" i="10"/>
  <c r="M35" i="10"/>
  <c r="J40" i="10"/>
  <c r="K40" i="10"/>
  <c r="R40" i="10"/>
  <c r="S40" i="10"/>
  <c r="T40" i="10"/>
  <c r="J45" i="10"/>
  <c r="S45" i="10"/>
  <c r="R50" i="10"/>
  <c r="S50" i="10"/>
  <c r="T50" i="10"/>
  <c r="F55" i="10"/>
  <c r="K55" i="10"/>
  <c r="K66" i="10"/>
  <c r="S66" i="10"/>
  <c r="T66" i="10"/>
  <c r="Q71" i="10"/>
  <c r="J76" i="10"/>
  <c r="K76" i="10"/>
  <c r="R76" i="10"/>
  <c r="S76" i="10"/>
  <c r="K81" i="10"/>
  <c r="Q81" i="10"/>
  <c r="R81" i="10"/>
  <c r="T87" i="10"/>
  <c r="F92" i="10"/>
  <c r="S92" i="10"/>
  <c r="T92" i="10"/>
  <c r="F97" i="10"/>
  <c r="Q97" i="10"/>
  <c r="R102" i="10"/>
  <c r="T102" i="10"/>
  <c r="J113" i="10"/>
  <c r="K113" i="10"/>
  <c r="R113" i="10"/>
  <c r="S113" i="10"/>
  <c r="R118" i="10"/>
  <c r="S118" i="10"/>
  <c r="T118" i="10"/>
  <c r="J123" i="10"/>
  <c r="K123" i="10"/>
  <c r="T123" i="10"/>
  <c r="F128" i="10"/>
  <c r="K128" i="10"/>
  <c r="T128" i="10"/>
  <c r="U128" i="10"/>
  <c r="S133" i="10"/>
  <c r="T133" i="10"/>
  <c r="S138" i="10"/>
  <c r="T138" i="10"/>
  <c r="F143" i="10"/>
  <c r="J143" i="10"/>
  <c r="K143" i="10"/>
  <c r="Q143" i="10"/>
  <c r="R143" i="10"/>
  <c r="K148" i="10"/>
  <c r="S148" i="10"/>
  <c r="F153" i="10"/>
  <c r="J153" i="10"/>
  <c r="Q153" i="10"/>
  <c r="R153" i="10"/>
  <c r="R158" i="10"/>
  <c r="S158" i="10"/>
  <c r="T158" i="10"/>
  <c r="J163" i="10"/>
  <c r="K163" i="10"/>
  <c r="S163" i="10"/>
  <c r="T163" i="10"/>
  <c r="F168" i="10"/>
  <c r="R168" i="10"/>
  <c r="S168" i="10"/>
  <c r="S173" i="10"/>
  <c r="T173" i="10"/>
  <c r="F15" i="9"/>
  <c r="J15" i="9"/>
  <c r="K15" i="9"/>
  <c r="Q15" i="9"/>
  <c r="R15" i="9"/>
  <c r="S15" i="9"/>
  <c r="T15" i="9"/>
  <c r="U15" i="9"/>
  <c r="F20" i="9"/>
  <c r="J20" i="9"/>
  <c r="K20" i="9"/>
  <c r="M20" i="9"/>
  <c r="Q20" i="9"/>
  <c r="R20" i="9"/>
  <c r="S20" i="9"/>
  <c r="T20" i="9"/>
  <c r="U20" i="9"/>
  <c r="F25" i="9"/>
  <c r="J25" i="9"/>
  <c r="K25" i="9"/>
  <c r="Q25" i="9"/>
  <c r="R25" i="9"/>
  <c r="S25" i="9"/>
  <c r="T25" i="9"/>
  <c r="U25" i="9"/>
  <c r="W25" i="9"/>
  <c r="F30" i="9"/>
  <c r="J30" i="9"/>
  <c r="K30" i="9"/>
  <c r="M30" i="9"/>
  <c r="Q30" i="9"/>
  <c r="R30" i="9"/>
  <c r="S30" i="9"/>
  <c r="T30" i="9"/>
  <c r="U30" i="9"/>
  <c r="F35" i="9"/>
  <c r="J35" i="9"/>
  <c r="K35" i="9"/>
  <c r="M35" i="9"/>
  <c r="Q35" i="9"/>
  <c r="R35" i="9"/>
  <c r="S35" i="9"/>
  <c r="T35" i="9"/>
  <c r="U35" i="9"/>
  <c r="W35" i="9"/>
  <c r="F40" i="9"/>
  <c r="J40" i="9"/>
  <c r="K40" i="9"/>
  <c r="M40" i="9"/>
  <c r="Q40" i="9"/>
  <c r="R40" i="9"/>
  <c r="S40" i="9"/>
  <c r="T40" i="9"/>
  <c r="U40" i="9"/>
  <c r="W40" i="9"/>
  <c r="AA40" i="9"/>
  <c r="F45" i="9"/>
  <c r="J45" i="9"/>
  <c r="K45" i="9"/>
  <c r="Q45" i="9"/>
  <c r="R45" i="9"/>
  <c r="S45" i="9"/>
  <c r="T45" i="9"/>
  <c r="U45" i="9"/>
  <c r="F50" i="9"/>
  <c r="J50" i="9"/>
  <c r="K50" i="9"/>
  <c r="M50" i="9"/>
  <c r="Q50" i="9"/>
  <c r="R50" i="9"/>
  <c r="S50" i="9"/>
  <c r="T50" i="9"/>
  <c r="U50" i="9"/>
  <c r="W50" i="9"/>
  <c r="F55" i="9"/>
  <c r="J55" i="9"/>
  <c r="K55" i="9"/>
  <c r="M55" i="9"/>
  <c r="Q55" i="9"/>
  <c r="R55" i="9"/>
  <c r="S55" i="9"/>
  <c r="T55" i="9"/>
  <c r="U55" i="9"/>
  <c r="W55" i="9"/>
  <c r="AA55" i="9"/>
  <c r="F61" i="9"/>
  <c r="J61" i="9"/>
  <c r="K61" i="9"/>
  <c r="Q61" i="9"/>
  <c r="R61" i="9"/>
  <c r="S61" i="9"/>
  <c r="T61" i="9"/>
  <c r="U61" i="9"/>
  <c r="F66" i="9"/>
  <c r="J66" i="9"/>
  <c r="K66" i="9"/>
  <c r="Q66" i="9"/>
  <c r="R66" i="9"/>
  <c r="S66" i="9"/>
  <c r="T66" i="9"/>
  <c r="U66" i="9"/>
  <c r="W66" i="9"/>
  <c r="F71" i="9"/>
  <c r="J71" i="9"/>
  <c r="K71" i="9"/>
  <c r="M71" i="9"/>
  <c r="Q71" i="9"/>
  <c r="R71" i="9"/>
  <c r="S71" i="9"/>
  <c r="T71" i="9"/>
  <c r="U71" i="9"/>
  <c r="W71" i="9"/>
  <c r="F76" i="9"/>
  <c r="J76" i="9"/>
  <c r="K76" i="9"/>
  <c r="M76" i="9"/>
  <c r="Q76" i="9"/>
  <c r="R76" i="9"/>
  <c r="S76" i="9"/>
  <c r="T76" i="9"/>
  <c r="U76" i="9"/>
  <c r="W76" i="9"/>
  <c r="AA76" i="9"/>
  <c r="F81" i="9"/>
  <c r="J81" i="9"/>
  <c r="K81" i="9"/>
  <c r="M81" i="9"/>
  <c r="Q81" i="9"/>
  <c r="R81" i="9"/>
  <c r="S81" i="9"/>
  <c r="T81" i="9"/>
  <c r="U81" i="9"/>
  <c r="W81" i="9"/>
  <c r="F87" i="9"/>
  <c r="J87" i="9"/>
  <c r="K87" i="9"/>
  <c r="Q87" i="9"/>
  <c r="R87" i="9"/>
  <c r="S87" i="9"/>
  <c r="T87" i="9"/>
  <c r="U87" i="9"/>
  <c r="F92" i="9"/>
  <c r="J92" i="9"/>
  <c r="K92" i="9"/>
  <c r="M92" i="9"/>
  <c r="Q92" i="9"/>
  <c r="R92" i="9"/>
  <c r="S92" i="9"/>
  <c r="T92" i="9"/>
  <c r="U92" i="9"/>
  <c r="W92" i="9"/>
  <c r="AA92" i="9"/>
  <c r="F97" i="9"/>
  <c r="J97" i="9"/>
  <c r="K97" i="9"/>
  <c r="M97" i="9"/>
  <c r="Q97" i="9"/>
  <c r="R97" i="9"/>
  <c r="S97" i="9"/>
  <c r="T97" i="9"/>
  <c r="U97" i="9"/>
  <c r="W97" i="9"/>
  <c r="F102" i="9"/>
  <c r="J102" i="9"/>
  <c r="K102" i="9"/>
  <c r="Q102" i="9"/>
  <c r="R102" i="9"/>
  <c r="S102" i="9"/>
  <c r="T102" i="9"/>
  <c r="U102" i="9"/>
  <c r="W102" i="9"/>
  <c r="F108" i="9"/>
  <c r="J108" i="9"/>
  <c r="K108" i="9"/>
  <c r="Q108" i="9"/>
  <c r="R108" i="9"/>
  <c r="S108" i="9"/>
  <c r="T108" i="9"/>
  <c r="U108" i="9"/>
  <c r="F113" i="9"/>
  <c r="J113" i="9"/>
  <c r="K113" i="9"/>
  <c r="M113" i="9"/>
  <c r="Q113" i="9"/>
  <c r="R113" i="9"/>
  <c r="S113" i="9"/>
  <c r="T113" i="9"/>
  <c r="U113" i="9"/>
  <c r="W113" i="9"/>
  <c r="F118" i="9"/>
  <c r="J118" i="9"/>
  <c r="K118" i="9"/>
  <c r="M118" i="9"/>
  <c r="Q118" i="9"/>
  <c r="R118" i="9"/>
  <c r="S118" i="9"/>
  <c r="T118" i="9"/>
  <c r="U118" i="9"/>
  <c r="W118" i="9"/>
  <c r="F123" i="9"/>
  <c r="J123" i="9"/>
  <c r="K123" i="9"/>
  <c r="M123" i="9"/>
  <c r="Q123" i="9"/>
  <c r="R123" i="9"/>
  <c r="S123" i="9"/>
  <c r="T123" i="9"/>
  <c r="U123" i="9"/>
  <c r="W123" i="9"/>
  <c r="AA123" i="9"/>
  <c r="F128" i="9"/>
  <c r="J128" i="9"/>
  <c r="K128" i="9"/>
  <c r="M128" i="9"/>
  <c r="Q128" i="9"/>
  <c r="R128" i="9"/>
  <c r="S128" i="9"/>
  <c r="T128" i="9"/>
  <c r="U128" i="9"/>
  <c r="W128" i="9"/>
  <c r="AA128" i="9"/>
  <c r="F133" i="9"/>
  <c r="J133" i="9"/>
  <c r="K133" i="9"/>
  <c r="M133" i="9"/>
  <c r="Q133" i="9"/>
  <c r="R133" i="9"/>
  <c r="S133" i="9"/>
  <c r="T133" i="9"/>
  <c r="U133" i="9"/>
  <c r="W133" i="9"/>
  <c r="F138" i="9"/>
  <c r="J138" i="9"/>
  <c r="K138" i="9"/>
  <c r="M138" i="9"/>
  <c r="Q138" i="9"/>
  <c r="R138" i="9"/>
  <c r="S138" i="9"/>
  <c r="T138" i="9"/>
  <c r="U138" i="9"/>
  <c r="W138" i="9"/>
  <c r="AA138" i="9"/>
  <c r="F143" i="9"/>
  <c r="J143" i="9"/>
  <c r="K143" i="9"/>
  <c r="M143" i="9"/>
  <c r="Q143" i="9"/>
  <c r="R143" i="9"/>
  <c r="S143" i="9"/>
  <c r="T143" i="9"/>
  <c r="U143" i="9"/>
  <c r="W143" i="9"/>
  <c r="F148" i="9"/>
  <c r="J148" i="9"/>
  <c r="K148" i="9"/>
  <c r="Q148" i="9"/>
  <c r="R148" i="9"/>
  <c r="S148" i="9"/>
  <c r="T148" i="9"/>
  <c r="U148" i="9"/>
  <c r="W148" i="9"/>
  <c r="F153" i="9"/>
  <c r="J153" i="9"/>
  <c r="K153" i="9"/>
  <c r="M153" i="9"/>
  <c r="Q153" i="9"/>
  <c r="R153" i="9"/>
  <c r="S153" i="9"/>
  <c r="T153" i="9"/>
  <c r="U153" i="9"/>
  <c r="W153" i="9"/>
  <c r="AA153" i="9"/>
  <c r="F158" i="9"/>
  <c r="J158" i="9"/>
  <c r="K158" i="9"/>
  <c r="M158" i="9"/>
  <c r="Q158" i="9"/>
  <c r="R158" i="9"/>
  <c r="S158" i="9"/>
  <c r="T158" i="9"/>
  <c r="U158" i="9"/>
  <c r="W158" i="9"/>
  <c r="AA158" i="9"/>
  <c r="F163" i="9"/>
  <c r="J163" i="9"/>
  <c r="K163" i="9"/>
  <c r="M163" i="9"/>
  <c r="Q163" i="9"/>
  <c r="R163" i="9"/>
  <c r="S163" i="9"/>
  <c r="T163" i="9"/>
  <c r="U163" i="9"/>
  <c r="F168" i="9"/>
  <c r="J168" i="9"/>
  <c r="K168" i="9"/>
  <c r="M168" i="9"/>
  <c r="Q168" i="9"/>
  <c r="R168" i="9"/>
  <c r="S168" i="9"/>
  <c r="T168" i="9"/>
  <c r="U168" i="9"/>
  <c r="W168" i="9"/>
  <c r="F173" i="9"/>
  <c r="J173" i="9"/>
  <c r="K173" i="9"/>
  <c r="Q173" i="9"/>
  <c r="R173" i="9"/>
  <c r="S173" i="9"/>
  <c r="T173" i="9"/>
  <c r="U173" i="9"/>
  <c r="F15" i="8"/>
  <c r="J15" i="8"/>
  <c r="K15" i="8"/>
  <c r="Q15" i="8"/>
  <c r="R15" i="8"/>
  <c r="S15" i="8"/>
  <c r="T15" i="8"/>
  <c r="U15" i="8"/>
  <c r="F20" i="8"/>
  <c r="J20" i="8"/>
  <c r="K20" i="8"/>
  <c r="M20" i="8"/>
  <c r="Q20" i="8"/>
  <c r="R20" i="8"/>
  <c r="S20" i="8"/>
  <c r="T20" i="8"/>
  <c r="U20" i="8"/>
  <c r="W20" i="8"/>
  <c r="F25" i="8"/>
  <c r="J25" i="8"/>
  <c r="K25" i="8"/>
  <c r="M25" i="8"/>
  <c r="Q25" i="8"/>
  <c r="R25" i="8"/>
  <c r="S25" i="8"/>
  <c r="T25" i="8"/>
  <c r="U25" i="8"/>
  <c r="F30" i="8"/>
  <c r="J30" i="8"/>
  <c r="K30" i="8"/>
  <c r="M30" i="8"/>
  <c r="Q30" i="8"/>
  <c r="R30" i="8"/>
  <c r="S30" i="8"/>
  <c r="T30" i="8"/>
  <c r="U30" i="8"/>
  <c r="W30" i="8"/>
  <c r="F35" i="8"/>
  <c r="J35" i="8"/>
  <c r="K35" i="8"/>
  <c r="Q35" i="8"/>
  <c r="R35" i="8"/>
  <c r="S35" i="8"/>
  <c r="T35" i="8"/>
  <c r="U35" i="8"/>
  <c r="W35" i="8"/>
  <c r="AA35" i="8"/>
  <c r="F40" i="8"/>
  <c r="J40" i="8"/>
  <c r="K40" i="8"/>
  <c r="M40" i="8"/>
  <c r="Q40" i="8"/>
  <c r="R40" i="8"/>
  <c r="S40" i="8"/>
  <c r="T40" i="8"/>
  <c r="U40" i="8"/>
  <c r="W40" i="8"/>
  <c r="AA40" i="8"/>
  <c r="F45" i="8"/>
  <c r="J45" i="8"/>
  <c r="K45" i="8"/>
  <c r="M45" i="8"/>
  <c r="Q45" i="8"/>
  <c r="R45" i="8"/>
  <c r="S45" i="8"/>
  <c r="T45" i="8"/>
  <c r="U45" i="8"/>
  <c r="F50" i="8"/>
  <c r="J50" i="8"/>
  <c r="K50" i="8"/>
  <c r="M50" i="8"/>
  <c r="Q50" i="8"/>
  <c r="R50" i="8"/>
  <c r="S50" i="8"/>
  <c r="T50" i="8"/>
  <c r="U50" i="8"/>
  <c r="F55" i="8"/>
  <c r="J55" i="8"/>
  <c r="K55" i="8"/>
  <c r="M55" i="8"/>
  <c r="Q55" i="8"/>
  <c r="R55" i="8"/>
  <c r="S55" i="8"/>
  <c r="T55" i="8"/>
  <c r="U55" i="8"/>
  <c r="W55" i="8"/>
  <c r="AA55" i="8"/>
  <c r="F61" i="8"/>
  <c r="J61" i="8"/>
  <c r="K61" i="8"/>
  <c r="Q61" i="8"/>
  <c r="R61" i="8"/>
  <c r="S61" i="8"/>
  <c r="T61" i="8"/>
  <c r="U61" i="8"/>
  <c r="F66" i="8"/>
  <c r="J66" i="8"/>
  <c r="K66" i="8"/>
  <c r="M66" i="8"/>
  <c r="Q66" i="8"/>
  <c r="R66" i="8"/>
  <c r="S66" i="8"/>
  <c r="T66" i="8"/>
  <c r="U66" i="8"/>
  <c r="W66" i="8"/>
  <c r="F71" i="8"/>
  <c r="J71" i="8"/>
  <c r="K71" i="8"/>
  <c r="M71" i="8"/>
  <c r="Q71" i="8"/>
  <c r="R71" i="8"/>
  <c r="S71" i="8"/>
  <c r="T71" i="8"/>
  <c r="U71" i="8"/>
  <c r="W71" i="8"/>
  <c r="AA71" i="8"/>
  <c r="F76" i="8"/>
  <c r="J76" i="8"/>
  <c r="K76" i="8"/>
  <c r="M76" i="8"/>
  <c r="Q76" i="8"/>
  <c r="R76" i="8"/>
  <c r="S76" i="8"/>
  <c r="T76" i="8"/>
  <c r="U76" i="8"/>
  <c r="F81" i="8"/>
  <c r="J81" i="8"/>
  <c r="K81" i="8"/>
  <c r="M81" i="8"/>
  <c r="Q81" i="8"/>
  <c r="R81" i="8"/>
  <c r="S81" i="8"/>
  <c r="T81" i="8"/>
  <c r="U81" i="8"/>
  <c r="W81" i="8"/>
  <c r="AA81" i="8"/>
  <c r="F87" i="8"/>
  <c r="J87" i="8"/>
  <c r="K87" i="8"/>
  <c r="Q87" i="8"/>
  <c r="R87" i="8"/>
  <c r="S87" i="8"/>
  <c r="T87" i="8"/>
  <c r="U87" i="8"/>
  <c r="F92" i="8"/>
  <c r="J92" i="8"/>
  <c r="K92" i="8"/>
  <c r="M92" i="8"/>
  <c r="Q92" i="8"/>
  <c r="R92" i="8"/>
  <c r="S92" i="8"/>
  <c r="T92" i="8"/>
  <c r="U92" i="8"/>
  <c r="W92" i="8"/>
  <c r="AA92" i="8"/>
  <c r="F97" i="8"/>
  <c r="J97" i="8"/>
  <c r="K97" i="8"/>
  <c r="M97" i="8"/>
  <c r="Q97" i="8"/>
  <c r="R97" i="8"/>
  <c r="S97" i="8"/>
  <c r="T97" i="8"/>
  <c r="U97" i="8"/>
  <c r="W97" i="8"/>
  <c r="AA97" i="8"/>
  <c r="F102" i="8"/>
  <c r="J102" i="8"/>
  <c r="K102" i="8"/>
  <c r="Q102" i="8"/>
  <c r="R102" i="8"/>
  <c r="S102" i="8"/>
  <c r="T102" i="8"/>
  <c r="U102" i="8"/>
  <c r="W102" i="8"/>
  <c r="F108" i="8"/>
  <c r="J108" i="8"/>
  <c r="K108" i="8"/>
  <c r="Q108" i="8"/>
  <c r="R108" i="8"/>
  <c r="S108" i="8"/>
  <c r="T108" i="8"/>
  <c r="U108" i="8"/>
  <c r="F113" i="8"/>
  <c r="J113" i="8"/>
  <c r="K113" i="8"/>
  <c r="M113" i="8"/>
  <c r="Q113" i="8"/>
  <c r="R113" i="8"/>
  <c r="S113" i="8"/>
  <c r="T113" i="8"/>
  <c r="U113" i="8"/>
  <c r="W113" i="8"/>
  <c r="AA113" i="8"/>
  <c r="F118" i="8"/>
  <c r="J118" i="8"/>
  <c r="K118" i="8"/>
  <c r="M118" i="8"/>
  <c r="Q118" i="8"/>
  <c r="R118" i="8"/>
  <c r="S118" i="8"/>
  <c r="T118" i="8"/>
  <c r="U118" i="8"/>
  <c r="W118" i="8"/>
  <c r="F123" i="8"/>
  <c r="J123" i="8"/>
  <c r="K123" i="8"/>
  <c r="M123" i="8"/>
  <c r="Q123" i="8"/>
  <c r="R123" i="8"/>
  <c r="S123" i="8"/>
  <c r="T123" i="8"/>
  <c r="U123" i="8"/>
  <c r="W123" i="8"/>
  <c r="AA123" i="8"/>
  <c r="F128" i="8"/>
  <c r="J128" i="8"/>
  <c r="K128" i="8"/>
  <c r="M128" i="8"/>
  <c r="Q128" i="8"/>
  <c r="R128" i="8"/>
  <c r="S128" i="8"/>
  <c r="T128" i="8"/>
  <c r="U128" i="8"/>
  <c r="W128" i="8"/>
  <c r="AA128" i="8"/>
  <c r="F133" i="8"/>
  <c r="J133" i="8"/>
  <c r="K133" i="8"/>
  <c r="M133" i="8"/>
  <c r="Q133" i="8"/>
  <c r="R133" i="8"/>
  <c r="S133" i="8"/>
  <c r="T133" i="8"/>
  <c r="U133" i="8"/>
  <c r="W133" i="8"/>
  <c r="AA133" i="8"/>
  <c r="F138" i="8"/>
  <c r="J138" i="8"/>
  <c r="K138" i="8"/>
  <c r="M138" i="8"/>
  <c r="Q138" i="8"/>
  <c r="R138" i="8"/>
  <c r="S138" i="8"/>
  <c r="T138" i="8"/>
  <c r="U138" i="8"/>
  <c r="W138" i="8"/>
  <c r="AA138" i="8"/>
  <c r="F143" i="8"/>
  <c r="J143" i="8"/>
  <c r="K143" i="8"/>
  <c r="M143" i="8"/>
  <c r="Q143" i="8"/>
  <c r="R143" i="8"/>
  <c r="S143" i="8"/>
  <c r="T143" i="8"/>
  <c r="U143" i="8"/>
  <c r="W143" i="8"/>
  <c r="AA143" i="8"/>
  <c r="F148" i="8"/>
  <c r="J148" i="8"/>
  <c r="K148" i="8"/>
  <c r="M148" i="8"/>
  <c r="Q148" i="8"/>
  <c r="R148" i="8"/>
  <c r="S148" i="8"/>
  <c r="T148" i="8"/>
  <c r="U148" i="8"/>
  <c r="F153" i="8"/>
  <c r="J153" i="8"/>
  <c r="K153" i="8"/>
  <c r="M153" i="8"/>
  <c r="Q153" i="8"/>
  <c r="R153" i="8"/>
  <c r="S153" i="8"/>
  <c r="T153" i="8"/>
  <c r="U153" i="8"/>
  <c r="W153" i="8"/>
  <c r="AA153" i="8"/>
  <c r="F158" i="8"/>
  <c r="J158" i="8"/>
  <c r="K158" i="8"/>
  <c r="M158" i="8"/>
  <c r="Q158" i="8"/>
  <c r="R158" i="8"/>
  <c r="S158" i="8"/>
  <c r="T158" i="8"/>
  <c r="U158" i="8"/>
  <c r="F163" i="8"/>
  <c r="J163" i="8"/>
  <c r="K163" i="8"/>
  <c r="M163" i="8"/>
  <c r="Q163" i="8"/>
  <c r="R163" i="8"/>
  <c r="S163" i="8"/>
  <c r="T163" i="8"/>
  <c r="U163" i="8"/>
  <c r="W163" i="8"/>
  <c r="F168" i="8"/>
  <c r="J168" i="8"/>
  <c r="K168" i="8"/>
  <c r="M168" i="8"/>
  <c r="Q168" i="8"/>
  <c r="R168" i="8"/>
  <c r="S168" i="8"/>
  <c r="T168" i="8"/>
  <c r="U168" i="8"/>
  <c r="W168" i="8"/>
  <c r="F173" i="8"/>
  <c r="J173" i="8"/>
  <c r="K173" i="8"/>
  <c r="M173" i="8"/>
  <c r="Q173" i="8"/>
  <c r="R173" i="8"/>
  <c r="S173" i="8"/>
  <c r="T173" i="8"/>
  <c r="U173" i="8"/>
  <c r="W173" i="8"/>
  <c r="AA173" i="8"/>
  <c r="F15" i="7"/>
  <c r="J15" i="7"/>
  <c r="K15" i="7"/>
  <c r="M15" i="7"/>
  <c r="Q15" i="7"/>
  <c r="R15" i="7"/>
  <c r="S15" i="7"/>
  <c r="T15" i="7"/>
  <c r="U15" i="7"/>
  <c r="F20" i="7"/>
  <c r="J20" i="7"/>
  <c r="K20" i="7"/>
  <c r="Q20" i="7"/>
  <c r="R20" i="7"/>
  <c r="S20" i="7"/>
  <c r="T20" i="7"/>
  <c r="U20" i="7"/>
  <c r="F25" i="7"/>
  <c r="J25" i="7"/>
  <c r="K25" i="7"/>
  <c r="M25" i="7"/>
  <c r="Q25" i="7"/>
  <c r="R25" i="7"/>
  <c r="S25" i="7"/>
  <c r="T25" i="7"/>
  <c r="U25" i="7"/>
  <c r="W25" i="7"/>
  <c r="F30" i="7"/>
  <c r="J30" i="7"/>
  <c r="K30" i="7"/>
  <c r="Q30" i="7"/>
  <c r="R30" i="7"/>
  <c r="S30" i="7"/>
  <c r="T30" i="7"/>
  <c r="U30" i="7"/>
  <c r="F35" i="7"/>
  <c r="J35" i="7"/>
  <c r="K35" i="7"/>
  <c r="M35" i="7"/>
  <c r="Q35" i="7"/>
  <c r="R35" i="7"/>
  <c r="S35" i="7"/>
  <c r="T35" i="7"/>
  <c r="U35" i="7"/>
  <c r="W35" i="7"/>
  <c r="F40" i="7"/>
  <c r="J40" i="7"/>
  <c r="K40" i="7"/>
  <c r="M40" i="7"/>
  <c r="Q40" i="7"/>
  <c r="R40" i="7"/>
  <c r="S40" i="7"/>
  <c r="T40" i="7"/>
  <c r="U40" i="7"/>
  <c r="W40" i="7"/>
  <c r="AA40" i="7"/>
  <c r="F45" i="7"/>
  <c r="J45" i="7"/>
  <c r="K45" i="7"/>
  <c r="M45" i="7"/>
  <c r="Q45" i="7"/>
  <c r="R45" i="7"/>
  <c r="S45" i="7"/>
  <c r="T45" i="7"/>
  <c r="U45" i="7"/>
  <c r="F50" i="7"/>
  <c r="J50" i="7"/>
  <c r="K50" i="7"/>
  <c r="Q50" i="7"/>
  <c r="R50" i="7"/>
  <c r="S50" i="7"/>
  <c r="T50" i="7"/>
  <c r="U50" i="7"/>
  <c r="W50" i="7"/>
  <c r="F55" i="7"/>
  <c r="J55" i="7"/>
  <c r="K55" i="7"/>
  <c r="M55" i="7"/>
  <c r="Q55" i="7"/>
  <c r="R55" i="7"/>
  <c r="S55" i="7"/>
  <c r="T55" i="7"/>
  <c r="U55" i="7"/>
  <c r="W55" i="7"/>
  <c r="AA55" i="7"/>
  <c r="F61" i="7"/>
  <c r="J61" i="7"/>
  <c r="K61" i="7"/>
  <c r="Q61" i="7"/>
  <c r="R61" i="7"/>
  <c r="S61" i="7"/>
  <c r="T61" i="7"/>
  <c r="U61" i="7"/>
  <c r="F66" i="7"/>
  <c r="J66" i="7"/>
  <c r="K66" i="7"/>
  <c r="M66" i="7"/>
  <c r="Q66" i="7"/>
  <c r="R66" i="7"/>
  <c r="S66" i="7"/>
  <c r="T66" i="7"/>
  <c r="U66" i="7"/>
  <c r="F71" i="7"/>
  <c r="J71" i="7"/>
  <c r="K71" i="7"/>
  <c r="M71" i="7"/>
  <c r="Q71" i="7"/>
  <c r="R71" i="7"/>
  <c r="S71" i="7"/>
  <c r="T71" i="7"/>
  <c r="U71" i="7"/>
  <c r="W71" i="7"/>
  <c r="F76" i="7"/>
  <c r="J76" i="7"/>
  <c r="K76" i="7"/>
  <c r="Q76" i="7"/>
  <c r="R76" i="7"/>
  <c r="S76" i="7"/>
  <c r="T76" i="7"/>
  <c r="U76" i="7"/>
  <c r="W76" i="7"/>
  <c r="F81" i="7"/>
  <c r="J81" i="7"/>
  <c r="K81" i="7"/>
  <c r="M81" i="7"/>
  <c r="Q81" i="7"/>
  <c r="R81" i="7"/>
  <c r="S81" i="7"/>
  <c r="T81" i="7"/>
  <c r="U81" i="7"/>
  <c r="W81" i="7"/>
  <c r="F87" i="7"/>
  <c r="J87" i="7"/>
  <c r="K87" i="7"/>
  <c r="Q87" i="7"/>
  <c r="R87" i="7"/>
  <c r="S87" i="7"/>
  <c r="T87" i="7"/>
  <c r="U87" i="7"/>
  <c r="F92" i="7"/>
  <c r="J92" i="7"/>
  <c r="K92" i="7"/>
  <c r="M92" i="7"/>
  <c r="Q92" i="7"/>
  <c r="R92" i="7"/>
  <c r="S92" i="7"/>
  <c r="T92" i="7"/>
  <c r="U92" i="7"/>
  <c r="W92" i="7"/>
  <c r="AA92" i="7"/>
  <c r="F97" i="7"/>
  <c r="J97" i="7"/>
  <c r="K97" i="7"/>
  <c r="M97" i="7"/>
  <c r="Q97" i="7"/>
  <c r="R97" i="7"/>
  <c r="S97" i="7"/>
  <c r="T97" i="7"/>
  <c r="U97" i="7"/>
  <c r="W97" i="7"/>
  <c r="AA97" i="7"/>
  <c r="F102" i="7"/>
  <c r="J102" i="7"/>
  <c r="K102" i="7"/>
  <c r="Q102" i="7"/>
  <c r="R102" i="7"/>
  <c r="S102" i="7"/>
  <c r="T102" i="7"/>
  <c r="U102" i="7"/>
  <c r="F108" i="7"/>
  <c r="J108" i="7"/>
  <c r="K108" i="7"/>
  <c r="Q108" i="7"/>
  <c r="R108" i="7"/>
  <c r="S108" i="7"/>
  <c r="T108" i="7"/>
  <c r="U108" i="7"/>
  <c r="F113" i="7"/>
  <c r="J113" i="7"/>
  <c r="K113" i="7"/>
  <c r="M113" i="7"/>
  <c r="Q113" i="7"/>
  <c r="R113" i="7"/>
  <c r="S113" i="7"/>
  <c r="T113" i="7"/>
  <c r="U113" i="7"/>
  <c r="W113" i="7"/>
  <c r="AA113" i="7"/>
  <c r="F118" i="7"/>
  <c r="J118" i="7"/>
  <c r="K118" i="7"/>
  <c r="M118" i="7"/>
  <c r="Q118" i="7"/>
  <c r="R118" i="7"/>
  <c r="S118" i="7"/>
  <c r="T118" i="7"/>
  <c r="U118" i="7"/>
  <c r="W118" i="7"/>
  <c r="AA118" i="7"/>
  <c r="F123" i="7"/>
  <c r="J123" i="7"/>
  <c r="K123" i="7"/>
  <c r="M123" i="7"/>
  <c r="Q123" i="7"/>
  <c r="R123" i="7"/>
  <c r="S123" i="7"/>
  <c r="T123" i="7"/>
  <c r="U123" i="7"/>
  <c r="W123" i="7"/>
  <c r="AA123" i="7"/>
  <c r="F128" i="7"/>
  <c r="J128" i="7"/>
  <c r="K128" i="7"/>
  <c r="M128" i="7"/>
  <c r="Q128" i="7"/>
  <c r="R128" i="7"/>
  <c r="S128" i="7"/>
  <c r="T128" i="7"/>
  <c r="U128" i="7"/>
  <c r="W128" i="7"/>
  <c r="AA128" i="7"/>
  <c r="F133" i="7"/>
  <c r="J133" i="7"/>
  <c r="K133" i="7"/>
  <c r="M133" i="7"/>
  <c r="Q133" i="7"/>
  <c r="R133" i="7"/>
  <c r="S133" i="7"/>
  <c r="T133" i="7"/>
  <c r="U133" i="7"/>
  <c r="W133" i="7"/>
  <c r="AA133" i="7"/>
  <c r="F138" i="7"/>
  <c r="J138" i="7"/>
  <c r="K138" i="7"/>
  <c r="M138" i="7"/>
  <c r="Q138" i="7"/>
  <c r="R138" i="7"/>
  <c r="S138" i="7"/>
  <c r="T138" i="7"/>
  <c r="U138" i="7"/>
  <c r="W138" i="7"/>
  <c r="AA138" i="7"/>
  <c r="F143" i="7"/>
  <c r="J143" i="7"/>
  <c r="K143" i="7"/>
  <c r="M143" i="7"/>
  <c r="Q143" i="7"/>
  <c r="R143" i="7"/>
  <c r="S143" i="7"/>
  <c r="T143" i="7"/>
  <c r="U143" i="7"/>
  <c r="W143" i="7"/>
  <c r="AA143" i="7"/>
  <c r="F148" i="7"/>
  <c r="J148" i="7"/>
  <c r="K148" i="7"/>
  <c r="M148" i="7"/>
  <c r="Q148" i="7"/>
  <c r="R148" i="7"/>
  <c r="S148" i="7"/>
  <c r="T148" i="7"/>
  <c r="U148" i="7"/>
  <c r="W148" i="7"/>
  <c r="AA148" i="7"/>
  <c r="F153" i="7"/>
  <c r="J153" i="7"/>
  <c r="K153" i="7"/>
  <c r="M153" i="7"/>
  <c r="Q153" i="7"/>
  <c r="R153" i="7"/>
  <c r="S153" i="7"/>
  <c r="T153" i="7"/>
  <c r="U153" i="7"/>
  <c r="F158" i="7"/>
  <c r="J158" i="7"/>
  <c r="K158" i="7"/>
  <c r="M158" i="7"/>
  <c r="Q158" i="7"/>
  <c r="R158" i="7"/>
  <c r="S158" i="7"/>
  <c r="T158" i="7"/>
  <c r="U158" i="7"/>
  <c r="W158" i="7"/>
  <c r="F163" i="7"/>
  <c r="J163" i="7"/>
  <c r="K163" i="7"/>
  <c r="M163" i="7"/>
  <c r="Q163" i="7"/>
  <c r="R163" i="7"/>
  <c r="S163" i="7"/>
  <c r="T163" i="7"/>
  <c r="U163" i="7"/>
  <c r="W163" i="7"/>
  <c r="F168" i="7"/>
  <c r="J168" i="7"/>
  <c r="K168" i="7"/>
  <c r="Q168" i="7"/>
  <c r="R168" i="7"/>
  <c r="S168" i="7"/>
  <c r="T168" i="7"/>
  <c r="U168" i="7"/>
  <c r="W168" i="7"/>
  <c r="F173" i="7"/>
  <c r="J173" i="7"/>
  <c r="K173" i="7"/>
  <c r="Q173" i="7"/>
  <c r="R173" i="7"/>
  <c r="S173" i="7"/>
  <c r="T173" i="7"/>
  <c r="U173" i="7"/>
  <c r="F15" i="6"/>
  <c r="J15" i="6"/>
  <c r="K15" i="6"/>
  <c r="Q15" i="6"/>
  <c r="R15" i="6"/>
  <c r="S15" i="6"/>
  <c r="T15" i="6"/>
  <c r="U15" i="6"/>
  <c r="F20" i="6"/>
  <c r="J20" i="6"/>
  <c r="K20" i="6"/>
  <c r="Q20" i="6"/>
  <c r="R20" i="6"/>
  <c r="S20" i="6"/>
  <c r="T20" i="6"/>
  <c r="U20" i="6"/>
  <c r="W20" i="6"/>
  <c r="F25" i="6"/>
  <c r="J25" i="6"/>
  <c r="K25" i="6"/>
  <c r="M25" i="6"/>
  <c r="Q25" i="6"/>
  <c r="R25" i="6"/>
  <c r="S25" i="6"/>
  <c r="T25" i="6"/>
  <c r="U25" i="6"/>
  <c r="F30" i="6"/>
  <c r="J30" i="6"/>
  <c r="K30" i="6"/>
  <c r="Q30" i="6"/>
  <c r="R30" i="6"/>
  <c r="S30" i="6"/>
  <c r="T30" i="6"/>
  <c r="U30" i="6"/>
  <c r="W30" i="6"/>
  <c r="F35" i="6"/>
  <c r="J35" i="6"/>
  <c r="K35" i="6"/>
  <c r="M35" i="6"/>
  <c r="Q35" i="6"/>
  <c r="R35" i="6"/>
  <c r="S35" i="6"/>
  <c r="T35" i="6"/>
  <c r="U35" i="6"/>
  <c r="F40" i="6"/>
  <c r="J40" i="6"/>
  <c r="K40" i="6"/>
  <c r="M40" i="6"/>
  <c r="Q40" i="6"/>
  <c r="R40" i="6"/>
  <c r="S40" i="6"/>
  <c r="T40" i="6"/>
  <c r="U40" i="6"/>
  <c r="W40" i="6"/>
  <c r="AA40" i="6"/>
  <c r="F45" i="6"/>
  <c r="J45" i="6"/>
  <c r="K45" i="6"/>
  <c r="Q45" i="6"/>
  <c r="R45" i="6"/>
  <c r="S45" i="6"/>
  <c r="T45" i="6"/>
  <c r="U45" i="6"/>
  <c r="W45" i="6"/>
  <c r="F50" i="6"/>
  <c r="J50" i="6"/>
  <c r="K50" i="6"/>
  <c r="Q50" i="6"/>
  <c r="R50" i="6"/>
  <c r="S50" i="6"/>
  <c r="T50" i="6"/>
  <c r="U50" i="6"/>
  <c r="W50" i="6"/>
  <c r="F55" i="6"/>
  <c r="J55" i="6"/>
  <c r="K55" i="6"/>
  <c r="M55" i="6"/>
  <c r="Q55" i="6"/>
  <c r="R55" i="6"/>
  <c r="S55" i="6"/>
  <c r="T55" i="6"/>
  <c r="U55" i="6"/>
  <c r="W55" i="6"/>
  <c r="AA55" i="6"/>
  <c r="F61" i="6"/>
  <c r="J61" i="6"/>
  <c r="K61" i="6"/>
  <c r="Q61" i="6"/>
  <c r="R61" i="6"/>
  <c r="S61" i="6"/>
  <c r="T61" i="6"/>
  <c r="U61" i="6"/>
  <c r="F66" i="6"/>
  <c r="J66" i="6"/>
  <c r="K66" i="6"/>
  <c r="M66" i="6"/>
  <c r="Q66" i="6"/>
  <c r="R66" i="6"/>
  <c r="S66" i="6"/>
  <c r="T66" i="6"/>
  <c r="U66" i="6"/>
  <c r="W66" i="6"/>
  <c r="AA66" i="6"/>
  <c r="F71" i="6"/>
  <c r="J71" i="6"/>
  <c r="K71" i="6"/>
  <c r="M71" i="6"/>
  <c r="Q71" i="6"/>
  <c r="R71" i="6"/>
  <c r="S71" i="6"/>
  <c r="T71" i="6"/>
  <c r="U71" i="6"/>
  <c r="W71" i="6"/>
  <c r="AA71" i="6"/>
  <c r="F76" i="6"/>
  <c r="J76" i="6"/>
  <c r="K76" i="6"/>
  <c r="M76" i="6"/>
  <c r="Q76" i="6"/>
  <c r="R76" i="6"/>
  <c r="S76" i="6"/>
  <c r="T76" i="6"/>
  <c r="U76" i="6"/>
  <c r="W76" i="6"/>
  <c r="F81" i="6"/>
  <c r="J81" i="6"/>
  <c r="K81" i="6"/>
  <c r="M81" i="6"/>
  <c r="Q81" i="6"/>
  <c r="R81" i="6"/>
  <c r="S81" i="6"/>
  <c r="T81" i="6"/>
  <c r="U81" i="6"/>
  <c r="W81" i="6"/>
  <c r="AA81" i="6"/>
  <c r="F87" i="6"/>
  <c r="J87" i="6"/>
  <c r="K87" i="6"/>
  <c r="Q87" i="6"/>
  <c r="R87" i="6"/>
  <c r="S87" i="6"/>
  <c r="T87" i="6"/>
  <c r="U87" i="6"/>
  <c r="F92" i="6"/>
  <c r="J92" i="6"/>
  <c r="K92" i="6"/>
  <c r="M92" i="6"/>
  <c r="Q92" i="6"/>
  <c r="R92" i="6"/>
  <c r="S92" i="6"/>
  <c r="T92" i="6"/>
  <c r="U92" i="6"/>
  <c r="W92" i="6"/>
  <c r="AA92" i="6"/>
  <c r="F97" i="6"/>
  <c r="J97" i="6"/>
  <c r="K97" i="6"/>
  <c r="M97" i="6"/>
  <c r="Q97" i="6"/>
  <c r="R97" i="6"/>
  <c r="S97" i="6"/>
  <c r="T97" i="6"/>
  <c r="U97" i="6"/>
  <c r="W97" i="6"/>
  <c r="AA97" i="6"/>
  <c r="F102" i="6"/>
  <c r="J102" i="6"/>
  <c r="K102" i="6"/>
  <c r="M102" i="6"/>
  <c r="Q102" i="6"/>
  <c r="R102" i="6"/>
  <c r="S102" i="6"/>
  <c r="T102" i="6"/>
  <c r="U102" i="6"/>
  <c r="W102" i="6"/>
  <c r="F108" i="6"/>
  <c r="J108" i="6"/>
  <c r="K108" i="6"/>
  <c r="Q108" i="6"/>
  <c r="R108" i="6"/>
  <c r="S108" i="6"/>
  <c r="T108" i="6"/>
  <c r="U108" i="6"/>
  <c r="F113" i="6"/>
  <c r="J113" i="6"/>
  <c r="K113" i="6"/>
  <c r="M113" i="6"/>
  <c r="Q113" i="6"/>
  <c r="R113" i="6"/>
  <c r="S113" i="6"/>
  <c r="T113" i="6"/>
  <c r="U113" i="6"/>
  <c r="W113" i="6"/>
  <c r="AA113" i="6"/>
  <c r="F118" i="6"/>
  <c r="J118" i="6"/>
  <c r="K118" i="6"/>
  <c r="M118" i="6"/>
  <c r="Q118" i="6"/>
  <c r="R118" i="6"/>
  <c r="S118" i="6"/>
  <c r="T118" i="6"/>
  <c r="U118" i="6"/>
  <c r="W118" i="6"/>
  <c r="AA118" i="6"/>
  <c r="F123" i="6"/>
  <c r="J123" i="6"/>
  <c r="K123" i="6"/>
  <c r="M123" i="6"/>
  <c r="Q123" i="6"/>
  <c r="R123" i="6"/>
  <c r="S123" i="6"/>
  <c r="T123" i="6"/>
  <c r="U123" i="6"/>
  <c r="W123" i="6"/>
  <c r="F128" i="6"/>
  <c r="J128" i="6"/>
  <c r="K128" i="6"/>
  <c r="M128" i="6"/>
  <c r="Q128" i="6"/>
  <c r="R128" i="6"/>
  <c r="S128" i="6"/>
  <c r="T128" i="6"/>
  <c r="U128" i="6"/>
  <c r="W128" i="6"/>
  <c r="F133" i="6"/>
  <c r="J133" i="6"/>
  <c r="K133" i="6"/>
  <c r="M133" i="6"/>
  <c r="Q133" i="6"/>
  <c r="R133" i="6"/>
  <c r="S133" i="6"/>
  <c r="T133" i="6"/>
  <c r="U133" i="6"/>
  <c r="W133" i="6"/>
  <c r="AA133" i="6"/>
  <c r="F138" i="6"/>
  <c r="J138" i="6"/>
  <c r="K138" i="6"/>
  <c r="M138" i="6"/>
  <c r="Q138" i="6"/>
  <c r="R138" i="6"/>
  <c r="S138" i="6"/>
  <c r="T138" i="6"/>
  <c r="U138" i="6"/>
  <c r="W138" i="6"/>
  <c r="AA138" i="6"/>
  <c r="F143" i="6"/>
  <c r="J143" i="6"/>
  <c r="K143" i="6"/>
  <c r="M143" i="6"/>
  <c r="Q143" i="6"/>
  <c r="R143" i="6"/>
  <c r="S143" i="6"/>
  <c r="T143" i="6"/>
  <c r="U143" i="6"/>
  <c r="W143" i="6"/>
  <c r="AA143" i="6"/>
  <c r="F148" i="6"/>
  <c r="J148" i="6"/>
  <c r="K148" i="6"/>
  <c r="Q148" i="6"/>
  <c r="R148" i="6"/>
  <c r="S148" i="6"/>
  <c r="T148" i="6"/>
  <c r="U148" i="6"/>
  <c r="F153" i="6"/>
  <c r="J153" i="6"/>
  <c r="K153" i="6"/>
  <c r="M153" i="6"/>
  <c r="Q153" i="6"/>
  <c r="R153" i="6"/>
  <c r="S153" i="6"/>
  <c r="T153" i="6"/>
  <c r="U153" i="6"/>
  <c r="W153" i="6"/>
  <c r="F158" i="6"/>
  <c r="J158" i="6"/>
  <c r="K158" i="6"/>
  <c r="Q158" i="6"/>
  <c r="R158" i="6"/>
  <c r="S158" i="6"/>
  <c r="T158" i="6"/>
  <c r="U158" i="6"/>
  <c r="F163" i="6"/>
  <c r="J163" i="6"/>
  <c r="K163" i="6"/>
  <c r="M163" i="6"/>
  <c r="Q163" i="6"/>
  <c r="R163" i="6"/>
  <c r="S163" i="6"/>
  <c r="T163" i="6"/>
  <c r="U163" i="6"/>
  <c r="W163" i="6"/>
  <c r="AA163" i="6"/>
  <c r="F168" i="6"/>
  <c r="J168" i="6"/>
  <c r="K168" i="6"/>
  <c r="M168" i="6"/>
  <c r="Q168" i="6"/>
  <c r="R168" i="6"/>
  <c r="S168" i="6"/>
  <c r="T168" i="6"/>
  <c r="U168" i="6"/>
  <c r="F173" i="6"/>
  <c r="J173" i="6"/>
  <c r="K173" i="6"/>
  <c r="M173" i="6"/>
  <c r="Q173" i="6"/>
  <c r="R173" i="6"/>
  <c r="S173" i="6"/>
  <c r="T173" i="6"/>
  <c r="U173" i="6"/>
  <c r="W173" i="6"/>
  <c r="F15" i="5"/>
  <c r="J15" i="5"/>
  <c r="K15" i="5"/>
  <c r="Q15" i="5"/>
  <c r="R15" i="5"/>
  <c r="S15" i="5"/>
  <c r="T15" i="5"/>
  <c r="U15" i="5"/>
  <c r="F20" i="5"/>
  <c r="J20" i="5"/>
  <c r="K20" i="5"/>
  <c r="M20" i="5"/>
  <c r="Q20" i="5"/>
  <c r="R20" i="5"/>
  <c r="S20" i="5"/>
  <c r="T20" i="5"/>
  <c r="U20" i="5"/>
  <c r="F25" i="5"/>
  <c r="J25" i="5"/>
  <c r="K25" i="5"/>
  <c r="M25" i="5"/>
  <c r="Q25" i="5"/>
  <c r="R25" i="5"/>
  <c r="S25" i="5"/>
  <c r="T25" i="5"/>
  <c r="U25" i="5"/>
  <c r="W25" i="5"/>
  <c r="F30" i="5"/>
  <c r="J30" i="5"/>
  <c r="K30" i="5"/>
  <c r="Q30" i="5"/>
  <c r="R30" i="5"/>
  <c r="S30" i="5"/>
  <c r="T30" i="5"/>
  <c r="U30" i="5"/>
  <c r="F35" i="5"/>
  <c r="J35" i="5"/>
  <c r="K35" i="5"/>
  <c r="M35" i="5"/>
  <c r="Q35" i="5"/>
  <c r="R35" i="5"/>
  <c r="S35" i="5"/>
  <c r="T35" i="5"/>
  <c r="U35" i="5"/>
  <c r="W35" i="5"/>
  <c r="F40" i="5"/>
  <c r="J40" i="5"/>
  <c r="K40" i="5"/>
  <c r="M40" i="5"/>
  <c r="Q40" i="5"/>
  <c r="R40" i="5"/>
  <c r="S40" i="5"/>
  <c r="T40" i="5"/>
  <c r="U40" i="5"/>
  <c r="W40" i="5"/>
  <c r="AA40" i="5"/>
  <c r="F45" i="5"/>
  <c r="J45" i="5"/>
  <c r="K45" i="5"/>
  <c r="Q45" i="5"/>
  <c r="R45" i="5"/>
  <c r="S45" i="5"/>
  <c r="T45" i="5"/>
  <c r="U45" i="5"/>
  <c r="F50" i="5"/>
  <c r="J50" i="5"/>
  <c r="K50" i="5"/>
  <c r="Q50" i="5"/>
  <c r="R50" i="5"/>
  <c r="S50" i="5"/>
  <c r="T50" i="5"/>
  <c r="U50" i="5"/>
  <c r="W50" i="5"/>
  <c r="F55" i="5"/>
  <c r="J55" i="5"/>
  <c r="K55" i="5"/>
  <c r="M55" i="5"/>
  <c r="Q55" i="5"/>
  <c r="R55" i="5"/>
  <c r="S55" i="5"/>
  <c r="T55" i="5"/>
  <c r="U55" i="5"/>
  <c r="W55" i="5"/>
  <c r="AA55" i="5"/>
  <c r="F61" i="5"/>
  <c r="J61" i="5"/>
  <c r="K61" i="5"/>
  <c r="Q61" i="5"/>
  <c r="R61" i="5"/>
  <c r="S61" i="5"/>
  <c r="T61" i="5"/>
  <c r="U61" i="5"/>
  <c r="F66" i="5"/>
  <c r="J66" i="5"/>
  <c r="K66" i="5"/>
  <c r="M66" i="5"/>
  <c r="Q66" i="5"/>
  <c r="R66" i="5"/>
  <c r="S66" i="5"/>
  <c r="T66" i="5"/>
  <c r="U66" i="5"/>
  <c r="W66" i="5"/>
  <c r="F71" i="5"/>
  <c r="J71" i="5"/>
  <c r="K71" i="5"/>
  <c r="M71" i="5"/>
  <c r="Q71" i="5"/>
  <c r="R71" i="5"/>
  <c r="S71" i="5"/>
  <c r="T71" i="5"/>
  <c r="U71" i="5"/>
  <c r="W71" i="5"/>
  <c r="AA71" i="5"/>
  <c r="F76" i="5"/>
  <c r="J76" i="5"/>
  <c r="K76" i="5"/>
  <c r="M76" i="5"/>
  <c r="Q76" i="5"/>
  <c r="R76" i="5"/>
  <c r="S76" i="5"/>
  <c r="T76" i="5"/>
  <c r="U76" i="5"/>
  <c r="F81" i="5"/>
  <c r="J81" i="5"/>
  <c r="K81" i="5"/>
  <c r="M81" i="5"/>
  <c r="Q81" i="5"/>
  <c r="R81" i="5"/>
  <c r="S81" i="5"/>
  <c r="T81" i="5"/>
  <c r="U81" i="5"/>
  <c r="W81" i="5"/>
  <c r="AA81" i="5"/>
  <c r="F87" i="5"/>
  <c r="J87" i="5"/>
  <c r="K87" i="5"/>
  <c r="Q87" i="5"/>
  <c r="R87" i="5"/>
  <c r="S87" i="5"/>
  <c r="T87" i="5"/>
  <c r="U87" i="5"/>
  <c r="F92" i="5"/>
  <c r="J92" i="5"/>
  <c r="K92" i="5"/>
  <c r="M92" i="5"/>
  <c r="Q92" i="5"/>
  <c r="R92" i="5"/>
  <c r="S92" i="5"/>
  <c r="T92" i="5"/>
  <c r="U92" i="5"/>
  <c r="W92" i="5"/>
  <c r="AA92" i="5"/>
  <c r="F97" i="5"/>
  <c r="J97" i="5"/>
  <c r="K97" i="5"/>
  <c r="M97" i="5"/>
  <c r="Q97" i="5"/>
  <c r="R97" i="5"/>
  <c r="S97" i="5"/>
  <c r="T97" i="5"/>
  <c r="U97" i="5"/>
  <c r="W97" i="5"/>
  <c r="AA97" i="5"/>
  <c r="F102" i="5"/>
  <c r="J102" i="5"/>
  <c r="K102" i="5"/>
  <c r="M102" i="5"/>
  <c r="Q102" i="5"/>
  <c r="R102" i="5"/>
  <c r="S102" i="5"/>
  <c r="T102" i="5"/>
  <c r="U102" i="5"/>
  <c r="W102" i="5"/>
  <c r="F108" i="5"/>
  <c r="J108" i="5"/>
  <c r="K108" i="5"/>
  <c r="Q108" i="5"/>
  <c r="R108" i="5"/>
  <c r="S108" i="5"/>
  <c r="T108" i="5"/>
  <c r="U108" i="5"/>
  <c r="F113" i="5"/>
  <c r="J113" i="5"/>
  <c r="K113" i="5"/>
  <c r="M113" i="5"/>
  <c r="Q113" i="5"/>
  <c r="R113" i="5"/>
  <c r="S113" i="5"/>
  <c r="T113" i="5"/>
  <c r="U113" i="5"/>
  <c r="W113" i="5"/>
  <c r="AA113" i="5"/>
  <c r="F118" i="5"/>
  <c r="J118" i="5"/>
  <c r="K118" i="5"/>
  <c r="M118" i="5"/>
  <c r="Q118" i="5"/>
  <c r="R118" i="5"/>
  <c r="S118" i="5"/>
  <c r="T118" i="5"/>
  <c r="U118" i="5"/>
  <c r="W118" i="5"/>
  <c r="AA118" i="5"/>
  <c r="F123" i="5"/>
  <c r="J123" i="5"/>
  <c r="K123" i="5"/>
  <c r="M123" i="5"/>
  <c r="Q123" i="5"/>
  <c r="R123" i="5"/>
  <c r="S123" i="5"/>
  <c r="T123" i="5"/>
  <c r="U123" i="5"/>
  <c r="W123" i="5"/>
  <c r="AA123" i="5"/>
  <c r="F128" i="5"/>
  <c r="J128" i="5"/>
  <c r="K128" i="5"/>
  <c r="M128" i="5"/>
  <c r="Q128" i="5"/>
  <c r="R128" i="5"/>
  <c r="S128" i="5"/>
  <c r="T128" i="5"/>
  <c r="U128" i="5"/>
  <c r="W128" i="5"/>
  <c r="AA128" i="5"/>
  <c r="F133" i="5"/>
  <c r="J133" i="5"/>
  <c r="K133" i="5"/>
  <c r="M133" i="5"/>
  <c r="Q133" i="5"/>
  <c r="R133" i="5"/>
  <c r="S133" i="5"/>
  <c r="T133" i="5"/>
  <c r="U133" i="5"/>
  <c r="W133" i="5"/>
  <c r="AA133" i="5"/>
  <c r="F138" i="5"/>
  <c r="J138" i="5"/>
  <c r="K138" i="5"/>
  <c r="M138" i="5"/>
  <c r="Q138" i="5"/>
  <c r="R138" i="5"/>
  <c r="S138" i="5"/>
  <c r="T138" i="5"/>
  <c r="U138" i="5"/>
  <c r="W138" i="5"/>
  <c r="AA138" i="5"/>
  <c r="F143" i="5"/>
  <c r="J143" i="5"/>
  <c r="K143" i="5"/>
  <c r="M143" i="5"/>
  <c r="Q143" i="5"/>
  <c r="R143" i="5"/>
  <c r="S143" i="5"/>
  <c r="T143" i="5"/>
  <c r="U143" i="5"/>
  <c r="W143" i="5"/>
  <c r="AA143" i="5"/>
  <c r="F148" i="5"/>
  <c r="J148" i="5"/>
  <c r="K148" i="5"/>
  <c r="Q148" i="5"/>
  <c r="R148" i="5"/>
  <c r="S148" i="5"/>
  <c r="T148" i="5"/>
  <c r="U148" i="5"/>
  <c r="F153" i="5"/>
  <c r="J153" i="5"/>
  <c r="K153" i="5"/>
  <c r="Q153" i="5"/>
  <c r="R153" i="5"/>
  <c r="S153" i="5"/>
  <c r="T153" i="5"/>
  <c r="U153" i="5"/>
  <c r="W153" i="5"/>
  <c r="F158" i="5"/>
  <c r="J158" i="5"/>
  <c r="K158" i="5"/>
  <c r="M158" i="5"/>
  <c r="Q158" i="5"/>
  <c r="R158" i="5"/>
  <c r="S158" i="5"/>
  <c r="T158" i="5"/>
  <c r="U158" i="5"/>
  <c r="W158" i="5"/>
  <c r="F163" i="5"/>
  <c r="J163" i="5"/>
  <c r="K163" i="5"/>
  <c r="M163" i="5"/>
  <c r="Q163" i="5"/>
  <c r="R163" i="5"/>
  <c r="S163" i="5"/>
  <c r="T163" i="5"/>
  <c r="U163" i="5"/>
  <c r="W163" i="5"/>
  <c r="AA163" i="5"/>
  <c r="F168" i="5"/>
  <c r="J168" i="5"/>
  <c r="K168" i="5"/>
  <c r="Q168" i="5"/>
  <c r="R168" i="5"/>
  <c r="S168" i="5"/>
  <c r="T168" i="5"/>
  <c r="U168" i="5"/>
  <c r="F173" i="5"/>
  <c r="J173" i="5"/>
  <c r="K173" i="5"/>
  <c r="M173" i="5"/>
  <c r="Q173" i="5"/>
  <c r="R173" i="5"/>
  <c r="S173" i="5"/>
  <c r="T173" i="5"/>
  <c r="U173" i="5"/>
  <c r="W173" i="5"/>
  <c r="AA173" i="5"/>
  <c r="F15" i="4"/>
  <c r="J15" i="4"/>
  <c r="K15" i="4"/>
  <c r="Q15" i="4"/>
  <c r="R15" i="4"/>
  <c r="S15" i="4"/>
  <c r="T15" i="4"/>
  <c r="U15" i="4"/>
  <c r="F20" i="4"/>
  <c r="J20" i="4"/>
  <c r="K20" i="4"/>
  <c r="M20" i="4"/>
  <c r="Q20" i="4"/>
  <c r="R20" i="4"/>
  <c r="S20" i="4"/>
  <c r="T20" i="4"/>
  <c r="U20" i="4"/>
  <c r="F25" i="4"/>
  <c r="J25" i="4"/>
  <c r="K25" i="4"/>
  <c r="M25" i="4"/>
  <c r="Q25" i="4"/>
  <c r="R25" i="4"/>
  <c r="S25" i="4"/>
  <c r="T25" i="4"/>
  <c r="U25" i="4"/>
  <c r="F30" i="4"/>
  <c r="J30" i="4"/>
  <c r="K30" i="4"/>
  <c r="Q30" i="4"/>
  <c r="R30" i="4"/>
  <c r="S30" i="4"/>
  <c r="T30" i="4"/>
  <c r="U30" i="4"/>
  <c r="W30" i="4"/>
  <c r="F35" i="4"/>
  <c r="J35" i="4"/>
  <c r="K35" i="4"/>
  <c r="M35" i="4"/>
  <c r="Q35" i="4"/>
  <c r="R35" i="4"/>
  <c r="S35" i="4"/>
  <c r="T35" i="4"/>
  <c r="U35" i="4"/>
  <c r="W35" i="4"/>
  <c r="F40" i="4"/>
  <c r="J40" i="4"/>
  <c r="K40" i="4"/>
  <c r="M40" i="4"/>
  <c r="Q40" i="4"/>
  <c r="R40" i="4"/>
  <c r="S40" i="4"/>
  <c r="T40" i="4"/>
  <c r="U40" i="4"/>
  <c r="W40" i="4"/>
  <c r="F45" i="4"/>
  <c r="J45" i="4"/>
  <c r="K45" i="4"/>
  <c r="Q45" i="4"/>
  <c r="R45" i="4"/>
  <c r="S45" i="4"/>
  <c r="T45" i="4"/>
  <c r="U45" i="4"/>
  <c r="F50" i="4"/>
  <c r="J50" i="4"/>
  <c r="K50" i="4"/>
  <c r="Q50" i="4"/>
  <c r="R50" i="4"/>
  <c r="S50" i="4"/>
  <c r="T50" i="4"/>
  <c r="U50" i="4"/>
  <c r="F55" i="4"/>
  <c r="J55" i="4"/>
  <c r="K55" i="4"/>
  <c r="M55" i="4"/>
  <c r="Q55" i="4"/>
  <c r="R55" i="4"/>
  <c r="S55" i="4"/>
  <c r="T55" i="4"/>
  <c r="U55" i="4"/>
  <c r="W55" i="4"/>
  <c r="AA55" i="4"/>
  <c r="F61" i="4"/>
  <c r="J61" i="4"/>
  <c r="K61" i="4"/>
  <c r="Q61" i="4"/>
  <c r="R61" i="4"/>
  <c r="S61" i="4"/>
  <c r="T61" i="4"/>
  <c r="U61" i="4"/>
  <c r="F66" i="4"/>
  <c r="J66" i="4"/>
  <c r="K66" i="4"/>
  <c r="M66" i="4"/>
  <c r="Q66" i="4"/>
  <c r="R66" i="4"/>
  <c r="S66" i="4"/>
  <c r="T66" i="4"/>
  <c r="U66" i="4"/>
  <c r="F71" i="4"/>
  <c r="J71" i="4"/>
  <c r="K71" i="4"/>
  <c r="M71" i="4"/>
  <c r="Q71" i="4"/>
  <c r="R71" i="4"/>
  <c r="S71" i="4"/>
  <c r="T71" i="4"/>
  <c r="U71" i="4"/>
  <c r="W71" i="4"/>
  <c r="AA71" i="4"/>
  <c r="F76" i="4"/>
  <c r="J76" i="4"/>
  <c r="K76" i="4"/>
  <c r="M76" i="4"/>
  <c r="Q76" i="4"/>
  <c r="R76" i="4"/>
  <c r="S76" i="4"/>
  <c r="T76" i="4"/>
  <c r="U76" i="4"/>
  <c r="F81" i="4"/>
  <c r="J81" i="4"/>
  <c r="K81" i="4"/>
  <c r="M81" i="4"/>
  <c r="Q81" i="4"/>
  <c r="R81" i="4"/>
  <c r="S81" i="4"/>
  <c r="T81" i="4"/>
  <c r="U81" i="4"/>
  <c r="W81" i="4"/>
  <c r="AA81" i="4"/>
  <c r="F87" i="4"/>
  <c r="J87" i="4"/>
  <c r="K87" i="4"/>
  <c r="Q87" i="4"/>
  <c r="R87" i="4"/>
  <c r="S87" i="4"/>
  <c r="T87" i="4"/>
  <c r="U87" i="4"/>
  <c r="F92" i="4"/>
  <c r="J92" i="4"/>
  <c r="K92" i="4"/>
  <c r="M92" i="4"/>
  <c r="Q92" i="4"/>
  <c r="R92" i="4"/>
  <c r="S92" i="4"/>
  <c r="T92" i="4"/>
  <c r="U92" i="4"/>
  <c r="W92" i="4"/>
  <c r="AA92" i="4"/>
  <c r="F97" i="4"/>
  <c r="J97" i="4"/>
  <c r="K97" i="4"/>
  <c r="M97" i="4"/>
  <c r="Q97" i="4"/>
  <c r="R97" i="4"/>
  <c r="S97" i="4"/>
  <c r="T97" i="4"/>
  <c r="U97" i="4"/>
  <c r="W97" i="4"/>
  <c r="AA97" i="4"/>
  <c r="F102" i="4"/>
  <c r="J102" i="4"/>
  <c r="K102" i="4"/>
  <c r="M102" i="4"/>
  <c r="Q102" i="4"/>
  <c r="R102" i="4"/>
  <c r="S102" i="4"/>
  <c r="T102" i="4"/>
  <c r="U102" i="4"/>
  <c r="AA102" i="4"/>
  <c r="F108" i="4"/>
  <c r="J108" i="4"/>
  <c r="K108" i="4"/>
  <c r="Q108" i="4"/>
  <c r="R108" i="4"/>
  <c r="S108" i="4"/>
  <c r="T108" i="4"/>
  <c r="U108" i="4"/>
  <c r="F113" i="4"/>
  <c r="J113" i="4"/>
  <c r="K113" i="4"/>
  <c r="M113" i="4"/>
  <c r="Q113" i="4"/>
  <c r="R113" i="4"/>
  <c r="S113" i="4"/>
  <c r="T113" i="4"/>
  <c r="U113" i="4"/>
  <c r="W113" i="4"/>
  <c r="AA113" i="4"/>
  <c r="F118" i="4"/>
  <c r="J118" i="4"/>
  <c r="K118" i="4"/>
  <c r="M118" i="4"/>
  <c r="Q118" i="4"/>
  <c r="R118" i="4"/>
  <c r="S118" i="4"/>
  <c r="T118" i="4"/>
  <c r="U118" i="4"/>
  <c r="W118" i="4"/>
  <c r="AA118" i="4"/>
  <c r="F123" i="4"/>
  <c r="J123" i="4"/>
  <c r="K123" i="4"/>
  <c r="M123" i="4"/>
  <c r="Q123" i="4"/>
  <c r="R123" i="4"/>
  <c r="S123" i="4"/>
  <c r="T123" i="4"/>
  <c r="U123" i="4"/>
  <c r="W123" i="4"/>
  <c r="AA123" i="4"/>
  <c r="F128" i="4"/>
  <c r="J128" i="4"/>
  <c r="K128" i="4"/>
  <c r="M128" i="4"/>
  <c r="Q128" i="4"/>
  <c r="R128" i="4"/>
  <c r="S128" i="4"/>
  <c r="T128" i="4"/>
  <c r="U128" i="4"/>
  <c r="W128" i="4"/>
  <c r="AA128" i="4"/>
  <c r="F133" i="4"/>
  <c r="J133" i="4"/>
  <c r="K133" i="4"/>
  <c r="M133" i="4"/>
  <c r="Q133" i="4"/>
  <c r="R133" i="4"/>
  <c r="S133" i="4"/>
  <c r="T133" i="4"/>
  <c r="U133" i="4"/>
  <c r="W133" i="4"/>
  <c r="AA133" i="4"/>
  <c r="F138" i="4"/>
  <c r="J138" i="4"/>
  <c r="K138" i="4"/>
  <c r="M138" i="4"/>
  <c r="Q138" i="4"/>
  <c r="R138" i="4"/>
  <c r="S138" i="4"/>
  <c r="T138" i="4"/>
  <c r="U138" i="4"/>
  <c r="W138" i="4"/>
  <c r="AA138" i="4"/>
  <c r="F143" i="4"/>
  <c r="J143" i="4"/>
  <c r="K143" i="4"/>
  <c r="M143" i="4"/>
  <c r="Q143" i="4"/>
  <c r="R143" i="4"/>
  <c r="S143" i="4"/>
  <c r="T143" i="4"/>
  <c r="U143" i="4"/>
  <c r="W143" i="4"/>
  <c r="AA143" i="4"/>
  <c r="F148" i="4"/>
  <c r="J148" i="4"/>
  <c r="K148" i="4"/>
  <c r="M148" i="4"/>
  <c r="Q148" i="4"/>
  <c r="R148" i="4"/>
  <c r="S148" i="4"/>
  <c r="T148" i="4"/>
  <c r="U148" i="4"/>
  <c r="W148" i="4"/>
  <c r="AA148" i="4"/>
  <c r="F153" i="4"/>
  <c r="J153" i="4"/>
  <c r="K153" i="4"/>
  <c r="M153" i="4"/>
  <c r="Q153" i="4"/>
  <c r="R153" i="4"/>
  <c r="S153" i="4"/>
  <c r="T153" i="4"/>
  <c r="U153" i="4"/>
  <c r="F158" i="4"/>
  <c r="J158" i="4"/>
  <c r="K158" i="4"/>
  <c r="M158" i="4"/>
  <c r="Q158" i="4"/>
  <c r="R158" i="4"/>
  <c r="S158" i="4"/>
  <c r="T158" i="4"/>
  <c r="U158" i="4"/>
  <c r="F163" i="4"/>
  <c r="J163" i="4"/>
  <c r="K163" i="4"/>
  <c r="M163" i="4"/>
  <c r="Q163" i="4"/>
  <c r="R163" i="4"/>
  <c r="S163" i="4"/>
  <c r="T163" i="4"/>
  <c r="U163" i="4"/>
  <c r="W163" i="4"/>
  <c r="AA163" i="4"/>
  <c r="F168" i="4"/>
  <c r="J168" i="4"/>
  <c r="K168" i="4"/>
  <c r="M168" i="4"/>
  <c r="Q168" i="4"/>
  <c r="R168" i="4"/>
  <c r="S168" i="4"/>
  <c r="T168" i="4"/>
  <c r="U168" i="4"/>
  <c r="W168" i="4"/>
  <c r="F173" i="4"/>
  <c r="J173" i="4"/>
  <c r="K173" i="4"/>
  <c r="Q173" i="4"/>
  <c r="R173" i="4"/>
  <c r="S173" i="4"/>
  <c r="T173" i="4"/>
  <c r="U173" i="4"/>
  <c r="AA168" i="9"/>
  <c r="AA81" i="9"/>
  <c r="AA30" i="8"/>
  <c r="AA40" i="4"/>
  <c r="J30" i="10"/>
  <c r="M23" i="10"/>
  <c r="M25" i="10"/>
  <c r="M48" i="10"/>
  <c r="M50" i="10"/>
  <c r="M69" i="10"/>
  <c r="M71" i="10"/>
  <c r="M100" i="10"/>
  <c r="W69" i="10"/>
  <c r="W71" i="10"/>
  <c r="F15" i="10"/>
  <c r="S15" i="10"/>
  <c r="U15" i="10"/>
  <c r="J173" i="10"/>
  <c r="M84" i="10"/>
  <c r="AA84" i="10"/>
  <c r="M166" i="10"/>
  <c r="M168" i="10"/>
  <c r="U108" i="10"/>
  <c r="J108" i="10"/>
  <c r="W79" i="10"/>
  <c r="W81" i="10"/>
  <c r="W121" i="10"/>
  <c r="W123" i="10"/>
  <c r="K15" i="10"/>
  <c r="AA141" i="10"/>
  <c r="AA143" i="10"/>
  <c r="W143" i="10"/>
  <c r="W163" i="10"/>
  <c r="AA105" i="26"/>
  <c r="M158" i="10"/>
  <c r="AA48" i="4"/>
  <c r="AA168" i="8"/>
  <c r="AA148" i="8"/>
  <c r="AA50" i="9"/>
  <c r="AA18" i="4"/>
  <c r="AA20" i="4"/>
  <c r="W20" i="4"/>
  <c r="M45" i="6"/>
  <c r="AA43" i="6"/>
  <c r="AA100" i="9"/>
  <c r="AA102" i="9"/>
  <c r="M102" i="9"/>
  <c r="AA171" i="7"/>
  <c r="AA173" i="7"/>
  <c r="M173" i="7"/>
  <c r="AA33" i="5"/>
  <c r="AA35" i="5"/>
  <c r="AA100" i="16"/>
  <c r="AA102" i="16"/>
  <c r="AA166" i="17"/>
  <c r="W102" i="17"/>
  <c r="AA11" i="18"/>
  <c r="AA12" i="20"/>
  <c r="W15" i="20"/>
  <c r="AA84" i="21"/>
  <c r="W35" i="22"/>
  <c r="AA33" i="22"/>
  <c r="AA35" i="22"/>
  <c r="M20" i="22"/>
  <c r="AA18" i="22"/>
  <c r="AA20" i="22"/>
  <c r="W163" i="24"/>
  <c r="AA161" i="24"/>
  <c r="AA163" i="24"/>
  <c r="M148" i="24"/>
  <c r="N51" i="13"/>
  <c r="J168" i="10"/>
  <c r="AA146" i="9"/>
  <c r="AA23" i="4"/>
  <c r="AA25" i="4"/>
  <c r="AA11" i="6"/>
  <c r="AA18" i="6"/>
  <c r="M20" i="6"/>
  <c r="AA28" i="9"/>
  <c r="AA30" i="9"/>
  <c r="AA48" i="5"/>
  <c r="AA50" i="5"/>
  <c r="M61" i="7"/>
  <c r="AA74" i="8"/>
  <c r="M102" i="8"/>
  <c r="W166" i="10"/>
  <c r="W168" i="10"/>
  <c r="W74" i="10"/>
  <c r="AA161" i="10"/>
  <c r="AA163" i="10"/>
  <c r="W33" i="10"/>
  <c r="Q35" i="10"/>
  <c r="W43" i="10"/>
  <c r="W45" i="10"/>
  <c r="W53" i="10"/>
  <c r="W55" i="10"/>
  <c r="W95" i="10"/>
  <c r="W97" i="10"/>
  <c r="Q173" i="10"/>
  <c r="W171" i="10"/>
  <c r="AA171" i="20"/>
  <c r="AA173" i="20"/>
  <c r="M163" i="16"/>
  <c r="AA161" i="16"/>
  <c r="AA163" i="16"/>
  <c r="AA171" i="26"/>
  <c r="W173" i="26"/>
  <c r="AA156" i="27"/>
  <c r="W158" i="27"/>
  <c r="AA158" i="27"/>
  <c r="M146" i="28"/>
  <c r="M148" i="28"/>
  <c r="J148" i="28"/>
  <c r="M74" i="28"/>
  <c r="M76" i="28"/>
  <c r="AI96" i="13"/>
  <c r="AI98" i="13"/>
  <c r="N31" i="13"/>
  <c r="AI29" i="13"/>
  <c r="AI31" i="13"/>
  <c r="W102" i="7"/>
  <c r="U143" i="10"/>
  <c r="Q55" i="10"/>
  <c r="Q45" i="10"/>
  <c r="M102" i="7"/>
  <c r="AA166" i="7"/>
  <c r="M168" i="7"/>
  <c r="AA23" i="26"/>
  <c r="W126" i="10"/>
  <c r="AA18" i="26"/>
  <c r="M45" i="24"/>
  <c r="AA76" i="20"/>
  <c r="AA58" i="27"/>
  <c r="AA161" i="14"/>
  <c r="AA163" i="14"/>
  <c r="M163" i="14"/>
  <c r="AA146" i="14"/>
  <c r="M148" i="14"/>
  <c r="W76" i="14"/>
  <c r="AA74" i="14"/>
  <c r="AA156" i="16"/>
  <c r="W158" i="16"/>
  <c r="W76" i="17"/>
  <c r="W20" i="17"/>
  <c r="AA18" i="17"/>
  <c r="AA20" i="17"/>
  <c r="W173" i="18"/>
  <c r="AA171" i="18"/>
  <c r="AA173" i="18"/>
  <c r="AA84" i="23"/>
  <c r="M45" i="23"/>
  <c r="AA43" i="23"/>
  <c r="AA45" i="23"/>
  <c r="AA161" i="25"/>
  <c r="W163" i="25"/>
  <c r="AA100" i="25"/>
  <c r="AA102" i="25"/>
  <c r="M102" i="25"/>
  <c r="M35" i="27"/>
  <c r="W146" i="28"/>
  <c r="W148" i="28"/>
  <c r="AE62" i="13"/>
  <c r="AE36" i="13"/>
  <c r="AI34" i="13"/>
  <c r="AI117" i="13"/>
  <c r="AI119" i="13"/>
  <c r="M50" i="4"/>
  <c r="M35" i="8"/>
  <c r="U163" i="10"/>
  <c r="F163" i="10"/>
  <c r="J158" i="10"/>
  <c r="Q123" i="10"/>
  <c r="Q50" i="10"/>
  <c r="AA25" i="9"/>
  <c r="AA156" i="8"/>
  <c r="AA158" i="8"/>
  <c r="AA20" i="6"/>
  <c r="AA28" i="7"/>
  <c r="M76" i="7"/>
  <c r="AA146" i="6"/>
  <c r="AA148" i="6"/>
  <c r="M148" i="6"/>
  <c r="AA166" i="6"/>
  <c r="W13" i="10"/>
  <c r="J92" i="10"/>
  <c r="M90" i="10"/>
  <c r="M116" i="10"/>
  <c r="M136" i="10"/>
  <c r="F87" i="10"/>
  <c r="W131" i="28"/>
  <c r="W133" i="28"/>
  <c r="AA33" i="25"/>
  <c r="AA35" i="25"/>
  <c r="M45" i="16"/>
  <c r="AA35" i="18"/>
  <c r="AA76" i="14"/>
  <c r="AA158" i="16"/>
  <c r="AA173" i="16"/>
  <c r="AA74" i="17"/>
  <c r="AA76" i="17"/>
  <c r="AA163" i="25"/>
  <c r="W173" i="14"/>
  <c r="AA23" i="14"/>
  <c r="AA25" i="14"/>
  <c r="W15" i="14"/>
  <c r="AA146" i="17"/>
  <c r="AA148" i="17"/>
  <c r="AA105" i="18"/>
  <c r="AA58" i="21"/>
  <c r="AA156" i="22"/>
  <c r="AA158" i="22"/>
  <c r="M158" i="22"/>
  <c r="AA23" i="24"/>
  <c r="AA25" i="24"/>
  <c r="W25" i="24"/>
  <c r="AA11" i="24"/>
  <c r="AA151" i="5"/>
  <c r="AA153" i="5"/>
  <c r="M153" i="5"/>
  <c r="AA146" i="5"/>
  <c r="W163" i="9"/>
  <c r="W87" i="9"/>
  <c r="W175" i="9"/>
  <c r="AA161" i="9"/>
  <c r="AA163" i="9"/>
  <c r="J20" i="10"/>
  <c r="M18" i="10"/>
  <c r="M20" i="10"/>
  <c r="M64" i="10"/>
  <c r="M66" i="10"/>
  <c r="J66" i="10"/>
  <c r="M95" i="10"/>
  <c r="J97" i="10"/>
  <c r="U61" i="10"/>
  <c r="U87" i="10"/>
  <c r="AA158" i="23"/>
  <c r="AA168" i="25"/>
  <c r="AA30" i="21"/>
  <c r="AA156" i="14"/>
  <c r="AA158" i="14"/>
  <c r="W153" i="24"/>
  <c r="AA151" i="24"/>
  <c r="AA153" i="24"/>
  <c r="M76" i="25"/>
  <c r="AA58" i="25"/>
  <c r="N21" i="13"/>
  <c r="AI19" i="13"/>
  <c r="AI21" i="13"/>
  <c r="M173" i="4"/>
  <c r="M50" i="7"/>
  <c r="M108" i="7"/>
  <c r="M175" i="7"/>
  <c r="W50" i="8"/>
  <c r="J128" i="10"/>
  <c r="AA64" i="4"/>
  <c r="AA11" i="4"/>
  <c r="M15" i="4"/>
  <c r="M15" i="5"/>
  <c r="AA84" i="5"/>
  <c r="M87" i="5"/>
  <c r="W100" i="10"/>
  <c r="W102" i="10"/>
  <c r="W38" i="10"/>
  <c r="W40" i="10"/>
  <c r="W28" i="10"/>
  <c r="W30" i="10"/>
  <c r="W90" i="10"/>
  <c r="W92" i="10"/>
  <c r="Q92" i="10"/>
  <c r="W136" i="10"/>
  <c r="W138" i="10"/>
  <c r="Q138" i="10"/>
  <c r="Q148" i="10"/>
  <c r="W146" i="10"/>
  <c r="W148" i="10"/>
  <c r="W156" i="10"/>
  <c r="W158" i="10"/>
  <c r="M102" i="24"/>
  <c r="M35" i="24"/>
  <c r="M175" i="24"/>
  <c r="AA163" i="27"/>
  <c r="AA33" i="24"/>
  <c r="AA35" i="24"/>
  <c r="AA151" i="17"/>
  <c r="AA153" i="17"/>
  <c r="M76" i="23"/>
  <c r="AA74" i="23"/>
  <c r="AA161" i="26"/>
  <c r="AA163" i="26"/>
  <c r="W102" i="26"/>
  <c r="AA100" i="26"/>
  <c r="AI80" i="13"/>
  <c r="AI82" i="13"/>
  <c r="AE82" i="13"/>
  <c r="AE26" i="13"/>
  <c r="AI24" i="13"/>
  <c r="AI26" i="13"/>
  <c r="AI14" i="13"/>
  <c r="AI147" i="13"/>
  <c r="AI149" i="13"/>
  <c r="AI65" i="13"/>
  <c r="AI67" i="13"/>
  <c r="W35" i="6"/>
  <c r="M30" i="6"/>
  <c r="M66" i="9"/>
  <c r="M45" i="9"/>
  <c r="J25" i="10"/>
  <c r="AA43" i="7"/>
  <c r="AA45" i="7"/>
  <c r="AA50" i="4"/>
  <c r="M108" i="4"/>
  <c r="AA84" i="9"/>
  <c r="M108" i="6"/>
  <c r="AA166" i="5"/>
  <c r="AA168" i="5"/>
  <c r="M173" i="9"/>
  <c r="W64" i="10"/>
  <c r="W66" i="10"/>
  <c r="W131" i="10"/>
  <c r="W133" i="10"/>
  <c r="AA171" i="15"/>
  <c r="M168" i="27"/>
  <c r="AA25" i="26"/>
  <c r="AA151" i="14"/>
  <c r="AA153" i="14"/>
  <c r="AA18" i="14"/>
  <c r="AA20" i="14"/>
  <c r="AA173" i="15"/>
  <c r="AA23" i="18"/>
  <c r="AA25" i="18"/>
  <c r="W25" i="18"/>
  <c r="AA161" i="19"/>
  <c r="AA163" i="19"/>
  <c r="M25" i="19"/>
  <c r="AA23" i="19"/>
  <c r="AA25" i="19"/>
  <c r="AA11" i="19"/>
  <c r="AA59" i="20"/>
  <c r="AA61" i="20"/>
  <c r="M61" i="20"/>
  <c r="M153" i="22"/>
  <c r="W61" i="22"/>
  <c r="AA146" i="23"/>
  <c r="AA148" i="23"/>
  <c r="M148" i="23"/>
  <c r="AI157" i="13"/>
  <c r="AI159" i="13"/>
  <c r="AI167" i="13"/>
  <c r="AI169" i="13"/>
  <c r="AI127" i="13"/>
  <c r="AI129" i="13"/>
  <c r="AA151" i="4"/>
  <c r="M50" i="5"/>
  <c r="M30" i="5"/>
  <c r="M158" i="6"/>
  <c r="AA35" i="7"/>
  <c r="F133" i="10"/>
  <c r="F123" i="10"/>
  <c r="F66" i="10"/>
  <c r="AA45" i="6"/>
  <c r="AA11" i="7"/>
  <c r="AA168" i="7"/>
  <c r="AA58" i="9"/>
  <c r="AA151" i="7"/>
  <c r="AA153" i="7"/>
  <c r="M168" i="5"/>
  <c r="W11" i="10"/>
  <c r="AA11" i="10"/>
  <c r="W116" i="10"/>
  <c r="W118" i="10"/>
  <c r="W23" i="10"/>
  <c r="W25" i="10"/>
  <c r="F76" i="10"/>
  <c r="F113" i="10"/>
  <c r="AA111" i="10"/>
  <c r="AA113" i="10"/>
  <c r="AA151" i="10"/>
  <c r="AA153" i="10"/>
  <c r="M146" i="10"/>
  <c r="S108" i="10"/>
  <c r="AA173" i="21"/>
  <c r="AA163" i="20"/>
  <c r="AA168" i="17"/>
  <c r="M102" i="16"/>
  <c r="AA146" i="24"/>
  <c r="AA148" i="24"/>
  <c r="AA43" i="14"/>
  <c r="AA45" i="14"/>
  <c r="AA25" i="25"/>
  <c r="W102" i="14"/>
  <c r="AA84" i="14"/>
  <c r="AA33" i="14"/>
  <c r="AA35" i="14"/>
  <c r="AA23" i="15"/>
  <c r="W25" i="15"/>
  <c r="AA105" i="17"/>
  <c r="AA161" i="18"/>
  <c r="W163" i="18"/>
  <c r="W158" i="19"/>
  <c r="M66" i="21"/>
  <c r="W163" i="22"/>
  <c r="W173" i="23"/>
  <c r="AA161" i="23"/>
  <c r="M163" i="23"/>
  <c r="W66" i="23"/>
  <c r="AA64" i="23"/>
  <c r="AA23" i="27"/>
  <c r="AA25" i="27"/>
  <c r="M108" i="16"/>
  <c r="AA151" i="18"/>
  <c r="AA153" i="18"/>
  <c r="M15" i="18"/>
  <c r="AA28" i="19"/>
  <c r="AA30" i="19"/>
  <c r="M30" i="19"/>
  <c r="AA64" i="20"/>
  <c r="AA66" i="20"/>
  <c r="M50" i="20"/>
  <c r="AA33" i="21"/>
  <c r="AA35" i="21"/>
  <c r="W173" i="24"/>
  <c r="AA171" i="24"/>
  <c r="AA146" i="27"/>
  <c r="AA148" i="27"/>
  <c r="AA100" i="27"/>
  <c r="AA102" i="27"/>
  <c r="AI72" i="13"/>
  <c r="AI142" i="13"/>
  <c r="AI144" i="13"/>
  <c r="AE164" i="13"/>
  <c r="AA153" i="4"/>
  <c r="AA12" i="8"/>
  <c r="AA23" i="6"/>
  <c r="M87" i="9"/>
  <c r="W108" i="8"/>
  <c r="AA66" i="22"/>
  <c r="M50" i="23"/>
  <c r="AA28" i="22"/>
  <c r="W148" i="15"/>
  <c r="AA12" i="15"/>
  <c r="W87" i="17"/>
  <c r="AA18" i="20"/>
  <c r="AA20" i="20"/>
  <c r="AA58" i="23"/>
  <c r="W76" i="24"/>
  <c r="AA74" i="24"/>
  <c r="AA151" i="25"/>
  <c r="AA18" i="25"/>
  <c r="AA20" i="25"/>
  <c r="M48" i="28"/>
  <c r="M50" i="28"/>
  <c r="N41" i="13"/>
  <c r="AI39" i="13"/>
  <c r="AI41" i="13"/>
  <c r="AA148" i="5"/>
  <c r="Q15" i="10"/>
  <c r="AA48" i="15"/>
  <c r="AA13" i="18"/>
  <c r="AA66" i="16"/>
  <c r="W87" i="14"/>
  <c r="AA100" i="17"/>
  <c r="AA102" i="17"/>
  <c r="M102" i="17"/>
  <c r="M108" i="18"/>
  <c r="W87" i="18"/>
  <c r="AA105" i="19"/>
  <c r="M61" i="21"/>
  <c r="AA11" i="21"/>
  <c r="AA106" i="24"/>
  <c r="AA12" i="25"/>
  <c r="AA15" i="25"/>
  <c r="AA166" i="26"/>
  <c r="AA28" i="26"/>
  <c r="AA30" i="26"/>
  <c r="AE124" i="13"/>
  <c r="AA43" i="4"/>
  <c r="AA45" i="4"/>
  <c r="M61" i="6"/>
  <c r="M108" i="9"/>
  <c r="W108" i="5"/>
  <c r="R61" i="10"/>
  <c r="W87" i="15"/>
  <c r="W87" i="16"/>
  <c r="AA43" i="18"/>
  <c r="W45" i="18"/>
  <c r="M87" i="21"/>
  <c r="W50" i="21"/>
  <c r="AA48" i="21"/>
  <c r="AA12" i="22"/>
  <c r="AA12" i="23"/>
  <c r="AA13" i="23"/>
  <c r="AA15" i="23"/>
  <c r="AA146" i="25"/>
  <c r="M61" i="25"/>
  <c r="M108" i="26"/>
  <c r="W90" i="28"/>
  <c r="W92" i="28"/>
  <c r="Q92" i="28"/>
  <c r="AC176" i="13"/>
  <c r="W108" i="4"/>
  <c r="AA59" i="5"/>
  <c r="W15" i="8"/>
  <c r="AA18" i="8"/>
  <c r="AA20" i="8"/>
  <c r="W87" i="7"/>
  <c r="W108" i="6"/>
  <c r="R15" i="10"/>
  <c r="W18" i="10"/>
  <c r="W20" i="10"/>
  <c r="R108" i="10"/>
  <c r="M108" i="17"/>
  <c r="W108" i="19"/>
  <c r="AA106" i="22"/>
  <c r="W15" i="27"/>
  <c r="M79" i="28"/>
  <c r="M81" i="28"/>
  <c r="M108" i="14"/>
  <c r="AA43" i="15"/>
  <c r="AA45" i="15"/>
  <c r="AA18" i="16"/>
  <c r="AA20" i="16"/>
  <c r="W61" i="19"/>
  <c r="M15" i="19"/>
  <c r="M108" i="20"/>
  <c r="AA87" i="20"/>
  <c r="M108" i="21"/>
  <c r="M108" i="23"/>
  <c r="W87" i="23"/>
  <c r="W15" i="24"/>
  <c r="AA43" i="26"/>
  <c r="AA45" i="26"/>
  <c r="AA12" i="26"/>
  <c r="AA15" i="26"/>
  <c r="W87" i="27"/>
  <c r="K61" i="10"/>
  <c r="T108" i="10"/>
  <c r="AA28" i="15"/>
  <c r="AA30" i="15"/>
  <c r="W108" i="16"/>
  <c r="W108" i="17"/>
  <c r="M61" i="17"/>
  <c r="W61" i="18"/>
  <c r="AA28" i="18"/>
  <c r="AA30" i="18"/>
  <c r="W87" i="19"/>
  <c r="AA43" i="19"/>
  <c r="AA45" i="19"/>
  <c r="M87" i="20"/>
  <c r="AA43" i="20"/>
  <c r="AA28" i="20"/>
  <c r="AA30" i="20"/>
  <c r="W108" i="21"/>
  <c r="W61" i="23"/>
  <c r="M108" i="25"/>
  <c r="W87" i="25"/>
  <c r="W108" i="26"/>
  <c r="W175" i="26"/>
  <c r="T15" i="10"/>
  <c r="I61" i="30"/>
  <c r="AI59" i="13"/>
  <c r="AI60" i="13"/>
  <c r="AI62" i="13"/>
  <c r="T61" i="10"/>
  <c r="R61" i="30"/>
  <c r="R175" i="30"/>
  <c r="N16" i="13"/>
  <c r="W108" i="14"/>
  <c r="AA59" i="14"/>
  <c r="AA61" i="14"/>
  <c r="M108" i="15"/>
  <c r="AA58" i="15"/>
  <c r="M87" i="17"/>
  <c r="AA12" i="17"/>
  <c r="AA18" i="19"/>
  <c r="AA20" i="19"/>
  <c r="W61" i="20"/>
  <c r="W61" i="21"/>
  <c r="M15" i="21"/>
  <c r="W61" i="25"/>
  <c r="AA13" i="27"/>
  <c r="W161" i="28"/>
  <c r="W100" i="28"/>
  <c r="W102" i="28"/>
  <c r="K87" i="10"/>
  <c r="I87" i="30"/>
  <c r="I175" i="30"/>
  <c r="S87" i="28"/>
  <c r="Q61" i="28"/>
  <c r="AA25" i="15"/>
  <c r="W74" i="28"/>
  <c r="M90" i="28"/>
  <c r="M92" i="28"/>
  <c r="W23" i="28"/>
  <c r="W25" i="28"/>
  <c r="J15" i="28"/>
  <c r="J81" i="28"/>
  <c r="AA105" i="15"/>
  <c r="J118" i="28"/>
  <c r="W28" i="28"/>
  <c r="W30" i="28"/>
  <c r="M131" i="28"/>
  <c r="M84" i="28"/>
  <c r="W84" i="28"/>
  <c r="AA84" i="28"/>
  <c r="M15" i="15"/>
  <c r="W121" i="28"/>
  <c r="W123" i="28"/>
  <c r="W151" i="28"/>
  <c r="W153" i="28"/>
  <c r="AA33" i="15"/>
  <c r="AA35" i="15"/>
  <c r="M168" i="15"/>
  <c r="AA74" i="15"/>
  <c r="AA76" i="15"/>
  <c r="W48" i="28"/>
  <c r="W50" i="28"/>
  <c r="M100" i="28"/>
  <c r="M102" i="28"/>
  <c r="R15" i="28"/>
  <c r="R175" i="28"/>
  <c r="T148" i="28"/>
  <c r="W11" i="28"/>
  <c r="M136" i="28"/>
  <c r="M138" i="28"/>
  <c r="M23" i="28"/>
  <c r="M25" i="28"/>
  <c r="M58" i="28"/>
  <c r="W58" i="28"/>
  <c r="AA58" i="28"/>
  <c r="W38" i="28"/>
  <c r="AA38" i="28"/>
  <c r="AA40" i="28"/>
  <c r="W126" i="28"/>
  <c r="W128" i="28"/>
  <c r="W66" i="15"/>
  <c r="M11" i="28"/>
  <c r="AA64" i="15"/>
  <c r="AA66" i="15"/>
  <c r="M156" i="28"/>
  <c r="M158" i="28"/>
  <c r="W61" i="15"/>
  <c r="AA18" i="15"/>
  <c r="AA20" i="15"/>
  <c r="W156" i="28"/>
  <c r="W158" i="28"/>
  <c r="W79" i="28"/>
  <c r="W81" i="28"/>
  <c r="W64" i="28"/>
  <c r="W66" i="28"/>
  <c r="W43" i="28"/>
  <c r="W45" i="28"/>
  <c r="W166" i="28"/>
  <c r="W168" i="28"/>
  <c r="M30" i="15"/>
  <c r="M153" i="28"/>
  <c r="W108" i="15"/>
  <c r="M45" i="15"/>
  <c r="Q163" i="28"/>
  <c r="W141" i="28"/>
  <c r="W143" i="28"/>
  <c r="Q102" i="28"/>
  <c r="J50" i="28"/>
  <c r="W163" i="28"/>
  <c r="AA48" i="28"/>
  <c r="AA50" i="28"/>
  <c r="M35" i="28"/>
  <c r="AA161" i="28"/>
  <c r="AA163" i="28"/>
  <c r="W116" i="28"/>
  <c r="AA116" i="28"/>
  <c r="AA118" i="28"/>
  <c r="AA100" i="28"/>
  <c r="AA102" i="28"/>
  <c r="F113" i="28"/>
  <c r="F25" i="28"/>
  <c r="M121" i="28"/>
  <c r="M171" i="28"/>
  <c r="W111" i="28"/>
  <c r="W113" i="28"/>
  <c r="W136" i="28"/>
  <c r="W138" i="28"/>
  <c r="AA105" i="28"/>
  <c r="W118" i="28"/>
  <c r="U87" i="28"/>
  <c r="U61" i="28"/>
  <c r="T87" i="28"/>
  <c r="M18" i="28"/>
  <c r="M20" i="28"/>
  <c r="W33" i="28"/>
  <c r="W35" i="28"/>
  <c r="U15" i="28"/>
  <c r="M95" i="28"/>
  <c r="M97" i="28"/>
  <c r="Q15" i="28"/>
  <c r="T61" i="28"/>
  <c r="M111" i="28"/>
  <c r="M126" i="28"/>
  <c r="M128" i="28"/>
  <c r="M141" i="28"/>
  <c r="W171" i="28"/>
  <c r="W173" i="28"/>
  <c r="W95" i="28"/>
  <c r="W97" i="28"/>
  <c r="F97" i="28"/>
  <c r="AA156" i="28"/>
  <c r="AA158" i="28"/>
  <c r="M28" i="28"/>
  <c r="M30" i="28"/>
  <c r="M102" i="10"/>
  <c r="M81" i="10"/>
  <c r="AA28" i="10"/>
  <c r="AA30" i="10"/>
  <c r="AA106" i="6"/>
  <c r="AA108" i="6"/>
  <c r="AA85" i="4"/>
  <c r="AA85" i="15"/>
  <c r="AA87" i="15"/>
  <c r="AA85" i="5"/>
  <c r="AA59" i="8"/>
  <c r="AA61" i="8"/>
  <c r="AA59" i="6"/>
  <c r="AA61" i="6"/>
  <c r="W12" i="28"/>
  <c r="AA12" i="9"/>
  <c r="W15" i="15"/>
  <c r="S175" i="25"/>
  <c r="S21" i="29"/>
  <c r="M69" i="28"/>
  <c r="AA69" i="10"/>
  <c r="W69" i="28"/>
  <c r="W71" i="28"/>
  <c r="M53" i="28"/>
  <c r="W53" i="28"/>
  <c r="W55" i="28"/>
  <c r="AA45" i="20"/>
  <c r="AA45" i="18"/>
  <c r="AA43" i="27"/>
  <c r="M45" i="14"/>
  <c r="M87" i="14"/>
  <c r="M175" i="14"/>
  <c r="M45" i="27"/>
  <c r="AA43" i="25"/>
  <c r="AA43" i="21"/>
  <c r="AA45" i="21"/>
  <c r="W45" i="7"/>
  <c r="W45" i="8"/>
  <c r="AA43" i="5"/>
  <c r="M45" i="20"/>
  <c r="AA45" i="5"/>
  <c r="AA45" i="27"/>
  <c r="M45" i="4"/>
  <c r="M43" i="28"/>
  <c r="M45" i="28"/>
  <c r="M30" i="10"/>
  <c r="AA30" i="5"/>
  <c r="J175" i="19"/>
  <c r="J15" i="29"/>
  <c r="Q30" i="10"/>
  <c r="AA28" i="4"/>
  <c r="AA30" i="4"/>
  <c r="AA28" i="16"/>
  <c r="AA30" i="16"/>
  <c r="AA28" i="25"/>
  <c r="AA30" i="25"/>
  <c r="AA28" i="14"/>
  <c r="AA30" i="14"/>
  <c r="K175" i="22"/>
  <c r="K18" i="29"/>
  <c r="K175" i="16"/>
  <c r="K12" i="29"/>
  <c r="F175" i="20"/>
  <c r="F16" i="29"/>
  <c r="F175" i="16"/>
  <c r="F12" i="29"/>
  <c r="K175" i="19"/>
  <c r="K15" i="29"/>
  <c r="F175" i="25"/>
  <c r="F21" i="29"/>
  <c r="K175" i="18"/>
  <c r="K14" i="29"/>
  <c r="AA18" i="7"/>
  <c r="F20" i="28"/>
  <c r="W20" i="5"/>
  <c r="AA18" i="21"/>
  <c r="AA20" i="21"/>
  <c r="M20" i="16"/>
  <c r="W18" i="28"/>
  <c r="W20" i="28"/>
  <c r="AA18" i="24"/>
  <c r="AA20" i="24"/>
  <c r="M20" i="15"/>
  <c r="AA18" i="5"/>
  <c r="AA20" i="5"/>
  <c r="M20" i="20"/>
  <c r="T175" i="30"/>
  <c r="M20" i="21"/>
  <c r="W20" i="25"/>
  <c r="AA18" i="18"/>
  <c r="AA20" i="18"/>
  <c r="AA106" i="27"/>
  <c r="AA108" i="27"/>
  <c r="AA106" i="21"/>
  <c r="AA108" i="21"/>
  <c r="W108" i="24"/>
  <c r="AA85" i="27"/>
  <c r="AA87" i="27"/>
  <c r="F175" i="30"/>
  <c r="S175" i="28"/>
  <c r="W85" i="10"/>
  <c r="W87" i="10"/>
  <c r="AA85" i="6"/>
  <c r="S175" i="20"/>
  <c r="S16" i="29"/>
  <c r="R175" i="15"/>
  <c r="R11" i="29"/>
  <c r="S175" i="16"/>
  <c r="S12" i="29"/>
  <c r="S175" i="15"/>
  <c r="S11" i="29"/>
  <c r="Q175" i="24"/>
  <c r="Q20" i="29"/>
  <c r="AA58" i="10"/>
  <c r="AA59" i="4"/>
  <c r="W59" i="10"/>
  <c r="W61" i="10"/>
  <c r="U175" i="8"/>
  <c r="U14" i="11"/>
  <c r="U175" i="9"/>
  <c r="U15" i="11"/>
  <c r="AA106" i="18"/>
  <c r="J175" i="9"/>
  <c r="J15" i="11"/>
  <c r="W106" i="10"/>
  <c r="W108" i="10"/>
  <c r="AA106" i="25"/>
  <c r="AA108" i="25"/>
  <c r="W106" i="28"/>
  <c r="W108" i="28"/>
  <c r="AA85" i="16"/>
  <c r="J175" i="4"/>
  <c r="J10" i="11"/>
  <c r="M87" i="27"/>
  <c r="S175" i="5"/>
  <c r="S11" i="11"/>
  <c r="J175" i="6"/>
  <c r="J12" i="11"/>
  <c r="M85" i="28"/>
  <c r="U175" i="27"/>
  <c r="U23" i="29"/>
  <c r="U175" i="17"/>
  <c r="U13" i="29"/>
  <c r="T175" i="27"/>
  <c r="T23" i="29"/>
  <c r="T175" i="18"/>
  <c r="T14" i="29"/>
  <c r="T175" i="16"/>
  <c r="T12" i="29"/>
  <c r="S175" i="27"/>
  <c r="S23" i="29"/>
  <c r="R175" i="7"/>
  <c r="R13" i="11"/>
  <c r="F175" i="8"/>
  <c r="F14" i="11"/>
  <c r="M87" i="16"/>
  <c r="F175" i="5"/>
  <c r="F11" i="11"/>
  <c r="AA85" i="8"/>
  <c r="S175" i="24"/>
  <c r="S20" i="29"/>
  <c r="S175" i="23"/>
  <c r="S19" i="29"/>
  <c r="S175" i="21"/>
  <c r="S17" i="29"/>
  <c r="Q61" i="10"/>
  <c r="AA59" i="15"/>
  <c r="AA61" i="15"/>
  <c r="AA59" i="22"/>
  <c r="AA61" i="22"/>
  <c r="AA59" i="27"/>
  <c r="M59" i="28"/>
  <c r="M61" i="4"/>
  <c r="S175" i="4"/>
  <c r="S10" i="11"/>
  <c r="U175" i="6"/>
  <c r="U12" i="11"/>
  <c r="M59" i="10"/>
  <c r="M61" i="10"/>
  <c r="S175" i="30"/>
  <c r="AA12" i="24"/>
  <c r="AA12" i="18"/>
  <c r="AA12" i="4"/>
  <c r="W15" i="4"/>
  <c r="AA12" i="6"/>
  <c r="AA15" i="6"/>
  <c r="J175" i="24"/>
  <c r="J20" i="29"/>
  <c r="J175" i="15"/>
  <c r="J11" i="29"/>
  <c r="T175" i="9"/>
  <c r="T15" i="11"/>
  <c r="M106" i="10"/>
  <c r="M108" i="10"/>
  <c r="AA106" i="16"/>
  <c r="Q108" i="28"/>
  <c r="AA106" i="19"/>
  <c r="AA108" i="19"/>
  <c r="U175" i="26"/>
  <c r="U22" i="29"/>
  <c r="U175" i="25"/>
  <c r="U21" i="29"/>
  <c r="U175" i="23"/>
  <c r="U19" i="29"/>
  <c r="U175" i="21"/>
  <c r="U17" i="29"/>
  <c r="U175" i="20"/>
  <c r="U16" i="29"/>
  <c r="U175" i="19"/>
  <c r="U15" i="29"/>
  <c r="U175" i="18"/>
  <c r="U14" i="29"/>
  <c r="J175" i="20"/>
  <c r="J16" i="29"/>
  <c r="J175" i="14"/>
  <c r="J10" i="29"/>
  <c r="AA106" i="15"/>
  <c r="U175" i="16"/>
  <c r="U12" i="29"/>
  <c r="U175" i="15"/>
  <c r="U11" i="29"/>
  <c r="U175" i="14"/>
  <c r="U10" i="29"/>
  <c r="T175" i="8"/>
  <c r="T14" i="11"/>
  <c r="K175" i="24"/>
  <c r="K20" i="29"/>
  <c r="K175" i="7"/>
  <c r="K13" i="11"/>
  <c r="M106" i="28"/>
  <c r="M108" i="28"/>
  <c r="K175" i="21"/>
  <c r="K17" i="29"/>
  <c r="K175" i="20"/>
  <c r="K16" i="29"/>
  <c r="AA106" i="9"/>
  <c r="AA105" i="10"/>
  <c r="AA106" i="26"/>
  <c r="AA108" i="26"/>
  <c r="K175" i="23"/>
  <c r="K19" i="29"/>
  <c r="S175" i="6"/>
  <c r="S12" i="11"/>
  <c r="F175" i="17"/>
  <c r="F13" i="29"/>
  <c r="U175" i="24"/>
  <c r="U20" i="29"/>
  <c r="U175" i="22"/>
  <c r="U18" i="29"/>
  <c r="AA85" i="9"/>
  <c r="AA85" i="26"/>
  <c r="AA87" i="26"/>
  <c r="AA85" i="14"/>
  <c r="Q175" i="8"/>
  <c r="Q14" i="11"/>
  <c r="Q87" i="10"/>
  <c r="AA87" i="6"/>
  <c r="AA85" i="22"/>
  <c r="S175" i="22"/>
  <c r="S18" i="29"/>
  <c r="R175" i="24"/>
  <c r="R20" i="29"/>
  <c r="W85" i="28"/>
  <c r="Q175" i="18"/>
  <c r="Q14" i="29"/>
  <c r="U176" i="13"/>
  <c r="T175" i="4"/>
  <c r="T10" i="11"/>
  <c r="U175" i="5"/>
  <c r="U11" i="11"/>
  <c r="W87" i="20"/>
  <c r="AA85" i="23"/>
  <c r="AA87" i="23"/>
  <c r="H175" i="30"/>
  <c r="Q175" i="22"/>
  <c r="Q18" i="29"/>
  <c r="Q175" i="21"/>
  <c r="Q17" i="29"/>
  <c r="Q175" i="20"/>
  <c r="Q16" i="29"/>
  <c r="Q175" i="19"/>
  <c r="Q15" i="29"/>
  <c r="AE88" i="13"/>
  <c r="U175" i="7"/>
  <c r="U13" i="11"/>
  <c r="R175" i="25"/>
  <c r="R21" i="29"/>
  <c r="R175" i="23"/>
  <c r="R19" i="29"/>
  <c r="R175" i="16"/>
  <c r="R12" i="29"/>
  <c r="U175" i="4"/>
  <c r="U10" i="11"/>
  <c r="J87" i="10"/>
  <c r="Q175" i="23"/>
  <c r="Q19" i="29"/>
  <c r="Q175" i="17"/>
  <c r="Q13" i="29"/>
  <c r="T175" i="6"/>
  <c r="T12" i="11"/>
  <c r="J175" i="8"/>
  <c r="J14" i="11"/>
  <c r="AA85" i="19"/>
  <c r="AA85" i="18"/>
  <c r="AA87" i="18"/>
  <c r="AA85" i="21"/>
  <c r="M61" i="8"/>
  <c r="J61" i="10"/>
  <c r="AA59" i="9"/>
  <c r="AA59" i="24"/>
  <c r="AA61" i="24"/>
  <c r="AA59" i="21"/>
  <c r="W61" i="14"/>
  <c r="W175" i="14"/>
  <c r="AA59" i="25"/>
  <c r="AA61" i="21"/>
  <c r="W59" i="28"/>
  <c r="W61" i="28"/>
  <c r="M61" i="27"/>
  <c r="AA59" i="26"/>
  <c r="AA61" i="26"/>
  <c r="AA59" i="7"/>
  <c r="AA61" i="7"/>
  <c r="AA59" i="17"/>
  <c r="AA61" i="17"/>
  <c r="M61" i="5"/>
  <c r="F175" i="9"/>
  <c r="F15" i="11"/>
  <c r="AA59" i="23"/>
  <c r="AA59" i="16"/>
  <c r="AA61" i="16"/>
  <c r="S175" i="8"/>
  <c r="S14" i="11"/>
  <c r="V176" i="13"/>
  <c r="AM176" i="13"/>
  <c r="AI107" i="13"/>
  <c r="W176" i="13"/>
  <c r="N109" i="13"/>
  <c r="X176" i="13"/>
  <c r="AB176" i="13"/>
  <c r="N88" i="13"/>
  <c r="R176" i="13"/>
  <c r="Z176" i="13"/>
  <c r="Y176" i="13"/>
  <c r="AA176" i="13"/>
  <c r="AE16" i="13"/>
  <c r="W15" i="21"/>
  <c r="W13" i="28"/>
  <c r="AA13" i="16"/>
  <c r="AA13" i="15"/>
  <c r="R175" i="8"/>
  <c r="R14" i="11"/>
  <c r="AA13" i="10"/>
  <c r="AA13" i="20"/>
  <c r="AA15" i="20"/>
  <c r="AA13" i="8"/>
  <c r="R175" i="5"/>
  <c r="R11" i="11"/>
  <c r="AA13" i="7"/>
  <c r="R175" i="14"/>
  <c r="R10" i="29"/>
  <c r="M15" i="9"/>
  <c r="AA15" i="21"/>
  <c r="AA13" i="19"/>
  <c r="M15" i="17"/>
  <c r="AA15" i="17"/>
  <c r="J15" i="10"/>
  <c r="M15" i="16"/>
  <c r="AA13" i="9"/>
  <c r="AA15" i="8"/>
  <c r="AA15" i="5"/>
  <c r="AA13" i="22"/>
  <c r="AA15" i="22"/>
  <c r="AA108" i="24"/>
  <c r="AA108" i="5"/>
  <c r="AA108" i="22"/>
  <c r="T175" i="25"/>
  <c r="T21" i="29"/>
  <c r="Q175" i="14"/>
  <c r="Q10" i="29"/>
  <c r="F108" i="10"/>
  <c r="AA106" i="8"/>
  <c r="AA108" i="8"/>
  <c r="AA106" i="17"/>
  <c r="AA106" i="14"/>
  <c r="AA108" i="14"/>
  <c r="T175" i="15"/>
  <c r="T11" i="29"/>
  <c r="T175" i="14"/>
  <c r="T10" i="29"/>
  <c r="R175" i="20"/>
  <c r="R16" i="29"/>
  <c r="R175" i="19"/>
  <c r="R15" i="29"/>
  <c r="R175" i="17"/>
  <c r="R13" i="29"/>
  <c r="K175" i="15"/>
  <c r="K11" i="29"/>
  <c r="K175" i="14"/>
  <c r="K10" i="29"/>
  <c r="AI106" i="13"/>
  <c r="AI109" i="13"/>
  <c r="R175" i="4"/>
  <c r="R10" i="11"/>
  <c r="M108" i="5"/>
  <c r="J175" i="7"/>
  <c r="J13" i="11"/>
  <c r="S175" i="7"/>
  <c r="S13" i="11"/>
  <c r="AA106" i="7"/>
  <c r="AA108" i="7"/>
  <c r="AA106" i="4"/>
  <c r="M108" i="19"/>
  <c r="M175" i="19"/>
  <c r="W108" i="22"/>
  <c r="T175" i="22"/>
  <c r="T18" i="29"/>
  <c r="T175" i="21"/>
  <c r="T17" i="29"/>
  <c r="S175" i="26"/>
  <c r="S22" i="29"/>
  <c r="R175" i="22"/>
  <c r="R18" i="29"/>
  <c r="R175" i="21"/>
  <c r="R17" i="29"/>
  <c r="T175" i="23"/>
  <c r="T19" i="29"/>
  <c r="AA106" i="23"/>
  <c r="AA108" i="23"/>
  <c r="F175" i="27"/>
  <c r="F23" i="29"/>
  <c r="F175" i="7"/>
  <c r="F13" i="11"/>
  <c r="AA106" i="20"/>
  <c r="AA108" i="20"/>
  <c r="T175" i="5"/>
  <c r="T11" i="11"/>
  <c r="J175" i="5"/>
  <c r="J11" i="11"/>
  <c r="F175" i="24"/>
  <c r="F20" i="29"/>
  <c r="F175" i="21"/>
  <c r="F17" i="29"/>
  <c r="F175" i="15"/>
  <c r="F11" i="29"/>
  <c r="F175" i="14"/>
  <c r="F10" i="29"/>
  <c r="J175" i="26"/>
  <c r="J22" i="29"/>
  <c r="J175" i="25"/>
  <c r="J21" i="29"/>
  <c r="J175" i="18"/>
  <c r="J14" i="29"/>
  <c r="J175" i="17"/>
  <c r="J13" i="29"/>
  <c r="J175" i="16"/>
  <c r="J12" i="29"/>
  <c r="T175" i="26"/>
  <c r="T22" i="29"/>
  <c r="T175" i="24"/>
  <c r="T20" i="29"/>
  <c r="F175" i="26"/>
  <c r="F22" i="29"/>
  <c r="Q175" i="16"/>
  <c r="Q12" i="29"/>
  <c r="Q175" i="15"/>
  <c r="Q11" i="29"/>
  <c r="Q175" i="4"/>
  <c r="Q10" i="11"/>
  <c r="K175" i="5"/>
  <c r="K11" i="11"/>
  <c r="W175" i="4"/>
  <c r="T175" i="7"/>
  <c r="T13" i="11"/>
  <c r="Q108" i="10"/>
  <c r="AA87" i="21"/>
  <c r="M87" i="6"/>
  <c r="M87" i="4"/>
  <c r="F175" i="4"/>
  <c r="F10" i="11"/>
  <c r="K175" i="6"/>
  <c r="K12" i="11"/>
  <c r="M87" i="18"/>
  <c r="M175" i="18"/>
  <c r="J175" i="27"/>
  <c r="J23" i="29"/>
  <c r="AA85" i="25"/>
  <c r="W87" i="21"/>
  <c r="M87" i="23"/>
  <c r="M175" i="23"/>
  <c r="S175" i="9"/>
  <c r="S15" i="11"/>
  <c r="AA85" i="7"/>
  <c r="AA87" i="7"/>
  <c r="AA85" i="17"/>
  <c r="AA87" i="17"/>
  <c r="M175" i="17"/>
  <c r="F175" i="23"/>
  <c r="F19" i="29"/>
  <c r="F175" i="22"/>
  <c r="F18" i="29"/>
  <c r="S175" i="19"/>
  <c r="S15" i="29"/>
  <c r="S175" i="18"/>
  <c r="S14" i="29"/>
  <c r="S175" i="17"/>
  <c r="S13" i="29"/>
  <c r="Q175" i="27"/>
  <c r="Q23" i="29"/>
  <c r="Q175" i="26"/>
  <c r="Q22" i="29"/>
  <c r="Q175" i="25"/>
  <c r="Q21" i="29"/>
  <c r="J175" i="30"/>
  <c r="M87" i="8"/>
  <c r="AI85" i="13"/>
  <c r="AI88" i="13"/>
  <c r="K175" i="8"/>
  <c r="K14" i="11"/>
  <c r="AA85" i="24"/>
  <c r="AA87" i="24"/>
  <c r="F175" i="6"/>
  <c r="F12" i="11"/>
  <c r="R175" i="6"/>
  <c r="R12" i="11"/>
  <c r="R175" i="9"/>
  <c r="R15" i="11"/>
  <c r="T175" i="20"/>
  <c r="T16" i="29"/>
  <c r="T175" i="19"/>
  <c r="T15" i="29"/>
  <c r="J176" i="13"/>
  <c r="L176" i="13"/>
  <c r="F176" i="13"/>
  <c r="K175" i="4"/>
  <c r="K10" i="11"/>
  <c r="Q175" i="9"/>
  <c r="Q15" i="11"/>
  <c r="M175" i="25"/>
  <c r="G175" i="30"/>
  <c r="K175" i="30"/>
  <c r="F175" i="19"/>
  <c r="F15" i="29"/>
  <c r="F175" i="18"/>
  <c r="F14" i="29"/>
  <c r="T175" i="17"/>
  <c r="T13" i="29"/>
  <c r="S175" i="14"/>
  <c r="S10" i="29"/>
  <c r="R175" i="27"/>
  <c r="R23" i="29"/>
  <c r="R175" i="26"/>
  <c r="R22" i="29"/>
  <c r="K175" i="27"/>
  <c r="K23" i="29"/>
  <c r="K175" i="26"/>
  <c r="K22" i="29"/>
  <c r="K175" i="25"/>
  <c r="K21" i="29"/>
  <c r="J175" i="23"/>
  <c r="J19" i="29"/>
  <c r="J175" i="22"/>
  <c r="J18" i="29"/>
  <c r="J175" i="21"/>
  <c r="J17" i="29"/>
  <c r="S175" i="10"/>
  <c r="K176" i="13"/>
  <c r="Q175" i="6"/>
  <c r="Q12" i="11"/>
  <c r="W61" i="8"/>
  <c r="W175" i="6"/>
  <c r="M61" i="26"/>
  <c r="M175" i="26"/>
  <c r="AA59" i="19"/>
  <c r="AA61" i="19"/>
  <c r="W61" i="27"/>
  <c r="W175" i="27"/>
  <c r="AA59" i="18"/>
  <c r="J61" i="28"/>
  <c r="M175" i="21"/>
  <c r="Q175" i="7"/>
  <c r="Q13" i="11"/>
  <c r="W61" i="7"/>
  <c r="K175" i="9"/>
  <c r="K15" i="11"/>
  <c r="F61" i="10"/>
  <c r="M61" i="15"/>
  <c r="M61" i="16"/>
  <c r="Q175" i="30"/>
  <c r="S176" i="13"/>
  <c r="AA61" i="5"/>
  <c r="R175" i="18"/>
  <c r="R14" i="29"/>
  <c r="Q175" i="5"/>
  <c r="Q11" i="11"/>
  <c r="P175" i="30"/>
  <c r="K175" i="17"/>
  <c r="K13" i="29"/>
  <c r="W175" i="18"/>
  <c r="M61" i="22"/>
  <c r="O175" i="30"/>
  <c r="W12" i="10"/>
  <c r="AA12" i="16"/>
  <c r="W15" i="5"/>
  <c r="W15" i="25"/>
  <c r="W15" i="16"/>
  <c r="W15" i="19"/>
  <c r="W175" i="19"/>
  <c r="AI12" i="13"/>
  <c r="W15" i="23"/>
  <c r="AA12" i="14"/>
  <c r="AA15" i="14"/>
  <c r="W15" i="7"/>
  <c r="AA12" i="7"/>
  <c r="AA15" i="7"/>
  <c r="W15" i="22"/>
  <c r="W15" i="17"/>
  <c r="AA12" i="27"/>
  <c r="M15" i="28"/>
  <c r="M15" i="6"/>
  <c r="M15" i="10"/>
  <c r="M15" i="8"/>
  <c r="K15" i="28"/>
  <c r="K175" i="28"/>
  <c r="W15" i="10"/>
  <c r="T175" i="10"/>
  <c r="AA121" i="10"/>
  <c r="AA123" i="10"/>
  <c r="AA79" i="10"/>
  <c r="AA81" i="10"/>
  <c r="K175" i="10"/>
  <c r="R175" i="10"/>
  <c r="U175" i="10"/>
  <c r="AA48" i="10"/>
  <c r="AA50" i="10"/>
  <c r="AA64" i="10"/>
  <c r="AA66" i="10"/>
  <c r="AA146" i="10"/>
  <c r="AA148" i="10"/>
  <c r="M87" i="10"/>
  <c r="AA43" i="10"/>
  <c r="AA45" i="10"/>
  <c r="AA100" i="10"/>
  <c r="AA168" i="26"/>
  <c r="W76" i="10"/>
  <c r="W175" i="24"/>
  <c r="AA173" i="24"/>
  <c r="AA90" i="10"/>
  <c r="AA92" i="10"/>
  <c r="M92" i="10"/>
  <c r="AA148" i="9"/>
  <c r="AA108" i="17"/>
  <c r="AA175" i="17"/>
  <c r="M175" i="9"/>
  <c r="W175" i="20"/>
  <c r="M61" i="28"/>
  <c r="W40" i="28"/>
  <c r="AA25" i="6"/>
  <c r="AA168" i="6"/>
  <c r="AA175" i="6"/>
  <c r="AA74" i="10"/>
  <c r="AA76" i="10"/>
  <c r="AA102" i="26"/>
  <c r="M97" i="10"/>
  <c r="AI36" i="13"/>
  <c r="AA173" i="26"/>
  <c r="AA87" i="4"/>
  <c r="AA61" i="23"/>
  <c r="AA66" i="23"/>
  <c r="AA76" i="23"/>
  <c r="AA163" i="23"/>
  <c r="AA175" i="23"/>
  <c r="AA61" i="9"/>
  <c r="AA61" i="27"/>
  <c r="AA74" i="28"/>
  <c r="AA50" i="15"/>
  <c r="AA38" i="10"/>
  <c r="AA126" i="10"/>
  <c r="W128" i="10"/>
  <c r="W175" i="16"/>
  <c r="W175" i="23"/>
  <c r="M175" i="20"/>
  <c r="AA53" i="10"/>
  <c r="AA55" i="10"/>
  <c r="W35" i="10"/>
  <c r="W173" i="10"/>
  <c r="W175" i="10"/>
  <c r="AA33" i="10"/>
  <c r="AA35" i="10"/>
  <c r="AA15" i="27"/>
  <c r="AA175" i="27"/>
  <c r="AA15" i="16"/>
  <c r="M87" i="28"/>
  <c r="M148" i="10"/>
  <c r="AA95" i="10"/>
  <c r="AA97" i="10"/>
  <c r="AA30" i="7"/>
  <c r="AA76" i="8"/>
  <c r="AA18" i="10"/>
  <c r="AA20" i="10"/>
  <c r="AA146" i="28"/>
  <c r="AA148" i="28"/>
  <c r="AA153" i="25"/>
  <c r="AA23" i="10"/>
  <c r="AA25" i="10"/>
  <c r="AA66" i="4"/>
  <c r="AA171" i="10"/>
  <c r="AA173" i="10"/>
  <c r="M118" i="10"/>
  <c r="AA116" i="10"/>
  <c r="AA118" i="10"/>
  <c r="AA20" i="26"/>
  <c r="AA23" i="28"/>
  <c r="AA25" i="28"/>
  <c r="AA148" i="25"/>
  <c r="AA30" i="22"/>
  <c r="AA131" i="10"/>
  <c r="AA133" i="10"/>
  <c r="AA166" i="10"/>
  <c r="AA168" i="10"/>
  <c r="W175" i="17"/>
  <c r="AI16" i="13"/>
  <c r="M175" i="22"/>
  <c r="W175" i="8"/>
  <c r="AA108" i="18"/>
  <c r="AA87" i="5"/>
  <c r="AA175" i="5"/>
  <c r="AA50" i="21"/>
  <c r="AA76" i="24"/>
  <c r="AA163" i="18"/>
  <c r="M138" i="10"/>
  <c r="AA136" i="10"/>
  <c r="AA138" i="10"/>
  <c r="AA148" i="14"/>
  <c r="AA156" i="10"/>
  <c r="T175" i="28"/>
  <c r="U175" i="28"/>
  <c r="W175" i="15"/>
  <c r="M175" i="15"/>
  <c r="AA76" i="28"/>
  <c r="J175" i="28"/>
  <c r="AA90" i="28"/>
  <c r="AA92" i="28"/>
  <c r="W76" i="28"/>
  <c r="M133" i="28"/>
  <c r="AA121" i="28"/>
  <c r="AA123" i="28"/>
  <c r="W15" i="28"/>
  <c r="AA166" i="28"/>
  <c r="AA168" i="28"/>
  <c r="AA79" i="28"/>
  <c r="AA131" i="28"/>
  <c r="AA133" i="28"/>
  <c r="AA136" i="28"/>
  <c r="AA138" i="28"/>
  <c r="AA108" i="15"/>
  <c r="AA11" i="28"/>
  <c r="AA151" i="28"/>
  <c r="AA153" i="28"/>
  <c r="W87" i="28"/>
  <c r="AA64" i="28"/>
  <c r="AA66" i="28"/>
  <c r="Q175" i="28"/>
  <c r="F175" i="28"/>
  <c r="AA126" i="28"/>
  <c r="AA128" i="28"/>
  <c r="AA33" i="28"/>
  <c r="AA12" i="28"/>
  <c r="M123" i="28"/>
  <c r="AA141" i="28"/>
  <c r="AA143" i="28"/>
  <c r="M143" i="28"/>
  <c r="AA28" i="28"/>
  <c r="AA30" i="28"/>
  <c r="AA171" i="28"/>
  <c r="AA173" i="28"/>
  <c r="M173" i="28"/>
  <c r="AA95" i="28"/>
  <c r="AA97" i="28"/>
  <c r="M113" i="28"/>
  <c r="AA111" i="28"/>
  <c r="AA113" i="28"/>
  <c r="W175" i="7"/>
  <c r="J175" i="10"/>
  <c r="AA87" i="14"/>
  <c r="AA85" i="10"/>
  <c r="M175" i="27"/>
  <c r="AA59" i="10"/>
  <c r="AA15" i="18"/>
  <c r="AA15" i="24"/>
  <c r="AA175" i="24"/>
  <c r="Q175" i="10"/>
  <c r="F175" i="10"/>
  <c r="AA71" i="10"/>
  <c r="M71" i="28"/>
  <c r="AA69" i="28"/>
  <c r="AA71" i="28"/>
  <c r="M15" i="29"/>
  <c r="AA53" i="28"/>
  <c r="AA55" i="28"/>
  <c r="M55" i="28"/>
  <c r="M10" i="11"/>
  <c r="M18" i="29"/>
  <c r="AA43" i="28"/>
  <c r="AA45" i="28"/>
  <c r="AA45" i="25"/>
  <c r="M12" i="29"/>
  <c r="M14" i="29"/>
  <c r="M22" i="29"/>
  <c r="AA18" i="28"/>
  <c r="AA20" i="28"/>
  <c r="AA20" i="7"/>
  <c r="W175" i="25"/>
  <c r="W175" i="5"/>
  <c r="M20" i="29"/>
  <c r="AA108" i="9"/>
  <c r="AA106" i="10"/>
  <c r="AE176" i="13"/>
  <c r="M16" i="29"/>
  <c r="AA87" i="16"/>
  <c r="AA87" i="8"/>
  <c r="AA61" i="4"/>
  <c r="AA106" i="28"/>
  <c r="AA108" i="28"/>
  <c r="W175" i="22"/>
  <c r="M15" i="11"/>
  <c r="M175" i="6"/>
  <c r="U26" i="29"/>
  <c r="M175" i="4"/>
  <c r="W21" i="29"/>
  <c r="M12" i="11"/>
  <c r="M11" i="29"/>
  <c r="AA85" i="28"/>
  <c r="AA87" i="28"/>
  <c r="M13" i="11"/>
  <c r="M175" i="8"/>
  <c r="W20" i="29"/>
  <c r="AA15" i="4"/>
  <c r="AA108" i="16"/>
  <c r="M19" i="29"/>
  <c r="W11" i="29"/>
  <c r="W13" i="29"/>
  <c r="U18" i="11"/>
  <c r="M10" i="29"/>
  <c r="W19" i="29"/>
  <c r="AA175" i="20"/>
  <c r="AA87" i="19"/>
  <c r="J18" i="11"/>
  <c r="W15" i="11"/>
  <c r="M14" i="11"/>
  <c r="W12" i="29"/>
  <c r="T18" i="11"/>
  <c r="AA175" i="26"/>
  <c r="N176" i="13"/>
  <c r="AA87" i="22"/>
  <c r="AA175" i="22"/>
  <c r="AA175" i="14"/>
  <c r="AA87" i="9"/>
  <c r="M23" i="29"/>
  <c r="S18" i="11"/>
  <c r="M175" i="5"/>
  <c r="S26" i="29"/>
  <c r="W13" i="11"/>
  <c r="W15" i="29"/>
  <c r="W17" i="29"/>
  <c r="AA59" i="28"/>
  <c r="AA61" i="28"/>
  <c r="AA61" i="25"/>
  <c r="W12" i="11"/>
  <c r="W18" i="29"/>
  <c r="W14" i="11"/>
  <c r="AA13" i="28"/>
  <c r="W175" i="21"/>
  <c r="W10" i="29"/>
  <c r="AA15" i="19"/>
  <c r="AA15" i="15"/>
  <c r="W11" i="11"/>
  <c r="W16" i="29"/>
  <c r="W10" i="11"/>
  <c r="AA175" i="21"/>
  <c r="R26" i="29"/>
  <c r="M21" i="29"/>
  <c r="AA15" i="9"/>
  <c r="M175" i="16"/>
  <c r="J26" i="29"/>
  <c r="F18" i="11"/>
  <c r="M13" i="29"/>
  <c r="K26" i="29"/>
  <c r="R18" i="11"/>
  <c r="AA108" i="4"/>
  <c r="M11" i="11"/>
  <c r="W23" i="29"/>
  <c r="T26" i="29"/>
  <c r="K18" i="11"/>
  <c r="Q26" i="29"/>
  <c r="F26" i="29"/>
  <c r="W22" i="29"/>
  <c r="AA175" i="7"/>
  <c r="W14" i="29"/>
  <c r="M17" i="29"/>
  <c r="AI176" i="13"/>
  <c r="AA87" i="25"/>
  <c r="Q18" i="11"/>
  <c r="AA61" i="18"/>
  <c r="AA12" i="10"/>
  <c r="AA15" i="10"/>
  <c r="AA108" i="10"/>
  <c r="AA102" i="10"/>
  <c r="AA61" i="10"/>
  <c r="M175" i="10"/>
  <c r="AA175" i="4"/>
  <c r="AA158" i="10"/>
  <c r="AA128" i="10"/>
  <c r="AA175" i="8"/>
  <c r="AA175" i="18"/>
  <c r="AA40" i="10"/>
  <c r="AA175" i="25"/>
  <c r="AA15" i="29"/>
  <c r="W175" i="28"/>
  <c r="AA175" i="16"/>
  <c r="AA81" i="28"/>
  <c r="AA175" i="15"/>
  <c r="AA35" i="28"/>
  <c r="M175" i="28"/>
  <c r="AA175" i="9"/>
  <c r="AA87" i="10"/>
  <c r="AA12" i="11"/>
  <c r="AA10" i="11"/>
  <c r="AA18" i="29"/>
  <c r="AA12" i="29"/>
  <c r="AA14" i="29"/>
  <c r="AA20" i="29"/>
  <c r="AA22" i="29"/>
  <c r="AA16" i="29"/>
  <c r="AA15" i="11"/>
  <c r="AA23" i="29"/>
  <c r="AA13" i="11"/>
  <c r="AA21" i="29"/>
  <c r="AA11" i="29"/>
  <c r="AA19" i="29"/>
  <c r="AA10" i="29"/>
  <c r="AA13" i="29"/>
  <c r="W18" i="11"/>
  <c r="M18" i="11"/>
  <c r="AA175" i="19"/>
  <c r="AA14" i="11"/>
  <c r="M26" i="29"/>
  <c r="AA17" i="29"/>
  <c r="AA11" i="11"/>
  <c r="AA15" i="28"/>
  <c r="W26" i="29"/>
  <c r="AA175" i="10"/>
  <c r="AA175" i="28"/>
  <c r="AA18" i="11"/>
  <c r="AA26" i="29"/>
</calcChain>
</file>

<file path=xl/sharedStrings.xml><?xml version="1.0" encoding="utf-8"?>
<sst xmlns="http://schemas.openxmlformats.org/spreadsheetml/2006/main" count="3765" uniqueCount="237">
  <si>
    <t>TOTAL NACIONAL</t>
  </si>
  <si>
    <t>TOTAL TRIGÉSIMO SEGUNDO CIRCUITO</t>
  </si>
  <si>
    <t>TRIGÉSIMO SEGUNDO CIRCUITO</t>
  </si>
  <si>
    <t>TOTAL TRIGÉSIMO PRIMER CIRCUITO</t>
  </si>
  <si>
    <t>TRIGÉSIMO PRIMER CIRCUITO</t>
  </si>
  <si>
    <t>TOTAL TRIGÉSIMO CIRCUITO</t>
  </si>
  <si>
    <t>TRIGÉSIMO CIRCUITO</t>
  </si>
  <si>
    <t>TOTAL VIGÉSIMO NOVENO CIRCUITO</t>
  </si>
  <si>
    <t>VIGÉSIMO NOVENO CIRCUITO</t>
  </si>
  <si>
    <t>TOTAL VIGÉSIMO OCTAVO CIRCUITO</t>
  </si>
  <si>
    <t>VIGÉSIMO OCTAVO CIRCUITO</t>
  </si>
  <si>
    <t>TOTAL VIGÉSIMO SÉPTIMO CIRCUITO</t>
  </si>
  <si>
    <t>VIGÉSIMO SÉPTIMO CIRCUITO</t>
  </si>
  <si>
    <t>TOTAL VIGÉSIMO SEXTO CIRCUITO</t>
  </si>
  <si>
    <t>VIGÉSIMO SEXTO CIRCUITO</t>
  </si>
  <si>
    <t>TOTAL VIGÉSIMO QUINTO CIRCUITO</t>
  </si>
  <si>
    <t>VIGÉSIMO QUINTO CIRCUITO</t>
  </si>
  <si>
    <t>TOTAL VIGÉSIMO CUARTO CIRCUITO</t>
  </si>
  <si>
    <t>VIGÉSIMO CUARTO CIRCUITO</t>
  </si>
  <si>
    <t>TOTAL VIGÉSIMO TERCER CIRCUITO</t>
  </si>
  <si>
    <t>VIGÉSIMO TERCER CIRCUITO</t>
  </si>
  <si>
    <t>TOTAL VIGÉSIMO SEGUNDO CIRCUITO</t>
  </si>
  <si>
    <t>VIGÉSIMO SEGUNDO CIRCUITO</t>
  </si>
  <si>
    <t>TOTAL VIGÉSIMO PRIMER CIRCUITO</t>
  </si>
  <si>
    <t>VIGÉSIMO PRIMER CIRCUITO</t>
  </si>
  <si>
    <t>TOTAL VIGÉSIMO CIRCUITO</t>
  </si>
  <si>
    <t>VIGÉSIMO CIRCUITO</t>
  </si>
  <si>
    <t>TOTAL DECIMONOVENO CIRCUITO</t>
  </si>
  <si>
    <t>DECIMONOVENO CIRCUITO</t>
  </si>
  <si>
    <t>TOTAL DECIMOCTAVO CIRCUITO</t>
  </si>
  <si>
    <t>DECIMOCTAVO CIRCUITO</t>
  </si>
  <si>
    <t>TOTAL DECIMOSÉPTIMO CIRCUITO</t>
  </si>
  <si>
    <t>DECIMOSÉPTIMO CIRCUITO</t>
  </si>
  <si>
    <t>TOTAL DECIMOSEXTO CIRCUITO</t>
  </si>
  <si>
    <t>DECIMOSEXTO CIRCUITO</t>
  </si>
  <si>
    <t>TOTAL DECIMOQUINTO CIRCUITO</t>
  </si>
  <si>
    <t>DECIMOQUINTO CIRCUITO</t>
  </si>
  <si>
    <t>TOTAL DECIMOCUARTO CIRCUITO</t>
  </si>
  <si>
    <t>DECIMOCUARTO CIRCUITO</t>
  </si>
  <si>
    <t>TOTAL DECIMOTERCER CIRCUITO</t>
  </si>
  <si>
    <t>DECIMOTERCER CIRCUITO</t>
  </si>
  <si>
    <t>TOTAL DECIMOSEGUNDO CIRCUITO</t>
  </si>
  <si>
    <t>DECIMOSEGUNDO CIRCUITO</t>
  </si>
  <si>
    <t>TOTAL DECIMOPRIMER CIRCUITO</t>
  </si>
  <si>
    <t>DECIMOPRIMER CIRCUITO</t>
  </si>
  <si>
    <t>TOTAL DÉCIMO CIRCUITO</t>
  </si>
  <si>
    <t>DÉCIMO CIRCUITO</t>
  </si>
  <si>
    <t>TOTAL NOVENO CIRCUITO</t>
  </si>
  <si>
    <t>NOVENO CIRCUITO</t>
  </si>
  <si>
    <t>TOTAL OCTAVO CIRCUITO</t>
  </si>
  <si>
    <t>OCTAVO CIRCUITO</t>
  </si>
  <si>
    <t>TOTAL SÉPTIMO CIRCUITO</t>
  </si>
  <si>
    <t>SÉPTIMO CIRCUITO</t>
  </si>
  <si>
    <t>TOTAL SEXTO CIRCUITO</t>
  </si>
  <si>
    <t>SEXTO CIRCUITO</t>
  </si>
  <si>
    <t>TOTAL QUINTO CIRCUITO</t>
  </si>
  <si>
    <t>QUINTO CIRCUITO</t>
  </si>
  <si>
    <t>TOTAL CUARTO CIRCUITO</t>
  </si>
  <si>
    <t>CUARTO CIRCUITO</t>
  </si>
  <si>
    <t>TOTAL TERCER CIRCUITO</t>
  </si>
  <si>
    <t>TERCER CIRCUITO</t>
  </si>
  <si>
    <t>TOTAL SEGUNDO CIRCUITO</t>
  </si>
  <si>
    <t>SEGUNDO CIRCUITO</t>
  </si>
  <si>
    <t>TOTAL PRIMER CIRCUITO</t>
  </si>
  <si>
    <t>PRIMER CIRCUITO</t>
  </si>
  <si>
    <t>EXISTENCIA FINAL</t>
  </si>
  <si>
    <t>EGRESO TOTAL</t>
  </si>
  <si>
    <t>OTRO</t>
  </si>
  <si>
    <t>SIN MATERIA</t>
  </si>
  <si>
    <t>NEGADA</t>
  </si>
  <si>
    <t>LIBRADA</t>
  </si>
  <si>
    <t>INGRESO TOTAL</t>
  </si>
  <si>
    <t>REINGRESOS</t>
  </si>
  <si>
    <t>INGRESOS</t>
  </si>
  <si>
    <t>EXISTENCIA INICIAL</t>
  </si>
  <si>
    <t>ÓRGANO JURISDICCIONAL</t>
  </si>
  <si>
    <t>EXHUMACIÓN DE CADÁVERES</t>
  </si>
  <si>
    <t>ÓRDENES DE CATEO</t>
  </si>
  <si>
    <t>INTERVENCIÓN DE COMUNICACIONES PRIVADAS Y CORRESPONDENCIA</t>
  </si>
  <si>
    <t>TOMA DE MUESTRAS DE FLUIDO CORPORAL, VELLO O CABELLO, EXTRACCIONES DE SANGRE U OTROS ANÁLOGOS</t>
  </si>
  <si>
    <t>RECONOCIMIENTO O EXAMEN FÍSICO</t>
  </si>
  <si>
    <t>OTRA</t>
  </si>
  <si>
    <t>TOTAL POR ÓRGANO JURISDICCIONAL</t>
  </si>
  <si>
    <t>ACTO DE INVESTIGACIÓN</t>
  </si>
  <si>
    <t>TOTAL POR ACTO DE INVESTIGACIÓN</t>
  </si>
  <si>
    <t>MOVIMIENTO ESTADÍSTICO DE ACTOS DE INVESTIGACIÓN EN LOS CENTROS DE JUSTICIA PENAL FEDERAL</t>
  </si>
  <si>
    <t>INICIÓ FUNCIONES EL 29 DE FEBRERO DE 2016, DE CONFORMIDAD CON EL ACUERDO GENERAL 3/2016 DEL PLENO DEL CONSEJO DE LA JUDICATURA FEDERAL.</t>
  </si>
  <si>
    <t>INICIÓ FUNCIONES EL 29 DE FEBRERO DE 2016, DE CONFORMIDAD CON EL ACUERDO GENERAL 4/2016 DEL PLENO DEL CONSEJO DE LA JUDICATURA FEDERAL.</t>
  </si>
  <si>
    <t>INICIÓ FUNCIONES EL 14 DE JUNIO DE 2016, DE CONFORMIDAD CON EL ACUERDO GENERAL 37/2016 DEL PLENO DEL CONSEJO DE LA JUDICATURA FEDERAL.</t>
  </si>
  <si>
    <t>INICIÓ FUNCIONES EL 29 DE FEBRERO DE 2016, DE CONFORMIDAD CON EL ACUERDO GENERAL 10/2016 DEL PLENO DEL CONSEJO DE LA JUDICATURA FEDERAL.</t>
  </si>
  <si>
    <t>INICIÓ FUNCIONES EL 29 DE ABRIL DE 2016, DE CONFORMIDAD CON EL ACUERDO GENERAL 24/2016 DEL PLENO DEL CONSEJO DE LA JUDICATURA FEDERAL.</t>
  </si>
  <si>
    <t>INICIÓ FUNCIONES EL 24 DE NOVIEMBRE DE 2014, DE CONFORMIDAD CON EL ACUERDO GENERAL 51/2014 DEL PLENO DEL CONSEJO DE LA JUDICATURA FEDERAL.</t>
  </si>
  <si>
    <t>INICIÓ FUNCIONES EL 29 DE ABRIL DE 2016, DE CONFORMIDAD CON EL ACUERDO GENERAL 25/2016 DEL PLENO DEL CONSEJO DE LA JUDICATURA FEDERAL.</t>
  </si>
  <si>
    <t>INICIÓ FUNCIONES EL 30 DE NOVIEMBRE DE 2015, DE CONFORMIDAD CON EL ACUERDO GENERAL 44/2015 DEL PLENO DEL CONSEJO DE LA JUDICATURA FEDERAL.</t>
  </si>
  <si>
    <t>INICIÓ FUNCIONES EL 1 DE AGOSTO DE 2015, DE CONFORMIDAD CON EL ACUERDO GENERAL 34/2015 DEL PLENO DEL CONSEJO DE LA JUDICATURA FEDERAL.</t>
  </si>
  <si>
    <t>INICIÓ FUNCIONES EL 29 DE FEBRERO DE 2016, DE CONFORMIDAD CON EL ACUERDO GENERAL 9/2016 DEL PLENO DEL CONSEJO DE LA JUDICATURA DEFERAL.</t>
  </si>
  <si>
    <t>INICIÓ FUNCIONES EL 29 DE ABRIL DE 2016, DE CONFORMIDAD CON EL ACUERDO GENERAL 26/2016 DEL PLENO DEL CONSEJO DE LA JUDICATURA FEDERAL.</t>
  </si>
  <si>
    <t>INICIÓ FUNCIONES EL 30 DE NOVIEMBRE DE 2015, DE CONFORMIDAD CON EL ACUERDO GENERAL 45/2015 DEL PLENO DEL CONSEJO DE LA JUDICATURA FEDERAL.</t>
  </si>
  <si>
    <t>INICIÓ FUNCIONES EL 30 DE NOVIEMBRE DE 2015, DE CONFORMIDAD CON EL ACUERDO GENERAL 46/2015 DEL PLENO DEL CONSEJO DE LA JUDICATURA FEDERAL.</t>
  </si>
  <si>
    <t>INICIÓ FUNCIONES EL 16 DE MARZO DE 2015, DE CONFORMIDAD CON EL ACUERDO GENERAL 1/2015 DEL PLENO DEL CONSEJO DE LA JUDICATURA FEDERAL.</t>
  </si>
  <si>
    <t>INICIÓ FUNCIONES EL 14 DE JUNIO DE 2016, DE CONFORMIDAD CON EL ACUERDO GENERAL 33/2016 DEL PLENO DEL CONSEJO DE LA JUDICATURA FEDERAL.</t>
  </si>
  <si>
    <t>INICIÓ FUNCIONES EL 1 DE AGOSTO DE 2015, DE CONFORMIDAD CON EL ACUERDO GENERAL 31/2015 DEL PLENO DEL CONSEJO DE LA JUDICATURA FEDERAL.</t>
  </si>
  <si>
    <t>INICIÓ FUNCIONES EL 30 DE NOVIEMBRE DE 2015, DE CONFORMIDAD CON EL ACUERDO GENERAL 47/2015 DEL PLENO DEL CONSEJO DE LA JUDICATURA FEDERAL.</t>
  </si>
  <si>
    <t>INICIÓ FUNCIONES EL 29 DE FEBRERO DE 2016, DE CONFORMIDAD CON EL ACUERDO GENERAL 5/2016 DEL PLENO DEL CONSEJO DE LA JUDICATURA FEDERAL.</t>
  </si>
  <si>
    <t>INICIÓ FUNCIONES EL 14 DE JUNIO DE 2016, DE CONFORMIDAD CON EL ACUERDO GENERAL 31/2016 DEL PLENO DEL CONSEJO DE LA JUDICATURA FEDERAL.</t>
  </si>
  <si>
    <t>INICIÓ FUNCIONES EL 30 DE NOVIEMBRE DE 2015, DE CONFORMIDAD CON EL ACUERDO GENERAL 48/2015 DEL PLENO DEL CONSEJO DE LA JUDICATURA FEDERAL.</t>
  </si>
  <si>
    <t>INICIÓ FUNCIONES EL 14 DE JUNIO DE 2016, DE CONFORMIDAD CON EL ACUERDO GENERAL 32/2016 DEL PLENO DEL CONSEJO DE LA JUDICATURA FEDERAL.</t>
  </si>
  <si>
    <t>INICIÓ FUNCIONES EL 1 DE AGOSTO DE 2015, DE CONFORMIDAD CON EL ACUERDO GENERAL 33/2015 DEL PLENO DEL CONSEJO DE LA JUDICATURA FEDERAL.</t>
  </si>
  <si>
    <t>INICIÓ FUNCIONES EL 16 DE MARZO DE 2015, DE CONFORMIDAD CON EL ACUERDO GENERAL 2/2015 DEL PLENO DEL CONSEJO DE LA JUDICATURA FEDERAL.</t>
  </si>
  <si>
    <t>INICIÓ FUNCIONES EL 30 DE NOVIEMBRE DE 2015, DE CONFORMIDAD CON EL ACUERDO GENERAL 49/2015 DEL PLENO DEL CONSEJO DE LA JUDICATURA FEDERAL.</t>
  </si>
  <si>
    <t>INICIÓ FUNCIONES EL 24 DE NOVIEMBRE DE 2014, DE CONFORMIDAD CON EL ACUERDO GENERAL 52/2014 DEL PLENO DEL CONSEJO DE LA JUDICATURA FEDERAL.</t>
  </si>
  <si>
    <t>INICIÓ FUNCIONES EL 1 DE AGOSTO DE 2015, DE CONFORMIDAD CON EL ACUERDO GENERAL 32/2015 DEL PLENO DEL CONSEJO DE LA JUDICATURA FEDERAL.</t>
  </si>
  <si>
    <t>INICIÓ FUNCIONES EL 29 DE FEBRERO DE 2016, DE CONFORMIDAD CON EL ACUERDO GENERAL 11/2016 DEL PLENO DEL CONSEJO DE LA JUDICATURA FEDERAL.</t>
  </si>
  <si>
    <t>INICIÓ FUNCIONES EL 30 DE NOVIEMBRE DE 2015, DE CONFORMIDAD CON EL ACUERDO GENERAL 50/2015 DEL PLENO DEL CONSEJO DE LA JUDICATURA FEDERAL.</t>
  </si>
  <si>
    <t>INICIÓ FUNCIONES EL 29 DE FEBRERO DE 2016, DE CONFORMIDAD CON EL ACUERDO GENERAL 6/2016 DEL PLENO DEL CONSEJO DE LA JUDICATURA FEDERAL.</t>
  </si>
  <si>
    <t>INICIÓ FUNCIONES EL 29 DE FEBRERO DE 2016, DE CONFORMIDAD CON EL ACUERDO GENERAL 8/2016 DEL PLENO DEL CONSEJO DE LA JUDICATURA FEDERAL.</t>
  </si>
  <si>
    <t>INICIÓ FUNCIONES EL 29 DE ABRIL DE 2016, DE CONFORMIDAD CON EL ACUERDO GENERAL 27/2016 DEL PLENO DEL CONSEJO DE LA JUDICATURA FEDERAL.</t>
  </si>
  <si>
    <t>INICIÓ FUNCIONES EL 29 DE FEBRERO DE 2016, DE CONFORMIDAD CON EL ACUERDO GENERAL 7/2016 DEL PLENO DEL CONSEJO DE LA JUDICATURA FEDERAL.</t>
  </si>
  <si>
    <t>CENTRO DE JUSTICIA PENAL FEDERAL EN LA CIUDAD DE MÉXICO, RECLUSORIO ORIENTE (1)</t>
  </si>
  <si>
    <t>CENTRO DE JUSTICIA PENAL FEDERAL EN LA CIUDAD DE MÉXICO, RECLUSORIO SUR (1)</t>
  </si>
  <si>
    <t>CENTRO DE JUSTICIA PENAL FEDERAL EN LA CIUDAD DE MÉXICO, RECLUSORIO NORTE (1)</t>
  </si>
  <si>
    <t>CENTRO DE JUSTICIA PENAL FEDERAL EN EL ESTADO DE MÉXICO, CON RESIDENCIA EN NEZAHUALCÓYOTL (2)</t>
  </si>
  <si>
    <t>CENTRO DE JUSTICIA PENAL FEDERAL EN EL ESTADO DE JALISCO, CON RESIDENCIA EN PUENTE GRANDE (3)</t>
  </si>
  <si>
    <t>CENTRO DE JUSTICIA PENAL FEDERAL EN EL ESTADO DE NUEVO LEÓN, CON RESIDENCIA EN CADEREYTA (4)</t>
  </si>
  <si>
    <t>CENTRO DE JUSTICIA PENAL FEDERAL EN EL ESTADO DE SONORA, CON RESIDENCIA EN HERMOSILLO (5)</t>
  </si>
  <si>
    <t>CENTRO DE JUSTICIA PENAL FEDERAL EN EL ESTADO DE PUEBLA, CON RESIDENCIA EN SAN ANDRÉS CHOLULA (6)</t>
  </si>
  <si>
    <t>CENTRO DE JUSTICIA PENAL FEDERAL EN EL ESTADO DE VERACRUZ, CON RESIDENCIA EN XALAPA (7)</t>
  </si>
  <si>
    <t>CENTRO DE JUSTICIA PENAL FEDERAL EN EL ESTADO DE COAHUILA, CON RESIDENCIA EN TORREÓN (8)</t>
  </si>
  <si>
    <t>CENTRO DE JUSTICIA PENAL FEDERAL EN EL ESTADO DE SAN LUIS POTOSÍ, CON RESIDENCIA EN LA CIUDAD DEL MISMO NOMBRE (9)</t>
  </si>
  <si>
    <t>CENTRO DE JUSTICIA PENAL FEDERAL EN EL ESTADO DE TABASCO, CON RESIDENCIA EN VILLAHERMOSA (10)</t>
  </si>
  <si>
    <t>CENTRO DE JUSTICIA PENAL FEDERAL EN EL ESTADO DE VERACRUZ, CON RESIDENCIA EN COATZACOALCOS (11)</t>
  </si>
  <si>
    <t>CENTRO DE JUSTICIA PENAL FEDERAL EN EL ESTADO DE MICHOACÁN, CON RESIDENCIA EN MORELIA (12)</t>
  </si>
  <si>
    <t>CENTRO DE JUSTICIA PENAL FEDERAL EN EL ESTADO DE SINALOA, CON RESIDENCIA EN CULIACÁN (13)</t>
  </si>
  <si>
    <t>CENTRO DE JUSTICIA PENAL FEDERAL EN EL ESTADO DE OAXACA, CON RESIDENCIA EN SAN BARTOLO COYOTEPEC (14)</t>
  </si>
  <si>
    <t>CENTRO DE JUSTICIA PENAL FEDERAL EN EL ESTADO DE YUCATÁN, CON RESIDENCIA EN MÉRIDA (15)</t>
  </si>
  <si>
    <t>CENTRO DE JUSTICIA PENAL FEDERAL EN EL ESTADO DE BAJA CALIFORNIA, CON RESIDENCIA EN MEXICALI (16)</t>
  </si>
  <si>
    <t>CENTRO DE JUSTICIA PENAL FEDERAL EN EL ESTADO DE BAJA CALIFORNIA, CON RESIDENCIA EN TIJUANA (16)</t>
  </si>
  <si>
    <t>CENTRO DE JUSTICIA PENAL FEDERAL EN EL ESTADO DE GUANAJUATO, CON RESIDENCIA EN LA CIUDAD DEL MISMO NOMBRE (17)</t>
  </si>
  <si>
    <t>CENTRO DE JUSTICIA PENAL FEDERAL EN EL ESTADO DE CHIHUAHUA, CON RESIDENCIA EN LA CIUDAD DEL MISMO NOMBRE (18)</t>
  </si>
  <si>
    <t>CENTRO DE JUSTICIA PENAL FEDERAL EN EL ESTADO DE MORELOS, CON RESIDENCIA EN CUERNAVACA (19)</t>
  </si>
  <si>
    <t>CENTRO DE JUSTICIA PENAL FEDERAL EN EL ESTADO DE TAMAULIPAS, CON RESIDENCIA EN CIUDAD VICTORIA (20)</t>
  </si>
  <si>
    <t>CENTRO DE JUSTICIA PENAL FEDERAL EN EL ESTADO DE TAMAULIPAS, CON RESIDENCIA EN REYNOSA (20)</t>
  </si>
  <si>
    <t>CENTRO DE JUSTICIA PENAL FEDERAL EN EL ESTADO DE CHIAPAS, CON RESIDENCIA EN CINTALAPA DE FIGUEROA (21)</t>
  </si>
  <si>
    <t>CENTRO DE JUSTICIA PENAL FEDERAL EN EL ESTADO DE GUERRERO, CON RESIDENCIA EN ACAPULCO (22)</t>
  </si>
  <si>
    <t>CENTRO DE JUSTICIA PENAL FEDERAL EN EL ESTADO DE QUERÉTARO, CON RESIDENCIA EN LA CIUDAD DEL MISMO NOMBRE (23)</t>
  </si>
  <si>
    <t>CENTRO DE JUSTICIA PENAL FEDERAL EN EL ESTADO DE ZACATECAS, CON RESIDENCIA EN LA CIUDAD DEL MISMO NOMBRE (24)</t>
  </si>
  <si>
    <t>CENTRO DE JUSTICIA PENAL FEDERAL EN EL ESTADO DE NAYARIT, CON RESIDENCIA EN TEPIC (25)</t>
  </si>
  <si>
    <t>CENTRO DE JUSTICIA PENAL FEDERAL EN EL ESTADO DE DURANGO, CON RESIDENCIA EN LA CIUDAD DEL MISMO NOMBRE (26)</t>
  </si>
  <si>
    <t>CENTRO DE JUSTICIA PENAL FEDERAL EN EL ESTADO DE BAJA CALIFORNIA SUR, CON RESIDENCIA EN LA PAZ (27)</t>
  </si>
  <si>
    <t>CENTRO DE JUSTICIA PENAL FEDERAL EN EL ESTADO DE QUINTANA ROO, CON RESIDENCIA EN CANCÚN (28)</t>
  </si>
  <si>
    <t>CENTRO DE JUSTICIA PENAL FEDERAL EN EL ESTADO DE TLAXCALA, CON RESIDENCIA EN APIZACO (29)</t>
  </si>
  <si>
    <t>CENTRO DE JUSTICIA PENAL FEDERAL EN EL ESTADO DE HIDALGO, CON RESIDENCIA EN PACHUCA (30)</t>
  </si>
  <si>
    <t>CENTRO DE JUSTICIA PENAL FEDERAL EN EL ESTADO DE AGUASCALIENTES, CON RESIDENCIA EN LA CIUDAD DEL MISMO NOMBRE (31)</t>
  </si>
  <si>
    <t>CENTRO DE JUSTICIA PENAL FEDERAL EN EL ESTADO DE CAMPECHE, CON RESIDENCIA EN LA CIUDAD DEL MISMO NOMBRE (32)</t>
  </si>
  <si>
    <t>CENTRO DE JUSTICIA PENAL FEDERAL EN EL ESTADO DE COLIMA, CON RESIDENCIA EN LA CIUDAD DEL MISMO NOMBRE (33)</t>
  </si>
  <si>
    <t>DEL 16 DE NOVIEMBRE DE 2015 AL 15 DE NOVIEMBRE DE 2016</t>
  </si>
  <si>
    <t>INCLUYE LOS ASUNTOS EGRESADOS EN PROCEDIMIENTO ABREVIADO Y JUICIO ORAL.</t>
  </si>
  <si>
    <t>*</t>
  </si>
  <si>
    <t>SUSP. COND. DEL PROC.</t>
  </si>
  <si>
    <t>ACDO. REPARATORIO</t>
  </si>
  <si>
    <t>EXISTENCIA FINAL ARCHIVO PROVISIONAL</t>
  </si>
  <si>
    <t>OTRA *</t>
  </si>
  <si>
    <t>NEGATIVA DE ORDEN</t>
  </si>
  <si>
    <t>SOBR. PRES.</t>
  </si>
  <si>
    <t>IMP.</t>
  </si>
  <si>
    <t>INC.</t>
  </si>
  <si>
    <t>ACUM.</t>
  </si>
  <si>
    <t>SOBR. *</t>
  </si>
  <si>
    <t>ABSOL. *</t>
  </si>
  <si>
    <t>COND. *</t>
  </si>
  <si>
    <t>REINGRESO REP. PROC.</t>
  </si>
  <si>
    <t xml:space="preserve">REINGRESO CAMB.SENT. </t>
  </si>
  <si>
    <t xml:space="preserve"> INGRESO</t>
  </si>
  <si>
    <t>PROCESOS PENALES FEDERALES</t>
  </si>
  <si>
    <t>MOVIMIENTO ESTADÍSTICO DE PROCESOS PENALES FEDERALES EN LOS CENTROS DE JUSTICIA PENAL FEDERAL</t>
  </si>
  <si>
    <t>MOVIMIENTO ESTADÍSTICO DE MEDIDAS CAUTELARES EN LOS CENTROS DE JUSTICIA PENAL FEDERAL</t>
  </si>
  <si>
    <t>MEDIDA CAUTELAR</t>
  </si>
  <si>
    <t>TOTAL POR MEDIDA CAUTELAR</t>
  </si>
  <si>
    <t>EGRESO POR TRASLADO</t>
  </si>
  <si>
    <t>INGRESO POR TRASLADO</t>
  </si>
  <si>
    <t>DEVUELTAS</t>
  </si>
  <si>
    <t>RECIBIDAS</t>
  </si>
  <si>
    <t>LIBRADAS</t>
  </si>
  <si>
    <t>PROCESO RECIBIDAS</t>
  </si>
  <si>
    <t>PROCESO LIBRADAS</t>
  </si>
  <si>
    <t>MOVIMIENTO ESTADÍSTICO DE COMUNICACIONES OFICIALES EN LOS CENTROS DE JUSTICIA PENAL FEDERAL</t>
  </si>
  <si>
    <t>(1) INICIÓ FUNCIONES EL 29 DE FEBRERO DE 2016, DE CONFORMIDAD CON EL ACUERDO GENERAL 3/2016 DEL PLENO DEL CONSEJO DE LA JUDICATURA FEDERAL.</t>
  </si>
  <si>
    <t>(2) INICIÓ FUNCIONES EL 29 DE FEBRERO DE 2016, DE CONFORMIDAD CON EL ACUERDO GENERAL 4/2016 DEL PLENO DEL CONSEJO DE LA JUDICATURA FEDERAL.</t>
  </si>
  <si>
    <t>(3) INICIÓ FUNCIONES EL 14 DE JUNIO DE 2016, DE CONFORMIDAD CON EL ACUERDO GENERAL 37/2016 DEL PLENO DEL CONSEJO DE LA JUDICATURA FEDERAL.</t>
  </si>
  <si>
    <t>(4) INICIÓ FUNCIONES EL 29 DE FEBRERO DE 2016, DE CONFORMIDAD CON EL ACUERDO GENERAL 10/2016 DEL PLENO DEL CONSEJO DE LA JUDICATURA FEDERAL.</t>
  </si>
  <si>
    <t>(5) INICIÓ FUNCIONES EL 29 DE ABRIL DE 2016, DE CONFORMIDAD CON EL ACUERDO GENERAL 24/2016 DEL PLENO DEL CONSEJO DE LA JUDICATURA FEDERAL.</t>
  </si>
  <si>
    <t>(6) INICIÓ FUNCIONES EL 24 DE NOVIEMBRE DE 2014, DE CONFORMIDAD CON EL ACUERDO GENERAL 51/2014 DEL PLENO DEL CONSEJO DE LA JUDICATURA FEDERAL.</t>
  </si>
  <si>
    <t>(7) INICIÓ FUNCIONES EL 29 DE ABRIL DE 2016, DE CONFORMIDAD CON EL ACUERDO GENERAL 25/2016 DEL PLENO DEL CONSEJO DE LA JUDICATURA FEDERAL.</t>
  </si>
  <si>
    <t>(8) INICIÓ FUNCIONES EL 30 DE NOVIEMBRE DE 2015, DE CONFORMIDAD CON EL ACUERDO GENERAL 44/2015 DEL PLENO DEL CONSEJO DE LA JUDICATURA FEDERAL.</t>
  </si>
  <si>
    <t>(9) INICIÓ FUNCIONES EL 1 DE AGOSTO DE 2015, DE CONFORMIDAD CON EL ACUERDO GENERAL 34/2015 DEL PLENO DEL CONSEJO DE LA JUDICATURA FEDERAL.</t>
  </si>
  <si>
    <t>(11) INICIÓ FUNCIONES EL 29 DE ABRIL DE 2016, DE CONFORMIDAD CON EL ACUERDO GENERAL 25/2016 DEL PLENO DEL CONSEJO DE LA JUDICATURA FEDERAL.</t>
  </si>
  <si>
    <t>(12) INICIÓ FUNCIONES EL 29 DE ABRIL DE 2016, DE CONFORMIDAD CON EL ACUERDO GENERAL 26/2016 DEL PLENO DEL CONSEJO DE LA JUDICATURA FEDERAL.</t>
  </si>
  <si>
    <t>(13) INICIÓ FUNCIONES EL 30 DE NOVIEMBRE DE 2015, DE CONFORMIDAD CON EL ACUERDO GENERAL 45/2015 DEL PLENO DEL CONSEJO DE LA JUDICATURA FEDERAL.</t>
  </si>
  <si>
    <t>(14) INICIÓ FUNCIONES EL 30 DE NOVIEMBRE DE 2015, DE CONFORMIDAD CON EL ACUERDO GENERAL 46/2015 DEL PLENO DEL CONSEJO DE LA JUDICATURA FEDERAL.</t>
  </si>
  <si>
    <t>(15) INICIÓ FUNCIONES EL 16 DE MARZO DE 2015, DE CONFORMIDAD CON EL ACUERDO GENERAL 1/2015 DEL PLENO DEL CONSEJO DE LA JUDICATURA FEDERAL.</t>
  </si>
  <si>
    <t>(16) INICIÓ FUNCIONES EL 14 DE JUNIO DE 2016, DE CONFORMIDAD CON EL ACUERDO GENERAL 33/2016 DEL PLENO DEL CONSEJO DE LA JUDICATURA FEDERAL.</t>
  </si>
  <si>
    <t>(17) INICIÓ FUNCIONES EL 1 DE AGOSTO DE 2015, DE CONFORMIDAD CON EL ACUERDO GENERAL 31/2015 DEL PLENO DEL CONSEJO DE LA JUDICATURA FEDERAL.</t>
  </si>
  <si>
    <t>(18) INICIÓ FUNCIONES EL 30 DE NOVIEMBRE DE 2015, DE CONFORMIDAD CON EL ACUERDO GENERAL 47/2015 DEL PLENO DEL CONSEJO DE LA JUDICATURA FEDERAL.</t>
  </si>
  <si>
    <t>(19) INICIÓ FUNCIONES EL 29 DE FEBRERO DE 2016, DE CONFORMIDAD CON EL ACUERDO GENERAL 5/2016 DEL PLENO DEL CONSEJO DE LA JUDICATURA FEDERAL.</t>
  </si>
  <si>
    <t>(20) INICIÓ FUNCIONES EL 14 DE JUNIO DE 2016, DE CONFORMIDAD CON EL ACUERDO GENERAL 31/2016 DEL PLENO DEL CONSEJO DE LA JUDICATURA FEDERAL.</t>
  </si>
  <si>
    <t>(21) INICIÓ FUNCIONES EL 30 DE NOVIEMBRE DE 2015, DE CONFORMIDAD CON EL ACUERDO GENERAL 48/2015 DEL PLENO DEL CONSEJO DE LA JUDICATURA FEDERAL.</t>
  </si>
  <si>
    <t>(22) INICIÓ FUNCIONES EL 14 DE JUNIO DE 2016, DE CONFORMIDAD CON EL ACUERDO GENERAL 32/2016 DEL PLENO DEL CONSEJO DE LA JUDICATURA FEDERAL.</t>
  </si>
  <si>
    <t>(23) INICIÓ FUNCIONES EL 1 DE AGOSTO DE 2015, DE CONFORMIDAD CON EL ACUERDO GENERAL 33/2015 DEL PLENO DEL CONSEJO DE LA JUDICATURA FEDERAL.</t>
  </si>
  <si>
    <t>(24) INICIÓ FUNCIONES EL 16 DE MARZO DE 2015, DE CONFORMIDAD CON EL ACUERDO GENERAL 2/2015 DEL PLENO DEL CONSEJO DE LA JUDICATURA FEDERAL.</t>
  </si>
  <si>
    <t>(25) INICIÓ FUNCIONES EL 30 DE NOVIEMBRE DE 2015, DE CONFORMIDAD CON EL ACUERDO GENERAL 49/2015 DEL PLENO DEL CONSEJO DE LA JUDICATURA FEDERAL.</t>
  </si>
  <si>
    <t>(26) INICIÓ FUNCIONES EL 24 DE NOVIEMBRE DE 2014, DE CONFORMIDAD CON EL ACUERDO GENERAL 52/2014 DEL PLENO DEL CONSEJO DE LA JUDICATURA FEDERAL.</t>
  </si>
  <si>
    <t>(27) INICIÓ FUNCIONES EL 1 DE AGOSTO DE 2015, DE CONFORMIDAD CON EL ACUERDO GENERAL 32/2015 DEL PLENO DEL CONSEJO DE LA JUDICATURA FEDERAL.</t>
  </si>
  <si>
    <t>(28) INICIÓ FUNCIONES EL 29 DE FEBRERO DE 2016, DE CONFORMIDAD CON EL ACUERDO GENERAL 11/2016 DEL PLENO DEL CONSEJO DE LA JUDICATURA FEDERAL.</t>
  </si>
  <si>
    <t>(29) INICIÓ FUNCIONES EL 30 DE NOVIEMBRE DE 2015, DE CONFORMIDAD CON EL ACUERDO GENERAL 50/2015 DEL PLENO DEL CONSEJO DE LA JUDICATURA FEDERAL.</t>
  </si>
  <si>
    <t>(30) INICIÓ FUNCIONES EL 29 DE FEBRERO DE 2016, DE CONFORMIDAD CON EL ACUERDO GENERAL 6/2016 DEL PLENO DEL CONSEJO DE LA JUDICATURA FEDERAL.</t>
  </si>
  <si>
    <t>(31) INICIÓ FUNCIONES EL 29 DE FEBRERO DE 2016, DE CONFORMIDAD CON EL ACUERDO GENERAL 8/2016 DEL PLENO DEL CONSEJO DE LA JUDICATURA FEDERAL.</t>
  </si>
  <si>
    <t>(32) INICIÓ FUNCIONES EL 29 DE ABRIL DE 2016, DE CONFORMIDAD CON EL ACUERDO GENERAL 27/2016 DEL PLENO DEL CONSEJO DE LA JUDICATURA FEDERAL.</t>
  </si>
  <si>
    <t>(33) INICIÓ FUNCIONES EL 29 DE FEBRERO DE 2016, DE CONFORMIDAD CON EL ACUERDO GENERAL 7/2016 DEL PLENO DEL CONSEJO DE LA JUDICATURA FEDERAL.</t>
  </si>
  <si>
    <t>(10) INICIÓ FUNCIONES EL 29 DE FEBRERO DE 2016, DE CONFORMIDAD CON EL ACUERDO GENERAL 9/2016 DEL PLENO DEL CONSEJO DE LA JUDICATURA FEDERAL.</t>
  </si>
  <si>
    <t>LIBRADA PARCIALMENTE</t>
  </si>
  <si>
    <t>SOLUCIONES ALTERNAS</t>
  </si>
  <si>
    <t>PRESENTACIÓN PERIÓDICA ANTE EL JUEZ O ANTE AUTORIDAD DISTINTA QUE AQUEL DESIGNE</t>
  </si>
  <si>
    <t>EXHIBICIÓN DE UNA GARANTÍA ECONÓMICA</t>
  </si>
  <si>
    <t>EMBARGO DE BIENES</t>
  </si>
  <si>
    <t>INMOVILIZACIÓN DE CUENTAS Y DEMÁS VALORES QUE SE ENCUENTREN DENTRO DEL SISTEMA FINANCIERO</t>
  </si>
  <si>
    <t>PROHIBICIÓN DE SALIR SIN AUTORIZACIÓN DEL PAÍS, DE LA LOCALIDAD EN LA CUAL RESIDE O DEL ÁMBITO TERRITORIAL QUE FIJE EL JUEZ</t>
  </si>
  <si>
    <t>SOMETIMIENTO AL CUIDADO O VIGILANCIA DE UNA PERSONA O INSTITUCIÓN DETERMINADA O INTERNAMIENTO A INSTITUCIÓN DETERMINADA</t>
  </si>
  <si>
    <t>PROHIBICIÓN DE CONCURRIR A DETERMINADAS REUNIONES O ACERCARSE A CIERTOS LUGARES</t>
  </si>
  <si>
    <t>PROHIBICIÓN DE CONVIVIR, ACERCARSE O COMUNICARSE CON DETERMINADAS PERSONAS, CON LAS VÍCTIMAS U OFENDIDOS O TESTIGOS, SIEMPRE QUE NO SE AFECTE EL DERECHO DE DEFENSA</t>
  </si>
  <si>
    <t>SEPARACIÓN INMEDIATA DEL DOMICILIO</t>
  </si>
  <si>
    <t>SUSPENSIÓN TEMPORAL EN EL EJERCICIO DEL CARGO CUANDO SE LE ATRIBUYE UN DELITO COMETIDO POR SERVIDORES PÚBLICOS</t>
  </si>
  <si>
    <t>SUSPENSIÓN TEMPORAL EN EL EJERCICIO DE UNA DETERMINADA ACTIVIDAD PROFESIONAL O LABORAL</t>
  </si>
  <si>
    <t>COLOCACIÓN DE LOCALIZADORES ELECTRÓNICOS</t>
  </si>
  <si>
    <t>RESGUARDO EN SU PROPIO DOMICILIO CON LAS MODALIDADES QUE EL JUEZ DISPONGA</t>
  </si>
  <si>
    <t>PRISIÓN PREVENTIVA</t>
  </si>
  <si>
    <t>PRESENTACIÓN PERIÓDICA ANTE EL JUEZ O ANTE AUTORIDAD DISTINTA QUE AQUÉL DESIGNE</t>
  </si>
  <si>
    <t>LOS CENTROS DE JUSTICIA PENAL FEDERAL EN LOS ESTADOS DE JALISCO Y BAJA CALIFORNIA, CON RESIDENCIA EN MEXICALI, NO ENVIARON LOS DATOS CORRESPONDIENTES A LA EXISTENCIA FINAL DE ARCHIVO PROVISIONAL.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</si>
</sst>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b/>
      <sz val="12"/>
      <color theme="0"/>
      <name val="Arial"/>
      <family val="2"/>
    </font>
    <font>
      <b/>
      <sz val="10"/>
      <name val="Arial"/>
      <family val="2"/>
    </font>
    <font>
      <b/>
      <sz val="11"/>
      <color theme="0"/>
      <name val="Arial"/>
      <family val="2"/>
    </font>
    <font>
      <b/>
      <sz val="11"/>
      <color indexed="9"/>
      <name val="Arial"/>
      <family val="2"/>
    </font>
    <font>
      <b/>
      <sz val="14"/>
      <name val="Arial"/>
      <family val="2"/>
    </font>
    <font>
      <sz val="12"/>
      <color rgb="FFC00000"/>
      <name val="Arial"/>
      <family val="2"/>
    </font>
    <font>
      <sz val="12"/>
      <color rgb="FF0070C0"/>
      <name val="Arial"/>
      <family val="2"/>
    </font>
    <font>
      <sz val="11"/>
      <color rgb="FF9C0006"/>
      <name val="Calibri"/>
      <family val="2"/>
      <scheme val="minor"/>
    </font>
    <font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2975"/>
        <bgColor indexed="64"/>
      </patternFill>
    </fill>
    <fill>
      <patternFill patternType="solid">
        <fgColor rgb="FF335491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15" fillId="5" borderId="0" applyNumberFormat="0" applyBorder="0" applyAlignment="0" applyProtection="0"/>
  </cellStyleXfs>
  <cellXfs count="83">
    <xf numFmtId="0" fontId="0" fillId="0" borderId="0" xfId="0"/>
    <xf numFmtId="0" fontId="2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164" fontId="3" fillId="0" borderId="0" xfId="1" applyNumberFormat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horizontal="center" vertical="center"/>
    </xf>
    <xf numFmtId="164" fontId="8" fillId="2" borderId="0" xfId="1" applyNumberFormat="1" applyFont="1" applyFill="1" applyAlignment="1">
      <alignment horizontal="center" vertical="center"/>
    </xf>
    <xf numFmtId="164" fontId="8" fillId="0" borderId="0" xfId="1" applyNumberFormat="1" applyFont="1" applyFill="1" applyAlignment="1">
      <alignment horizontal="center" vertical="center"/>
    </xf>
    <xf numFmtId="0" fontId="1" fillId="2" borderId="0" xfId="1" applyFill="1"/>
    <xf numFmtId="0" fontId="8" fillId="2" borderId="0" xfId="1" applyFont="1" applyFill="1" applyAlignment="1">
      <alignment vertical="center"/>
    </xf>
    <xf numFmtId="0" fontId="8" fillId="0" borderId="0" xfId="1" applyFont="1" applyFill="1" applyAlignment="1">
      <alignment horizontal="left" vertical="center"/>
    </xf>
    <xf numFmtId="0" fontId="9" fillId="0" borderId="0" xfId="1" applyFont="1" applyFill="1" applyBorder="1" applyAlignment="1">
      <alignment vertical="center"/>
    </xf>
    <xf numFmtId="0" fontId="9" fillId="0" borderId="0" xfId="1" applyFont="1" applyFill="1" applyBorder="1" applyAlignment="1">
      <alignment horizontal="center" vertical="center"/>
    </xf>
    <xf numFmtId="164" fontId="8" fillId="3" borderId="0" xfId="1" applyNumberFormat="1" applyFont="1" applyFill="1" applyAlignment="1">
      <alignment horizontal="center" vertical="center"/>
    </xf>
    <xf numFmtId="0" fontId="8" fillId="3" borderId="0" xfId="1" applyFont="1" applyFill="1"/>
    <xf numFmtId="0" fontId="10" fillId="3" borderId="0" xfId="1" applyFont="1" applyFill="1" applyAlignment="1">
      <alignment vertical="center"/>
    </xf>
    <xf numFmtId="164" fontId="6" fillId="0" borderId="0" xfId="1" applyNumberFormat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vertical="center"/>
    </xf>
    <xf numFmtId="164" fontId="2" fillId="0" borderId="0" xfId="1" applyNumberFormat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vertical="center" wrapText="1"/>
    </xf>
    <xf numFmtId="164" fontId="7" fillId="0" borderId="0" xfId="1" applyNumberFormat="1" applyFont="1" applyFill="1" applyBorder="1" applyAlignment="1">
      <alignment horizontal="center" vertical="center"/>
    </xf>
    <xf numFmtId="164" fontId="6" fillId="0" borderId="0" xfId="1" applyNumberFormat="1" applyFont="1" applyFill="1" applyAlignment="1">
      <alignment horizontal="center" vertical="center"/>
    </xf>
    <xf numFmtId="0" fontId="5" fillId="0" borderId="0" xfId="1" applyFont="1" applyFill="1" applyAlignment="1">
      <alignment vertical="center"/>
    </xf>
    <xf numFmtId="164" fontId="3" fillId="4" borderId="0" xfId="1" applyNumberFormat="1" applyFont="1" applyFill="1" applyAlignment="1">
      <alignment horizontal="center" vertical="center"/>
    </xf>
    <xf numFmtId="164" fontId="3" fillId="0" borderId="0" xfId="1" applyNumberFormat="1" applyFont="1" applyFill="1" applyAlignment="1">
      <alignment horizontal="center" vertical="center"/>
    </xf>
    <xf numFmtId="0" fontId="4" fillId="4" borderId="0" xfId="1" applyFont="1" applyFill="1" applyAlignment="1">
      <alignment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6" fillId="0" borderId="0" xfId="1" applyFont="1" applyFill="1" applyBorder="1"/>
    <xf numFmtId="0" fontId="2" fillId="0" borderId="0" xfId="1" applyFont="1" applyFill="1" applyBorder="1"/>
    <xf numFmtId="0" fontId="9" fillId="0" borderId="0" xfId="1" applyFont="1" applyFill="1" applyBorder="1"/>
    <xf numFmtId="49" fontId="12" fillId="0" borderId="0" xfId="3" applyNumberFormat="1" applyFont="1" applyAlignment="1">
      <alignment horizontal="justify" vertical="center" wrapText="1"/>
    </xf>
    <xf numFmtId="0" fontId="1" fillId="0" borderId="0" xfId="1"/>
    <xf numFmtId="49" fontId="3" fillId="0" borderId="0" xfId="3" applyNumberFormat="1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4" fillId="4" borderId="0" xfId="0" applyFont="1" applyFill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8" fillId="3" borderId="0" xfId="0" applyFont="1" applyFill="1"/>
    <xf numFmtId="0" fontId="5" fillId="0" borderId="0" xfId="0" applyFont="1" applyFill="1" applyAlignment="1">
      <alignment vertical="center"/>
    </xf>
    <xf numFmtId="0" fontId="11" fillId="0" borderId="0" xfId="0" applyFont="1" applyFill="1" applyBorder="1" applyAlignment="1">
      <alignment vertical="center"/>
    </xf>
    <xf numFmtId="0" fontId="9" fillId="0" borderId="3" xfId="1" applyFont="1" applyFill="1" applyBorder="1" applyAlignment="1">
      <alignment horizontal="center" vertical="center" wrapText="1"/>
    </xf>
    <xf numFmtId="164" fontId="8" fillId="0" borderId="0" xfId="1" applyNumberFormat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4" fillId="0" borderId="0" xfId="1" applyFont="1" applyFill="1" applyAlignment="1">
      <alignment vertical="center" wrapText="1"/>
    </xf>
    <xf numFmtId="0" fontId="6" fillId="0" borderId="3" xfId="1" applyFont="1" applyFill="1" applyBorder="1" applyAlignment="1">
      <alignment vertical="center"/>
    </xf>
    <xf numFmtId="0" fontId="0" fillId="0" borderId="0" xfId="0" applyFill="1"/>
    <xf numFmtId="164" fontId="13" fillId="0" borderId="0" xfId="1" applyNumberFormat="1" applyFont="1" applyFill="1" applyBorder="1" applyAlignment="1">
      <alignment horizontal="center" vertical="center"/>
    </xf>
    <xf numFmtId="164" fontId="14" fillId="0" borderId="0" xfId="1" applyNumberFormat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/>
    <xf numFmtId="0" fontId="1" fillId="0" borderId="3" xfId="1" applyFont="1" applyFill="1" applyBorder="1" applyAlignment="1">
      <alignment vertical="center"/>
    </xf>
    <xf numFmtId="0" fontId="6" fillId="0" borderId="0" xfId="1" applyFont="1" applyFill="1" applyBorder="1" applyAlignment="1">
      <alignment horizontal="left" vertical="center"/>
    </xf>
    <xf numFmtId="0" fontId="15" fillId="5" borderId="0" xfId="4" applyBorder="1" applyAlignment="1">
      <alignment horizontal="left" vertical="center"/>
    </xf>
    <xf numFmtId="0" fontId="4" fillId="4" borderId="0" xfId="1" applyFont="1" applyFill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164" fontId="1" fillId="0" borderId="0" xfId="1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8" fillId="0" borderId="0" xfId="1" applyFont="1" applyFill="1"/>
    <xf numFmtId="0" fontId="1" fillId="0" borderId="0" xfId="3" quotePrefix="1" applyFont="1" applyAlignment="1">
      <alignment horizontal="left" vertical="center"/>
    </xf>
    <xf numFmtId="0" fontId="9" fillId="0" borderId="0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left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left" vertical="center"/>
    </xf>
    <xf numFmtId="0" fontId="16" fillId="0" borderId="0" xfId="3" quotePrefix="1" applyFont="1" applyAlignment="1">
      <alignment horizontal="center" vertical="center"/>
    </xf>
    <xf numFmtId="49" fontId="16" fillId="0" borderId="0" xfId="3" applyNumberFormat="1" applyFont="1" applyAlignment="1">
      <alignment horizontal="justify" vertical="center" wrapText="1"/>
    </xf>
    <xf numFmtId="0" fontId="1" fillId="0" borderId="0" xfId="1" applyFont="1"/>
  </cellXfs>
  <cellStyles count="5">
    <cellStyle name="Incorrecto" xfId="4" builtinId="27"/>
    <cellStyle name="Normal" xfId="0" builtinId="0"/>
    <cellStyle name="Normal 2" xfId="1"/>
    <cellStyle name="Normal 2 2" xfId="3"/>
    <cellStyle name="Normal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AM213"/>
  <sheetViews>
    <sheetView tabSelected="1" view="pageBreakPreview" zoomScale="55" zoomScaleNormal="60" zoomScaleSheetLayoutView="55" workbookViewId="0">
      <pane ySplit="10" topLeftCell="A11" activePane="bottomLeft" state="frozen"/>
      <selection activeCell="A10" sqref="A10"/>
      <selection pane="bottomLeft" activeCell="A11" sqref="A11"/>
    </sheetView>
  </sheetViews>
  <sheetFormatPr baseColWidth="10" defaultRowHeight="15.75" x14ac:dyDescent="0.25"/>
  <cols>
    <col min="1" max="1" width="3.7109375" style="6" customWidth="1"/>
    <col min="2" max="2" width="3.7109375" style="7" customWidth="1"/>
    <col min="3" max="3" width="3.7109375" style="6" customWidth="1"/>
    <col min="4" max="4" width="55.7109375" style="5" customWidth="1"/>
    <col min="5" max="5" width="1.7109375" style="4" customWidth="1"/>
    <col min="6" max="6" width="15.140625" style="3" customWidth="1"/>
    <col min="7" max="9" width="1.7109375" style="3" customWidth="1"/>
    <col min="10" max="10" width="14.140625" style="3" customWidth="1"/>
    <col min="11" max="11" width="18" style="3" customWidth="1"/>
    <col min="12" max="12" width="12.7109375" style="3" customWidth="1"/>
    <col min="13" max="13" width="1.7109375" style="3" customWidth="1"/>
    <col min="14" max="14" width="12.7109375" style="3" customWidth="1"/>
    <col min="15" max="17" width="1.7109375" style="3" customWidth="1"/>
    <col min="18" max="18" width="19.85546875" style="3" customWidth="1"/>
    <col min="19" max="19" width="12.7109375" style="3" customWidth="1"/>
    <col min="20" max="20" width="1.7109375" style="3" customWidth="1"/>
    <col min="21" max="26" width="12.7109375" style="3" customWidth="1"/>
    <col min="27" max="27" width="17.28515625" style="3" customWidth="1"/>
    <col min="28" max="29" width="12.7109375" style="3" customWidth="1"/>
    <col min="30" max="30" width="1.7109375" style="3" customWidth="1"/>
    <col min="31" max="31" width="12.7109375" style="3" customWidth="1"/>
    <col min="32" max="34" width="1.7109375" style="3" customWidth="1"/>
    <col min="35" max="35" width="12.7109375" style="3" customWidth="1"/>
    <col min="36" max="38" width="1.7109375" style="3" customWidth="1"/>
    <col min="39" max="39" width="17.7109375" style="3" customWidth="1"/>
    <col min="40" max="16384" width="11.42578125" style="60"/>
  </cols>
  <sheetData>
    <row r="2" spans="1:39" ht="14.25" customHeight="1" x14ac:dyDescent="0.25">
      <c r="A2" s="76" t="s">
        <v>174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</row>
    <row r="3" spans="1:39" ht="14.25" customHeight="1" x14ac:dyDescent="0.25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</row>
    <row r="4" spans="1:39" ht="14.25" customHeight="1" x14ac:dyDescent="0.25">
      <c r="A4" s="76" t="s">
        <v>155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</row>
    <row r="5" spans="1:39" ht="15" customHeight="1" x14ac:dyDescent="0.25">
      <c r="A5" s="76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</row>
    <row r="6" spans="1:39" ht="15" customHeight="1" x14ac:dyDescent="0.2">
      <c r="A6" s="37"/>
      <c r="B6" s="37"/>
      <c r="C6" s="37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</row>
    <row r="7" spans="1:39" ht="30" customHeight="1" thickBot="1" x14ac:dyDescent="0.3">
      <c r="A7" s="35"/>
      <c r="B7" s="35"/>
      <c r="C7" s="35"/>
      <c r="D7" s="34"/>
      <c r="E7" s="34"/>
      <c r="F7" s="77" t="s">
        <v>173</v>
      </c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59"/>
      <c r="AK7" s="59"/>
      <c r="AL7" s="59"/>
      <c r="AM7" s="62"/>
    </row>
    <row r="8" spans="1:39" ht="30" customHeight="1" thickBot="1" x14ac:dyDescent="0.3">
      <c r="A8" s="35"/>
      <c r="B8" s="35"/>
      <c r="C8" s="35"/>
      <c r="D8" s="34"/>
      <c r="E8" s="34"/>
      <c r="F8" s="74" t="s">
        <v>74</v>
      </c>
      <c r="G8" s="51"/>
      <c r="H8" s="51"/>
      <c r="I8" s="51"/>
      <c r="J8" s="74" t="s">
        <v>172</v>
      </c>
      <c r="K8" s="74" t="s">
        <v>171</v>
      </c>
      <c r="L8" s="74" t="s">
        <v>170</v>
      </c>
      <c r="M8" s="51"/>
      <c r="N8" s="74" t="s">
        <v>71</v>
      </c>
      <c r="O8" s="51"/>
      <c r="P8" s="51"/>
      <c r="Q8" s="51"/>
      <c r="R8" s="78" t="s">
        <v>220</v>
      </c>
      <c r="S8" s="78"/>
      <c r="T8" s="51"/>
      <c r="U8" s="74" t="s">
        <v>169</v>
      </c>
      <c r="V8" s="74" t="s">
        <v>168</v>
      </c>
      <c r="W8" s="74" t="s">
        <v>167</v>
      </c>
      <c r="X8" s="74" t="s">
        <v>166</v>
      </c>
      <c r="Y8" s="74" t="s">
        <v>165</v>
      </c>
      <c r="Z8" s="74" t="s">
        <v>164</v>
      </c>
      <c r="AA8" s="74" t="s">
        <v>163</v>
      </c>
      <c r="AB8" s="74" t="s">
        <v>162</v>
      </c>
      <c r="AC8" s="74" t="s">
        <v>161</v>
      </c>
      <c r="AD8" s="51"/>
      <c r="AE8" s="74" t="s">
        <v>66</v>
      </c>
      <c r="AF8" s="51"/>
      <c r="AG8" s="51"/>
      <c r="AH8" s="51"/>
      <c r="AI8" s="74" t="s">
        <v>65</v>
      </c>
      <c r="AJ8" s="57"/>
      <c r="AK8" s="57"/>
      <c r="AL8" s="57"/>
      <c r="AM8" s="74" t="s">
        <v>160</v>
      </c>
    </row>
    <row r="9" spans="1:39" ht="50.1" customHeight="1" thickBot="1" x14ac:dyDescent="0.3">
      <c r="A9" s="75" t="s">
        <v>75</v>
      </c>
      <c r="B9" s="75"/>
      <c r="C9" s="75"/>
      <c r="D9" s="75"/>
      <c r="E9" s="57"/>
      <c r="F9" s="75"/>
      <c r="G9" s="57"/>
      <c r="H9" s="57"/>
      <c r="I9" s="57"/>
      <c r="J9" s="75"/>
      <c r="K9" s="75"/>
      <c r="L9" s="75"/>
      <c r="M9" s="57"/>
      <c r="N9" s="75"/>
      <c r="O9" s="57"/>
      <c r="P9" s="57"/>
      <c r="Q9" s="57"/>
      <c r="R9" s="31" t="s">
        <v>159</v>
      </c>
      <c r="S9" s="31" t="s">
        <v>158</v>
      </c>
      <c r="T9" s="57"/>
      <c r="U9" s="75"/>
      <c r="V9" s="75"/>
      <c r="W9" s="75"/>
      <c r="X9" s="75"/>
      <c r="Y9" s="75"/>
      <c r="Z9" s="75"/>
      <c r="AA9" s="75"/>
      <c r="AB9" s="75"/>
      <c r="AC9" s="75"/>
      <c r="AD9" s="57"/>
      <c r="AE9" s="75"/>
      <c r="AF9" s="57"/>
      <c r="AG9" s="57"/>
      <c r="AH9" s="57"/>
      <c r="AI9" s="75"/>
      <c r="AJ9" s="58"/>
      <c r="AK9" s="58"/>
      <c r="AL9" s="58"/>
      <c r="AM9" s="75"/>
    </row>
    <row r="10" spans="1:39" ht="20.100000000000001" customHeight="1" x14ac:dyDescent="0.25"/>
    <row r="11" spans="1:39" ht="20.100000000000001" customHeight="1" x14ac:dyDescent="0.25">
      <c r="B11" s="7" t="s">
        <v>64</v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</row>
    <row r="12" spans="1:39" ht="28.5" x14ac:dyDescent="0.25">
      <c r="D12" s="24" t="s">
        <v>118</v>
      </c>
      <c r="F12" s="8">
        <v>0</v>
      </c>
      <c r="G12" s="8"/>
      <c r="H12" s="8"/>
      <c r="I12" s="8"/>
      <c r="J12" s="8">
        <v>153</v>
      </c>
      <c r="K12" s="66">
        <v>0</v>
      </c>
      <c r="L12" s="8">
        <v>0</v>
      </c>
      <c r="M12" s="66"/>
      <c r="N12" s="8">
        <f>SUM(J12:L12)</f>
        <v>153</v>
      </c>
      <c r="O12" s="8"/>
      <c r="P12" s="8"/>
      <c r="Q12" s="8"/>
      <c r="R12" s="8">
        <v>0</v>
      </c>
      <c r="S12" s="8">
        <v>0</v>
      </c>
      <c r="T12" s="66"/>
      <c r="U12" s="66">
        <v>35</v>
      </c>
      <c r="V12" s="8">
        <v>0</v>
      </c>
      <c r="W12" s="66">
        <v>3</v>
      </c>
      <c r="X12" s="8">
        <v>0</v>
      </c>
      <c r="Y12" s="8">
        <v>1</v>
      </c>
      <c r="Z12" s="8">
        <v>0</v>
      </c>
      <c r="AA12" s="66">
        <v>0</v>
      </c>
      <c r="AB12" s="8">
        <v>0</v>
      </c>
      <c r="AC12" s="8">
        <v>0</v>
      </c>
      <c r="AD12" s="8"/>
      <c r="AE12" s="8">
        <f>R12+S12+U12+V12+W12+X12+Y12+Z12+AA12+AB12+AC12</f>
        <v>39</v>
      </c>
      <c r="AF12" s="8"/>
      <c r="AG12" s="8"/>
      <c r="AH12" s="8"/>
      <c r="AI12" s="8">
        <f>F12+N12-AE12</f>
        <v>114</v>
      </c>
      <c r="AJ12" s="8"/>
      <c r="AK12" s="8"/>
      <c r="AL12" s="8"/>
      <c r="AM12" s="8">
        <v>35</v>
      </c>
    </row>
    <row r="13" spans="1:39" s="16" customFormat="1" ht="30.75" customHeight="1" x14ac:dyDescent="0.25">
      <c r="A13" s="6"/>
      <c r="B13" s="22"/>
      <c r="C13" s="6"/>
      <c r="D13" s="30" t="s">
        <v>119</v>
      </c>
      <c r="E13" s="4"/>
      <c r="F13" s="28">
        <v>0</v>
      </c>
      <c r="G13" s="29"/>
      <c r="H13" s="29"/>
      <c r="I13" s="29"/>
      <c r="J13" s="28">
        <v>108</v>
      </c>
      <c r="K13" s="28">
        <v>0</v>
      </c>
      <c r="L13" s="28">
        <v>0</v>
      </c>
      <c r="M13" s="29"/>
      <c r="N13" s="28">
        <f>SUM(J13:L13)</f>
        <v>108</v>
      </c>
      <c r="O13" s="29"/>
      <c r="P13" s="29"/>
      <c r="Q13" s="29"/>
      <c r="R13" s="28">
        <v>0</v>
      </c>
      <c r="S13" s="28">
        <v>0</v>
      </c>
      <c r="T13" s="8"/>
      <c r="U13" s="28">
        <v>25</v>
      </c>
      <c r="V13" s="28">
        <v>0</v>
      </c>
      <c r="W13" s="28">
        <v>6</v>
      </c>
      <c r="X13" s="28">
        <v>0</v>
      </c>
      <c r="Y13" s="28">
        <v>1</v>
      </c>
      <c r="Z13" s="28">
        <v>0</v>
      </c>
      <c r="AA13" s="28">
        <v>0</v>
      </c>
      <c r="AB13" s="28">
        <v>0</v>
      </c>
      <c r="AC13" s="28">
        <v>0</v>
      </c>
      <c r="AD13" s="29"/>
      <c r="AE13" s="28">
        <f>R13+S13+U13+V13+W13+X13+Y13+Z13+AA13+AB13+AC13</f>
        <v>32</v>
      </c>
      <c r="AF13" s="29"/>
      <c r="AG13" s="29"/>
      <c r="AH13" s="29"/>
      <c r="AI13" s="28">
        <f>F13+N13-AE13</f>
        <v>76</v>
      </c>
      <c r="AJ13" s="29"/>
      <c r="AK13" s="29"/>
      <c r="AL13" s="29"/>
      <c r="AM13" s="28">
        <v>26</v>
      </c>
    </row>
    <row r="14" spans="1:39" ht="28.5" x14ac:dyDescent="0.25">
      <c r="D14" s="24" t="s">
        <v>120</v>
      </c>
      <c r="F14" s="8">
        <v>0</v>
      </c>
      <c r="G14" s="8"/>
      <c r="H14" s="8"/>
      <c r="I14" s="8"/>
      <c r="J14" s="8">
        <v>123</v>
      </c>
      <c r="K14" s="8">
        <v>0</v>
      </c>
      <c r="L14" s="8">
        <v>0</v>
      </c>
      <c r="M14" s="8"/>
      <c r="N14" s="8">
        <f>SUM(J14:L14)</f>
        <v>123</v>
      </c>
      <c r="O14" s="8"/>
      <c r="P14" s="8"/>
      <c r="Q14" s="8"/>
      <c r="R14" s="8">
        <v>0</v>
      </c>
      <c r="S14" s="8">
        <v>1</v>
      </c>
      <c r="T14" s="8"/>
      <c r="U14" s="8">
        <v>38</v>
      </c>
      <c r="V14" s="8">
        <v>0</v>
      </c>
      <c r="W14" s="8">
        <v>3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  <c r="AD14" s="8"/>
      <c r="AE14" s="8">
        <f>R14+S14+U14+V14+W14+X14+Y14+Z14+AA14+AB14+AC14</f>
        <v>42</v>
      </c>
      <c r="AF14" s="8"/>
      <c r="AG14" s="8"/>
      <c r="AH14" s="8"/>
      <c r="AI14" s="8">
        <f>F14+N14-AE14</f>
        <v>81</v>
      </c>
      <c r="AJ14" s="8"/>
      <c r="AK14" s="8"/>
      <c r="AL14" s="8"/>
      <c r="AM14" s="8">
        <v>17</v>
      </c>
    </row>
    <row r="15" spans="1:39" s="16" customFormat="1" ht="20.100000000000001" customHeight="1" x14ac:dyDescent="0.25">
      <c r="A15" s="6"/>
      <c r="B15" s="7"/>
      <c r="C15" s="6"/>
      <c r="D15" s="6"/>
      <c r="E15" s="4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</row>
    <row r="16" spans="1:39" s="16" customFormat="1" ht="20.100000000000001" customHeight="1" x14ac:dyDescent="0.25">
      <c r="A16" s="6"/>
      <c r="B16" s="20" t="s">
        <v>63</v>
      </c>
      <c r="C16" s="19"/>
      <c r="D16" s="19"/>
      <c r="E16" s="4"/>
      <c r="F16" s="18">
        <f>SUM(F12:F14)</f>
        <v>0</v>
      </c>
      <c r="G16" s="12"/>
      <c r="H16" s="12"/>
      <c r="I16" s="12"/>
      <c r="J16" s="18">
        <f>SUM(J12:J14)</f>
        <v>384</v>
      </c>
      <c r="K16" s="18">
        <f>SUM(K12:K14)</f>
        <v>0</v>
      </c>
      <c r="L16" s="18">
        <f>SUM(L12:L14)</f>
        <v>0</v>
      </c>
      <c r="M16" s="12"/>
      <c r="N16" s="18">
        <f>SUM(N12:N14)</f>
        <v>384</v>
      </c>
      <c r="O16" s="12"/>
      <c r="P16" s="12"/>
      <c r="Q16" s="12"/>
      <c r="R16" s="18">
        <f>SUM(R12:R14)</f>
        <v>0</v>
      </c>
      <c r="S16" s="18">
        <f>SUM(S12:S14)</f>
        <v>1</v>
      </c>
      <c r="T16" s="50"/>
      <c r="U16" s="18">
        <f t="shared" ref="U16:AC16" si="0">SUM(U12:U14)</f>
        <v>98</v>
      </c>
      <c r="V16" s="18">
        <f t="shared" si="0"/>
        <v>0</v>
      </c>
      <c r="W16" s="18">
        <f t="shared" si="0"/>
        <v>12</v>
      </c>
      <c r="X16" s="18">
        <f t="shared" si="0"/>
        <v>0</v>
      </c>
      <c r="Y16" s="18">
        <f t="shared" si="0"/>
        <v>2</v>
      </c>
      <c r="Z16" s="18">
        <f t="shared" si="0"/>
        <v>0</v>
      </c>
      <c r="AA16" s="18">
        <f t="shared" si="0"/>
        <v>0</v>
      </c>
      <c r="AB16" s="18">
        <f t="shared" si="0"/>
        <v>0</v>
      </c>
      <c r="AC16" s="18">
        <f t="shared" si="0"/>
        <v>0</v>
      </c>
      <c r="AD16" s="12"/>
      <c r="AE16" s="18">
        <f>SUM(AE12:AE14)</f>
        <v>113</v>
      </c>
      <c r="AF16" s="12"/>
      <c r="AG16" s="12"/>
      <c r="AH16" s="12"/>
      <c r="AI16" s="18">
        <f>SUM(AI12:AI14)</f>
        <v>271</v>
      </c>
      <c r="AJ16" s="12"/>
      <c r="AK16" s="12"/>
      <c r="AL16" s="12"/>
      <c r="AM16" s="18">
        <f>SUM(AM12:AM14)</f>
        <v>78</v>
      </c>
    </row>
    <row r="17" spans="1:39" ht="20.100000000000001" customHeight="1" x14ac:dyDescent="0.25"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</row>
    <row r="18" spans="1:39" ht="20.100000000000001" customHeight="1" x14ac:dyDescent="0.25">
      <c r="B18" s="7" t="s">
        <v>62</v>
      </c>
      <c r="D18" s="24"/>
      <c r="F18" s="8"/>
      <c r="G18" s="66"/>
      <c r="H18" s="8"/>
      <c r="I18" s="66"/>
      <c r="J18" s="8"/>
      <c r="K18" s="66"/>
      <c r="L18" s="8"/>
      <c r="M18" s="66"/>
      <c r="N18" s="8"/>
      <c r="O18" s="8"/>
      <c r="P18" s="66"/>
      <c r="Q18" s="8"/>
      <c r="R18" s="66"/>
      <c r="S18" s="8"/>
      <c r="T18" s="66"/>
      <c r="U18" s="66"/>
      <c r="V18" s="8"/>
      <c r="W18" s="66"/>
      <c r="X18" s="8"/>
      <c r="Y18" s="8"/>
      <c r="Z18" s="8"/>
      <c r="AA18" s="66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</row>
    <row r="19" spans="1:39" ht="42.75" x14ac:dyDescent="0.25">
      <c r="D19" s="24" t="s">
        <v>121</v>
      </c>
      <c r="F19" s="8">
        <v>0</v>
      </c>
      <c r="G19" s="8"/>
      <c r="H19" s="8"/>
      <c r="I19" s="8"/>
      <c r="J19" s="8">
        <v>526</v>
      </c>
      <c r="K19" s="8">
        <v>0</v>
      </c>
      <c r="L19" s="8">
        <v>0</v>
      </c>
      <c r="M19" s="8"/>
      <c r="N19" s="8">
        <f>SUM(J19:L19)</f>
        <v>526</v>
      </c>
      <c r="O19" s="8"/>
      <c r="P19" s="8"/>
      <c r="Q19" s="8"/>
      <c r="R19" s="8">
        <v>0</v>
      </c>
      <c r="S19" s="8">
        <v>0</v>
      </c>
      <c r="T19" s="8"/>
      <c r="U19" s="8">
        <v>12</v>
      </c>
      <c r="V19" s="8">
        <v>0</v>
      </c>
      <c r="W19" s="8">
        <v>1</v>
      </c>
      <c r="X19" s="8">
        <v>0</v>
      </c>
      <c r="Y19" s="8">
        <v>0</v>
      </c>
      <c r="Z19" s="8">
        <v>0</v>
      </c>
      <c r="AA19" s="8">
        <v>0</v>
      </c>
      <c r="AB19" s="8">
        <v>0</v>
      </c>
      <c r="AC19" s="8">
        <v>0</v>
      </c>
      <c r="AD19" s="8"/>
      <c r="AE19" s="8">
        <f>R19+S19+U19+V19+W19+X19+Y19+Z19+AA19+AB19+AC19</f>
        <v>13</v>
      </c>
      <c r="AF19" s="8"/>
      <c r="AG19" s="8"/>
      <c r="AH19" s="8"/>
      <c r="AI19" s="8">
        <f>F19+N19-AE19</f>
        <v>513</v>
      </c>
      <c r="AJ19" s="8"/>
      <c r="AK19" s="8"/>
      <c r="AL19" s="8"/>
      <c r="AM19" s="8">
        <v>231</v>
      </c>
    </row>
    <row r="20" spans="1:39" ht="20.100000000000001" customHeight="1" x14ac:dyDescent="0.25"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</row>
    <row r="21" spans="1:39" s="16" customFormat="1" ht="20.100000000000001" customHeight="1" x14ac:dyDescent="0.25">
      <c r="A21" s="6"/>
      <c r="B21" s="20" t="s">
        <v>61</v>
      </c>
      <c r="C21" s="19"/>
      <c r="D21" s="19"/>
      <c r="E21" s="4"/>
      <c r="F21" s="18">
        <f>F19</f>
        <v>0</v>
      </c>
      <c r="G21" s="12"/>
      <c r="H21" s="12"/>
      <c r="I21" s="12"/>
      <c r="J21" s="18">
        <f>J19</f>
        <v>526</v>
      </c>
      <c r="K21" s="18">
        <f>K19</f>
        <v>0</v>
      </c>
      <c r="L21" s="18">
        <f>L19</f>
        <v>0</v>
      </c>
      <c r="M21" s="12"/>
      <c r="N21" s="18">
        <f>N19</f>
        <v>526</v>
      </c>
      <c r="O21" s="12"/>
      <c r="P21" s="12"/>
      <c r="Q21" s="12"/>
      <c r="R21" s="18">
        <f>R19</f>
        <v>0</v>
      </c>
      <c r="S21" s="18">
        <f>S19</f>
        <v>0</v>
      </c>
      <c r="T21" s="50"/>
      <c r="U21" s="18">
        <f t="shared" ref="U21:AC21" si="1">U19</f>
        <v>12</v>
      </c>
      <c r="V21" s="18">
        <f t="shared" si="1"/>
        <v>0</v>
      </c>
      <c r="W21" s="18">
        <f t="shared" si="1"/>
        <v>1</v>
      </c>
      <c r="X21" s="18">
        <f t="shared" si="1"/>
        <v>0</v>
      </c>
      <c r="Y21" s="18">
        <f t="shared" si="1"/>
        <v>0</v>
      </c>
      <c r="Z21" s="18">
        <f t="shared" si="1"/>
        <v>0</v>
      </c>
      <c r="AA21" s="18">
        <f t="shared" si="1"/>
        <v>0</v>
      </c>
      <c r="AB21" s="18">
        <f t="shared" si="1"/>
        <v>0</v>
      </c>
      <c r="AC21" s="18">
        <f t="shared" si="1"/>
        <v>0</v>
      </c>
      <c r="AD21" s="12"/>
      <c r="AE21" s="18">
        <f>AE19</f>
        <v>13</v>
      </c>
      <c r="AF21" s="12"/>
      <c r="AG21" s="12"/>
      <c r="AH21" s="12"/>
      <c r="AI21" s="18">
        <f>AI19</f>
        <v>513</v>
      </c>
      <c r="AJ21" s="12"/>
      <c r="AK21" s="12"/>
      <c r="AL21" s="12"/>
      <c r="AM21" s="18">
        <f>AM19</f>
        <v>231</v>
      </c>
    </row>
    <row r="22" spans="1:39" ht="20.100000000000001" customHeight="1" x14ac:dyDescent="0.25"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</row>
    <row r="23" spans="1:39" ht="20.100000000000001" customHeight="1" x14ac:dyDescent="0.25">
      <c r="B23" s="7" t="s">
        <v>60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</row>
    <row r="24" spans="1:39" ht="42.75" x14ac:dyDescent="0.25">
      <c r="D24" s="24" t="s">
        <v>122</v>
      </c>
      <c r="F24" s="8">
        <v>0</v>
      </c>
      <c r="G24" s="8"/>
      <c r="H24" s="8"/>
      <c r="I24" s="8"/>
      <c r="J24" s="8">
        <v>214</v>
      </c>
      <c r="K24" s="8">
        <v>0</v>
      </c>
      <c r="L24" s="8">
        <v>0</v>
      </c>
      <c r="M24" s="8"/>
      <c r="N24" s="8">
        <f>SUM(J24:L24)</f>
        <v>214</v>
      </c>
      <c r="O24" s="8"/>
      <c r="P24" s="8"/>
      <c r="Q24" s="8"/>
      <c r="R24" s="8">
        <v>0</v>
      </c>
      <c r="S24" s="8">
        <v>0</v>
      </c>
      <c r="T24" s="8"/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/>
      <c r="AE24" s="8">
        <f>R24+S24+U24+V24+W24+X24+Y24+Z24+AA24+AB24+AC24</f>
        <v>0</v>
      </c>
      <c r="AF24" s="8"/>
      <c r="AG24" s="8"/>
      <c r="AH24" s="8"/>
      <c r="AI24" s="8">
        <f>F24+N24-AE24</f>
        <v>214</v>
      </c>
      <c r="AJ24" s="8"/>
      <c r="AK24" s="8"/>
      <c r="AL24" s="8"/>
      <c r="AM24" s="8"/>
    </row>
    <row r="25" spans="1:39" s="16" customFormat="1" ht="20.100000000000001" customHeight="1" x14ac:dyDescent="0.25">
      <c r="A25" s="6"/>
      <c r="B25" s="7"/>
      <c r="C25" s="6"/>
      <c r="D25" s="6"/>
      <c r="E25" s="4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</row>
    <row r="26" spans="1:39" s="16" customFormat="1" ht="20.100000000000001" customHeight="1" x14ac:dyDescent="0.25">
      <c r="A26" s="6"/>
      <c r="B26" s="20" t="s">
        <v>59</v>
      </c>
      <c r="C26" s="19"/>
      <c r="D26" s="19"/>
      <c r="E26" s="4"/>
      <c r="F26" s="18">
        <f>F24</f>
        <v>0</v>
      </c>
      <c r="G26" s="12"/>
      <c r="H26" s="12"/>
      <c r="I26" s="12"/>
      <c r="J26" s="18">
        <f>J24</f>
        <v>214</v>
      </c>
      <c r="K26" s="18">
        <f>K24</f>
        <v>0</v>
      </c>
      <c r="L26" s="18">
        <f>L24</f>
        <v>0</v>
      </c>
      <c r="M26" s="12"/>
      <c r="N26" s="18">
        <f>N24</f>
        <v>214</v>
      </c>
      <c r="O26" s="12"/>
      <c r="P26" s="12"/>
      <c r="Q26" s="12"/>
      <c r="R26" s="18">
        <f>R24</f>
        <v>0</v>
      </c>
      <c r="S26" s="18">
        <f>S24</f>
        <v>0</v>
      </c>
      <c r="T26" s="50"/>
      <c r="U26" s="18">
        <f t="shared" ref="U26:AC26" si="2">U24</f>
        <v>0</v>
      </c>
      <c r="V26" s="18">
        <f t="shared" si="2"/>
        <v>0</v>
      </c>
      <c r="W26" s="18">
        <f t="shared" si="2"/>
        <v>0</v>
      </c>
      <c r="X26" s="18">
        <f t="shared" si="2"/>
        <v>0</v>
      </c>
      <c r="Y26" s="18">
        <f t="shared" si="2"/>
        <v>0</v>
      </c>
      <c r="Z26" s="18">
        <f t="shared" si="2"/>
        <v>0</v>
      </c>
      <c r="AA26" s="18">
        <f t="shared" si="2"/>
        <v>0</v>
      </c>
      <c r="AB26" s="18">
        <f t="shared" si="2"/>
        <v>0</v>
      </c>
      <c r="AC26" s="18">
        <f t="shared" si="2"/>
        <v>0</v>
      </c>
      <c r="AD26" s="12"/>
      <c r="AE26" s="18">
        <f>AE24</f>
        <v>0</v>
      </c>
      <c r="AF26" s="12"/>
      <c r="AG26" s="12"/>
      <c r="AH26" s="12"/>
      <c r="AI26" s="18">
        <f>AI24</f>
        <v>214</v>
      </c>
      <c r="AJ26" s="12"/>
      <c r="AK26" s="12"/>
      <c r="AL26" s="12"/>
      <c r="AM26" s="18">
        <f>AM24</f>
        <v>0</v>
      </c>
    </row>
    <row r="27" spans="1:39" ht="20.100000000000001" customHeight="1" x14ac:dyDescent="0.25"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</row>
    <row r="28" spans="1:39" ht="20.100000000000001" customHeight="1" x14ac:dyDescent="0.25">
      <c r="B28" s="7" t="s">
        <v>58</v>
      </c>
      <c r="D28" s="24"/>
      <c r="F28" s="8"/>
      <c r="G28" s="66"/>
      <c r="H28" s="8"/>
      <c r="I28" s="66"/>
      <c r="J28" s="8"/>
      <c r="K28" s="66"/>
      <c r="L28" s="8"/>
      <c r="M28" s="66"/>
      <c r="N28" s="8"/>
      <c r="O28" s="8"/>
      <c r="P28" s="66"/>
      <c r="Q28" s="8"/>
      <c r="R28" s="66"/>
      <c r="S28" s="8"/>
      <c r="T28" s="66"/>
      <c r="U28" s="66"/>
      <c r="V28" s="8"/>
      <c r="W28" s="66"/>
      <c r="X28" s="8"/>
      <c r="Y28" s="8"/>
      <c r="Z28" s="8"/>
      <c r="AA28" s="66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</row>
    <row r="29" spans="1:39" ht="42.75" x14ac:dyDescent="0.25">
      <c r="D29" s="24" t="s">
        <v>123</v>
      </c>
      <c r="F29" s="8">
        <v>0</v>
      </c>
      <c r="G29" s="8"/>
      <c r="H29" s="8"/>
      <c r="I29" s="8"/>
      <c r="J29" s="8">
        <v>169</v>
      </c>
      <c r="K29" s="8">
        <v>0</v>
      </c>
      <c r="L29" s="8">
        <v>0</v>
      </c>
      <c r="M29" s="8"/>
      <c r="N29" s="8">
        <f>SUM(J29:L29)</f>
        <v>169</v>
      </c>
      <c r="O29" s="8"/>
      <c r="P29" s="8"/>
      <c r="Q29" s="8"/>
      <c r="R29" s="8">
        <v>0</v>
      </c>
      <c r="S29" s="8">
        <v>1</v>
      </c>
      <c r="T29" s="8"/>
      <c r="U29" s="8">
        <v>16</v>
      </c>
      <c r="V29" s="8">
        <v>0</v>
      </c>
      <c r="W29" s="8">
        <v>4</v>
      </c>
      <c r="X29" s="8">
        <v>0</v>
      </c>
      <c r="Y29" s="8">
        <v>1</v>
      </c>
      <c r="Z29" s="8">
        <v>0</v>
      </c>
      <c r="AA29" s="8">
        <v>0</v>
      </c>
      <c r="AB29" s="8">
        <v>0</v>
      </c>
      <c r="AC29" s="8">
        <v>0</v>
      </c>
      <c r="AD29" s="8"/>
      <c r="AE29" s="8">
        <f>R29+S29+U29+V29+W29+X29+Y29+Z29+AA29+AB29+AC29</f>
        <v>22</v>
      </c>
      <c r="AF29" s="8"/>
      <c r="AG29" s="8"/>
      <c r="AH29" s="8"/>
      <c r="AI29" s="8">
        <f>F29+N29-AE29</f>
        <v>147</v>
      </c>
      <c r="AJ29" s="8"/>
      <c r="AK29" s="8"/>
      <c r="AL29" s="8"/>
      <c r="AM29" s="8">
        <v>24</v>
      </c>
    </row>
    <row r="30" spans="1:39" ht="20.100000000000001" customHeight="1" x14ac:dyDescent="0.25"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</row>
    <row r="31" spans="1:39" s="16" customFormat="1" ht="20.100000000000001" customHeight="1" x14ac:dyDescent="0.25">
      <c r="A31" s="6"/>
      <c r="B31" s="20" t="s">
        <v>57</v>
      </c>
      <c r="C31" s="19"/>
      <c r="D31" s="19"/>
      <c r="E31" s="4"/>
      <c r="F31" s="18">
        <f>F29</f>
        <v>0</v>
      </c>
      <c r="G31" s="12"/>
      <c r="H31" s="12"/>
      <c r="I31" s="12"/>
      <c r="J31" s="18">
        <f>J29</f>
        <v>169</v>
      </c>
      <c r="K31" s="18">
        <f>K29</f>
        <v>0</v>
      </c>
      <c r="L31" s="18">
        <f>L29</f>
        <v>0</v>
      </c>
      <c r="M31" s="12"/>
      <c r="N31" s="18">
        <f>N29</f>
        <v>169</v>
      </c>
      <c r="O31" s="12"/>
      <c r="P31" s="12"/>
      <c r="Q31" s="12"/>
      <c r="R31" s="18">
        <f>R29</f>
        <v>0</v>
      </c>
      <c r="S31" s="18">
        <f>S29</f>
        <v>1</v>
      </c>
      <c r="T31" s="50"/>
      <c r="U31" s="18">
        <f t="shared" ref="U31:AC31" si="3">U29</f>
        <v>16</v>
      </c>
      <c r="V31" s="18">
        <f t="shared" si="3"/>
        <v>0</v>
      </c>
      <c r="W31" s="18">
        <f t="shared" si="3"/>
        <v>4</v>
      </c>
      <c r="X31" s="18">
        <f t="shared" si="3"/>
        <v>0</v>
      </c>
      <c r="Y31" s="18">
        <f t="shared" si="3"/>
        <v>1</v>
      </c>
      <c r="Z31" s="18">
        <f t="shared" si="3"/>
        <v>0</v>
      </c>
      <c r="AA31" s="18">
        <f t="shared" si="3"/>
        <v>0</v>
      </c>
      <c r="AB31" s="18">
        <f t="shared" si="3"/>
        <v>0</v>
      </c>
      <c r="AC31" s="18">
        <f t="shared" si="3"/>
        <v>0</v>
      </c>
      <c r="AD31" s="12"/>
      <c r="AE31" s="18">
        <f>AE29</f>
        <v>22</v>
      </c>
      <c r="AF31" s="12"/>
      <c r="AG31" s="12"/>
      <c r="AH31" s="12"/>
      <c r="AI31" s="18">
        <f>AI29</f>
        <v>147</v>
      </c>
      <c r="AJ31" s="12"/>
      <c r="AK31" s="12"/>
      <c r="AL31" s="12"/>
      <c r="AM31" s="18">
        <f>AM29</f>
        <v>24</v>
      </c>
    </row>
    <row r="32" spans="1:39" ht="20.100000000000001" customHeight="1" x14ac:dyDescent="0.25"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</row>
    <row r="33" spans="1:39" ht="20.100000000000001" customHeight="1" x14ac:dyDescent="0.25">
      <c r="B33" s="7" t="s">
        <v>56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</row>
    <row r="34" spans="1:39" ht="42.75" x14ac:dyDescent="0.25">
      <c r="D34" s="24" t="s">
        <v>124</v>
      </c>
      <c r="F34" s="8">
        <v>0</v>
      </c>
      <c r="G34" s="8"/>
      <c r="H34" s="8"/>
      <c r="I34" s="8"/>
      <c r="J34" s="8">
        <v>227</v>
      </c>
      <c r="K34" s="8">
        <v>0</v>
      </c>
      <c r="L34" s="8">
        <v>0</v>
      </c>
      <c r="M34" s="8"/>
      <c r="N34" s="8">
        <f>SUM(J34:L34)</f>
        <v>227</v>
      </c>
      <c r="O34" s="8"/>
      <c r="P34" s="8"/>
      <c r="Q34" s="8"/>
      <c r="R34" s="8">
        <v>0</v>
      </c>
      <c r="S34" s="8">
        <v>0</v>
      </c>
      <c r="T34" s="8"/>
      <c r="U34" s="8">
        <v>20</v>
      </c>
      <c r="V34" s="8">
        <v>0</v>
      </c>
      <c r="W34" s="8">
        <v>4</v>
      </c>
      <c r="X34" s="8">
        <v>0</v>
      </c>
      <c r="Y34" s="8">
        <v>1</v>
      </c>
      <c r="Z34" s="8">
        <v>0</v>
      </c>
      <c r="AA34" s="8">
        <v>0</v>
      </c>
      <c r="AB34" s="8">
        <v>0</v>
      </c>
      <c r="AC34" s="8">
        <v>0</v>
      </c>
      <c r="AD34" s="8"/>
      <c r="AE34" s="8">
        <f>R34+S34+U34+V34+W34+X34+Y34+Z34+AA34+AB34+AC34</f>
        <v>25</v>
      </c>
      <c r="AF34" s="8"/>
      <c r="AG34" s="8"/>
      <c r="AH34" s="8"/>
      <c r="AI34" s="8">
        <f>F34+N34-AE34</f>
        <v>202</v>
      </c>
      <c r="AJ34" s="8"/>
      <c r="AK34" s="8"/>
      <c r="AL34" s="8"/>
      <c r="AM34" s="8">
        <v>37</v>
      </c>
    </row>
    <row r="35" spans="1:39" s="16" customFormat="1" ht="20.100000000000001" customHeight="1" x14ac:dyDescent="0.25">
      <c r="A35" s="6"/>
      <c r="B35" s="7"/>
      <c r="C35" s="6"/>
      <c r="D35" s="6"/>
      <c r="E35" s="4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</row>
    <row r="36" spans="1:39" s="16" customFormat="1" ht="20.100000000000001" customHeight="1" x14ac:dyDescent="0.25">
      <c r="A36" s="6"/>
      <c r="B36" s="20" t="s">
        <v>55</v>
      </c>
      <c r="C36" s="19"/>
      <c r="D36" s="19"/>
      <c r="E36" s="4"/>
      <c r="F36" s="18">
        <f>F34</f>
        <v>0</v>
      </c>
      <c r="G36" s="12"/>
      <c r="H36" s="12"/>
      <c r="I36" s="12"/>
      <c r="J36" s="18">
        <f>J34</f>
        <v>227</v>
      </c>
      <c r="K36" s="18">
        <f>K34</f>
        <v>0</v>
      </c>
      <c r="L36" s="18">
        <f>L34</f>
        <v>0</v>
      </c>
      <c r="M36" s="12"/>
      <c r="N36" s="18">
        <f>N34</f>
        <v>227</v>
      </c>
      <c r="O36" s="12"/>
      <c r="P36" s="12"/>
      <c r="Q36" s="12"/>
      <c r="R36" s="18">
        <f>R34</f>
        <v>0</v>
      </c>
      <c r="S36" s="18">
        <f>S34</f>
        <v>0</v>
      </c>
      <c r="T36" s="50"/>
      <c r="U36" s="18">
        <f t="shared" ref="U36:AC36" si="4">U34</f>
        <v>20</v>
      </c>
      <c r="V36" s="18">
        <f t="shared" si="4"/>
        <v>0</v>
      </c>
      <c r="W36" s="18">
        <f t="shared" si="4"/>
        <v>4</v>
      </c>
      <c r="X36" s="18">
        <f t="shared" si="4"/>
        <v>0</v>
      </c>
      <c r="Y36" s="18">
        <f t="shared" si="4"/>
        <v>1</v>
      </c>
      <c r="Z36" s="18">
        <f t="shared" si="4"/>
        <v>0</v>
      </c>
      <c r="AA36" s="18">
        <f t="shared" si="4"/>
        <v>0</v>
      </c>
      <c r="AB36" s="18">
        <f t="shared" si="4"/>
        <v>0</v>
      </c>
      <c r="AC36" s="18">
        <f t="shared" si="4"/>
        <v>0</v>
      </c>
      <c r="AD36" s="12"/>
      <c r="AE36" s="18">
        <f>AE34</f>
        <v>25</v>
      </c>
      <c r="AF36" s="12"/>
      <c r="AG36" s="12"/>
      <c r="AH36" s="12"/>
      <c r="AI36" s="18">
        <f>AI34</f>
        <v>202</v>
      </c>
      <c r="AJ36" s="12"/>
      <c r="AK36" s="12"/>
      <c r="AL36" s="12"/>
      <c r="AM36" s="18">
        <f>AM34</f>
        <v>37</v>
      </c>
    </row>
    <row r="37" spans="1:39" ht="20.100000000000001" customHeight="1" x14ac:dyDescent="0.25"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</row>
    <row r="38" spans="1:39" ht="20.100000000000001" customHeight="1" x14ac:dyDescent="0.25">
      <c r="B38" s="7" t="s">
        <v>54</v>
      </c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</row>
    <row r="39" spans="1:39" ht="42.75" x14ac:dyDescent="0.25">
      <c r="D39" s="24" t="s">
        <v>125</v>
      </c>
      <c r="F39" s="8">
        <v>331</v>
      </c>
      <c r="G39" s="8"/>
      <c r="H39" s="8"/>
      <c r="I39" s="8"/>
      <c r="J39" s="8">
        <v>525</v>
      </c>
      <c r="K39" s="8">
        <v>0</v>
      </c>
      <c r="L39" s="8">
        <v>0</v>
      </c>
      <c r="M39" s="8"/>
      <c r="N39" s="8">
        <f>SUM(J39:L39)</f>
        <v>525</v>
      </c>
      <c r="O39" s="8"/>
      <c r="P39" s="8"/>
      <c r="Q39" s="8"/>
      <c r="R39" s="8">
        <v>0</v>
      </c>
      <c r="S39" s="8">
        <v>0</v>
      </c>
      <c r="T39" s="8"/>
      <c r="U39" s="8">
        <v>1</v>
      </c>
      <c r="V39" s="8">
        <v>4</v>
      </c>
      <c r="W39" s="8">
        <v>74</v>
      </c>
      <c r="X39" s="8">
        <v>0</v>
      </c>
      <c r="Y39" s="8">
        <v>0</v>
      </c>
      <c r="Z39" s="8">
        <v>0</v>
      </c>
      <c r="AA39" s="8">
        <v>0</v>
      </c>
      <c r="AB39" s="8">
        <v>0</v>
      </c>
      <c r="AC39" s="8">
        <v>0</v>
      </c>
      <c r="AD39" s="8"/>
      <c r="AE39" s="8">
        <f>R39+S39+U39+V39+W39+X39+Y39+Z39+AA39+AB39+AC39</f>
        <v>79</v>
      </c>
      <c r="AF39" s="8"/>
      <c r="AG39" s="8"/>
      <c r="AH39" s="8"/>
      <c r="AI39" s="8">
        <f>F39+N39-AE39</f>
        <v>777</v>
      </c>
      <c r="AJ39" s="8"/>
      <c r="AK39" s="8"/>
      <c r="AL39" s="8"/>
      <c r="AM39" s="8">
        <v>46</v>
      </c>
    </row>
    <row r="40" spans="1:39" s="16" customFormat="1" ht="20.100000000000001" customHeight="1" x14ac:dyDescent="0.25">
      <c r="A40" s="6"/>
      <c r="B40" s="7"/>
      <c r="C40" s="6"/>
      <c r="D40" s="6"/>
      <c r="E40" s="4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</row>
    <row r="41" spans="1:39" s="16" customFormat="1" ht="20.100000000000001" customHeight="1" x14ac:dyDescent="0.25">
      <c r="A41" s="6"/>
      <c r="B41" s="20" t="s">
        <v>53</v>
      </c>
      <c r="C41" s="19"/>
      <c r="D41" s="19"/>
      <c r="E41" s="4"/>
      <c r="F41" s="18">
        <f>F39</f>
        <v>331</v>
      </c>
      <c r="G41" s="12"/>
      <c r="H41" s="12"/>
      <c r="I41" s="12"/>
      <c r="J41" s="18">
        <f>J39</f>
        <v>525</v>
      </c>
      <c r="K41" s="18">
        <f>K39</f>
        <v>0</v>
      </c>
      <c r="L41" s="18">
        <f>L39</f>
        <v>0</v>
      </c>
      <c r="M41" s="12"/>
      <c r="N41" s="18">
        <f>N39</f>
        <v>525</v>
      </c>
      <c r="O41" s="12"/>
      <c r="P41" s="12"/>
      <c r="Q41" s="12"/>
      <c r="R41" s="18">
        <f>R39</f>
        <v>0</v>
      </c>
      <c r="S41" s="18">
        <f>S39</f>
        <v>0</v>
      </c>
      <c r="T41" s="50"/>
      <c r="U41" s="18">
        <f t="shared" ref="U41:AC41" si="5">U39</f>
        <v>1</v>
      </c>
      <c r="V41" s="18">
        <f t="shared" si="5"/>
        <v>4</v>
      </c>
      <c r="W41" s="18">
        <f t="shared" si="5"/>
        <v>74</v>
      </c>
      <c r="X41" s="18">
        <f t="shared" si="5"/>
        <v>0</v>
      </c>
      <c r="Y41" s="18">
        <f t="shared" si="5"/>
        <v>0</v>
      </c>
      <c r="Z41" s="18">
        <f t="shared" si="5"/>
        <v>0</v>
      </c>
      <c r="AA41" s="18">
        <f t="shared" si="5"/>
        <v>0</v>
      </c>
      <c r="AB41" s="18">
        <f t="shared" si="5"/>
        <v>0</v>
      </c>
      <c r="AC41" s="18">
        <f t="shared" si="5"/>
        <v>0</v>
      </c>
      <c r="AD41" s="12"/>
      <c r="AE41" s="18">
        <f>AE39</f>
        <v>79</v>
      </c>
      <c r="AF41" s="12"/>
      <c r="AG41" s="12"/>
      <c r="AH41" s="12"/>
      <c r="AI41" s="18">
        <f>AI39</f>
        <v>777</v>
      </c>
      <c r="AJ41" s="12"/>
      <c r="AK41" s="12"/>
      <c r="AL41" s="12"/>
      <c r="AM41" s="18">
        <f>AM39</f>
        <v>46</v>
      </c>
    </row>
    <row r="42" spans="1:39" ht="20.100000000000001" customHeight="1" x14ac:dyDescent="0.25"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</row>
    <row r="43" spans="1:39" ht="48.75" customHeight="1" x14ac:dyDescent="0.25">
      <c r="B43" s="7" t="s">
        <v>52</v>
      </c>
      <c r="D43" s="24"/>
      <c r="F43" s="8"/>
      <c r="G43" s="66"/>
      <c r="H43" s="8"/>
      <c r="I43" s="66"/>
      <c r="J43" s="8"/>
      <c r="K43" s="66"/>
      <c r="L43" s="8"/>
      <c r="M43" s="66"/>
      <c r="N43" s="8"/>
      <c r="O43" s="8"/>
      <c r="P43" s="66"/>
      <c r="Q43" s="8"/>
      <c r="R43" s="66"/>
      <c r="S43" s="8"/>
      <c r="T43" s="66"/>
      <c r="U43" s="66"/>
      <c r="V43" s="8"/>
      <c r="W43" s="66"/>
      <c r="X43" s="8"/>
      <c r="Y43" s="8"/>
      <c r="Z43" s="8"/>
      <c r="AA43" s="66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</row>
    <row r="44" spans="1:39" ht="42.75" x14ac:dyDescent="0.25">
      <c r="D44" s="24" t="s">
        <v>126</v>
      </c>
      <c r="F44" s="8">
        <v>0</v>
      </c>
      <c r="G44" s="66"/>
      <c r="H44" s="8"/>
      <c r="I44" s="66"/>
      <c r="J44" s="8">
        <v>80</v>
      </c>
      <c r="K44" s="66">
        <v>0</v>
      </c>
      <c r="L44" s="8">
        <v>0</v>
      </c>
      <c r="M44" s="66"/>
      <c r="N44" s="8">
        <f>SUM(J44:L44)</f>
        <v>80</v>
      </c>
      <c r="O44" s="8"/>
      <c r="P44" s="66"/>
      <c r="Q44" s="8"/>
      <c r="R44" s="66">
        <v>0</v>
      </c>
      <c r="S44" s="8">
        <v>0</v>
      </c>
      <c r="T44" s="66"/>
      <c r="U44" s="66">
        <v>2</v>
      </c>
      <c r="V44" s="8">
        <v>0</v>
      </c>
      <c r="W44" s="66">
        <v>0</v>
      </c>
      <c r="X44" s="8">
        <v>0</v>
      </c>
      <c r="Y44" s="8">
        <v>0</v>
      </c>
      <c r="Z44" s="8">
        <v>0</v>
      </c>
      <c r="AA44" s="66">
        <v>0</v>
      </c>
      <c r="AB44" s="8">
        <v>0</v>
      </c>
      <c r="AC44" s="8">
        <v>0</v>
      </c>
      <c r="AD44" s="8"/>
      <c r="AE44" s="8">
        <f>R44+S44+U44+V44+W44+X44+Y44+Z44+AA44+AB44+AC44</f>
        <v>2</v>
      </c>
      <c r="AF44" s="8"/>
      <c r="AG44" s="8"/>
      <c r="AH44" s="8"/>
      <c r="AI44" s="8">
        <f>F44+N44-AE44</f>
        <v>78</v>
      </c>
      <c r="AJ44" s="8"/>
      <c r="AK44" s="8"/>
      <c r="AL44" s="8"/>
      <c r="AM44" s="8">
        <v>20</v>
      </c>
    </row>
    <row r="45" spans="1:39" s="16" customFormat="1" ht="34.5" customHeight="1" x14ac:dyDescent="0.25">
      <c r="A45" s="6"/>
      <c r="B45" s="7"/>
      <c r="C45" s="6"/>
      <c r="D45" s="7"/>
      <c r="E45" s="6"/>
      <c r="F45" s="7"/>
      <c r="G45" s="7"/>
      <c r="H45" s="7"/>
      <c r="I45" s="7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</row>
    <row r="46" spans="1:39" s="16" customFormat="1" ht="20.100000000000001" customHeight="1" x14ac:dyDescent="0.25">
      <c r="A46" s="6"/>
      <c r="B46" s="20" t="s">
        <v>51</v>
      </c>
      <c r="C46" s="19"/>
      <c r="D46" s="19"/>
      <c r="E46" s="4"/>
      <c r="F46" s="18">
        <f>F44</f>
        <v>0</v>
      </c>
      <c r="G46" s="12"/>
      <c r="H46" s="12"/>
      <c r="I46" s="12"/>
      <c r="J46" s="18">
        <f>J44</f>
        <v>80</v>
      </c>
      <c r="K46" s="18">
        <f>K44</f>
        <v>0</v>
      </c>
      <c r="L46" s="18">
        <f>L44</f>
        <v>0</v>
      </c>
      <c r="M46" s="12"/>
      <c r="N46" s="18">
        <f>N44</f>
        <v>80</v>
      </c>
      <c r="O46" s="12"/>
      <c r="P46" s="12"/>
      <c r="Q46" s="12"/>
      <c r="R46" s="18">
        <f>R44</f>
        <v>0</v>
      </c>
      <c r="S46" s="18">
        <f>S44</f>
        <v>0</v>
      </c>
      <c r="T46" s="50"/>
      <c r="U46" s="18">
        <f t="shared" ref="U46:AC46" si="6">U44</f>
        <v>2</v>
      </c>
      <c r="V46" s="18">
        <f t="shared" si="6"/>
        <v>0</v>
      </c>
      <c r="W46" s="18">
        <f t="shared" si="6"/>
        <v>0</v>
      </c>
      <c r="X46" s="18">
        <f t="shared" si="6"/>
        <v>0</v>
      </c>
      <c r="Y46" s="18">
        <f t="shared" si="6"/>
        <v>0</v>
      </c>
      <c r="Z46" s="18">
        <f t="shared" si="6"/>
        <v>0</v>
      </c>
      <c r="AA46" s="18">
        <f t="shared" si="6"/>
        <v>0</v>
      </c>
      <c r="AB46" s="18">
        <f t="shared" si="6"/>
        <v>0</v>
      </c>
      <c r="AC46" s="18">
        <f t="shared" si="6"/>
        <v>0</v>
      </c>
      <c r="AD46" s="12"/>
      <c r="AE46" s="18">
        <f>AE44</f>
        <v>2</v>
      </c>
      <c r="AF46" s="12"/>
      <c r="AG46" s="12"/>
      <c r="AH46" s="12"/>
      <c r="AI46" s="18">
        <f>AI44</f>
        <v>78</v>
      </c>
      <c r="AJ46" s="12"/>
      <c r="AK46" s="12"/>
      <c r="AL46" s="12"/>
      <c r="AM46" s="18">
        <f>AM44</f>
        <v>20</v>
      </c>
    </row>
    <row r="47" spans="1:39" ht="20.100000000000001" customHeight="1" x14ac:dyDescent="0.25"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</row>
    <row r="48" spans="1:39" ht="20.100000000000001" customHeight="1" x14ac:dyDescent="0.25">
      <c r="B48" s="7" t="s">
        <v>50</v>
      </c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</row>
    <row r="49" spans="1:39" ht="42.75" x14ac:dyDescent="0.25">
      <c r="D49" s="24" t="s">
        <v>127</v>
      </c>
      <c r="F49" s="8">
        <v>0</v>
      </c>
      <c r="G49" s="8"/>
      <c r="H49" s="8"/>
      <c r="I49" s="8"/>
      <c r="J49" s="8">
        <v>149</v>
      </c>
      <c r="K49" s="8">
        <v>0</v>
      </c>
      <c r="L49" s="8">
        <v>0</v>
      </c>
      <c r="M49" s="8"/>
      <c r="N49" s="8">
        <f>SUM(J49:L49)</f>
        <v>149</v>
      </c>
      <c r="O49" s="8"/>
      <c r="P49" s="8"/>
      <c r="Q49" s="8"/>
      <c r="R49" s="8">
        <v>0</v>
      </c>
      <c r="S49" s="8">
        <v>0</v>
      </c>
      <c r="T49" s="8"/>
      <c r="U49" s="8">
        <v>34</v>
      </c>
      <c r="V49" s="8">
        <v>0</v>
      </c>
      <c r="W49" s="8">
        <v>2</v>
      </c>
      <c r="X49" s="8">
        <v>0</v>
      </c>
      <c r="Y49" s="8">
        <v>3</v>
      </c>
      <c r="Z49" s="8">
        <v>0</v>
      </c>
      <c r="AA49" s="8">
        <v>0</v>
      </c>
      <c r="AB49" s="8">
        <v>0</v>
      </c>
      <c r="AC49" s="8">
        <v>0</v>
      </c>
      <c r="AD49" s="8"/>
      <c r="AE49" s="8">
        <f>R49+S49+U49+V49+W49+X49+Y49+Z49+AA49+AB49+AC49</f>
        <v>39</v>
      </c>
      <c r="AF49" s="8"/>
      <c r="AG49" s="8"/>
      <c r="AH49" s="8"/>
      <c r="AI49" s="8">
        <f>F49+N49-AE49</f>
        <v>110</v>
      </c>
      <c r="AJ49" s="8"/>
      <c r="AK49" s="8"/>
      <c r="AL49" s="8"/>
      <c r="AM49" s="8">
        <v>17</v>
      </c>
    </row>
    <row r="50" spans="1:39" s="16" customFormat="1" ht="20.100000000000001" customHeight="1" x14ac:dyDescent="0.25">
      <c r="A50" s="6"/>
      <c r="B50" s="7"/>
      <c r="C50" s="6"/>
      <c r="D50" s="6"/>
      <c r="E50" s="4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</row>
    <row r="51" spans="1:39" s="16" customFormat="1" ht="20.100000000000001" customHeight="1" x14ac:dyDescent="0.25">
      <c r="A51" s="6"/>
      <c r="B51" s="20" t="s">
        <v>49</v>
      </c>
      <c r="C51" s="19"/>
      <c r="D51" s="19"/>
      <c r="E51" s="4"/>
      <c r="F51" s="18">
        <f>F49</f>
        <v>0</v>
      </c>
      <c r="G51" s="12"/>
      <c r="H51" s="12"/>
      <c r="I51" s="12"/>
      <c r="J51" s="18">
        <f>J49</f>
        <v>149</v>
      </c>
      <c r="K51" s="18">
        <f>K49</f>
        <v>0</v>
      </c>
      <c r="L51" s="18">
        <f>L49</f>
        <v>0</v>
      </c>
      <c r="M51" s="12"/>
      <c r="N51" s="18">
        <f>N49</f>
        <v>149</v>
      </c>
      <c r="O51" s="12"/>
      <c r="P51" s="12"/>
      <c r="Q51" s="12"/>
      <c r="R51" s="18">
        <f>R49</f>
        <v>0</v>
      </c>
      <c r="S51" s="18">
        <f>S49</f>
        <v>0</v>
      </c>
      <c r="T51" s="50"/>
      <c r="U51" s="18">
        <f t="shared" ref="U51:AC51" si="7">U49</f>
        <v>34</v>
      </c>
      <c r="V51" s="18">
        <f t="shared" si="7"/>
        <v>0</v>
      </c>
      <c r="W51" s="18">
        <f t="shared" si="7"/>
        <v>2</v>
      </c>
      <c r="X51" s="18">
        <f t="shared" si="7"/>
        <v>0</v>
      </c>
      <c r="Y51" s="18">
        <f t="shared" si="7"/>
        <v>3</v>
      </c>
      <c r="Z51" s="18">
        <f t="shared" si="7"/>
        <v>0</v>
      </c>
      <c r="AA51" s="18">
        <f t="shared" si="7"/>
        <v>0</v>
      </c>
      <c r="AB51" s="18">
        <f t="shared" si="7"/>
        <v>0</v>
      </c>
      <c r="AC51" s="18">
        <f t="shared" si="7"/>
        <v>0</v>
      </c>
      <c r="AD51" s="12"/>
      <c r="AE51" s="18">
        <f>AE49</f>
        <v>39</v>
      </c>
      <c r="AF51" s="12"/>
      <c r="AG51" s="12"/>
      <c r="AH51" s="12"/>
      <c r="AI51" s="18">
        <f>AI49</f>
        <v>110</v>
      </c>
      <c r="AJ51" s="12"/>
      <c r="AK51" s="12"/>
      <c r="AL51" s="12"/>
      <c r="AM51" s="18">
        <f>AM49</f>
        <v>17</v>
      </c>
    </row>
    <row r="52" spans="1:39" ht="20.100000000000001" customHeight="1" x14ac:dyDescent="0.25"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</row>
    <row r="53" spans="1:39" ht="20.100000000000001" customHeight="1" x14ac:dyDescent="0.25">
      <c r="B53" s="7" t="s">
        <v>48</v>
      </c>
      <c r="D53" s="24"/>
      <c r="F53" s="8"/>
      <c r="G53" s="66"/>
      <c r="H53" s="8"/>
      <c r="I53" s="66"/>
      <c r="J53" s="8"/>
      <c r="K53" s="66"/>
      <c r="L53" s="8"/>
      <c r="M53" s="66"/>
      <c r="N53" s="8"/>
      <c r="O53" s="8"/>
      <c r="P53" s="66"/>
      <c r="Q53" s="8"/>
      <c r="R53" s="66"/>
      <c r="S53" s="8"/>
      <c r="T53" s="66"/>
      <c r="U53" s="66"/>
      <c r="V53" s="8"/>
      <c r="W53" s="66"/>
      <c r="X53" s="8"/>
      <c r="Y53" s="8"/>
      <c r="Z53" s="8"/>
      <c r="AA53" s="66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</row>
    <row r="54" spans="1:39" ht="42.75" x14ac:dyDescent="0.25">
      <c r="D54" s="24" t="s">
        <v>128</v>
      </c>
      <c r="F54" s="8">
        <v>42</v>
      </c>
      <c r="G54" s="8"/>
      <c r="H54" s="8"/>
      <c r="I54" s="8"/>
      <c r="J54" s="8">
        <v>194</v>
      </c>
      <c r="K54" s="8">
        <v>0</v>
      </c>
      <c r="L54" s="8">
        <v>0</v>
      </c>
      <c r="M54" s="8"/>
      <c r="N54" s="8">
        <f>SUM(J54:L54)</f>
        <v>194</v>
      </c>
      <c r="O54" s="8"/>
      <c r="P54" s="8"/>
      <c r="Q54" s="8"/>
      <c r="R54" s="8">
        <v>1</v>
      </c>
      <c r="S54" s="8">
        <v>0</v>
      </c>
      <c r="T54" s="8"/>
      <c r="U54" s="8">
        <v>72</v>
      </c>
      <c r="V54" s="8">
        <v>1</v>
      </c>
      <c r="W54" s="8">
        <v>45</v>
      </c>
      <c r="X54" s="8">
        <v>0</v>
      </c>
      <c r="Y54" s="8">
        <v>0</v>
      </c>
      <c r="Z54" s="8">
        <v>0</v>
      </c>
      <c r="AA54" s="8">
        <v>0</v>
      </c>
      <c r="AB54" s="8">
        <v>0</v>
      </c>
      <c r="AC54" s="8">
        <v>0</v>
      </c>
      <c r="AD54" s="8"/>
      <c r="AE54" s="8">
        <f>R54+S54+U54+V54+W54+X54+Y54+Z54+AA54+AB54+AC54</f>
        <v>119</v>
      </c>
      <c r="AF54" s="8"/>
      <c r="AG54" s="8"/>
      <c r="AH54" s="8"/>
      <c r="AI54" s="8">
        <f>F54+N54-AE54</f>
        <v>117</v>
      </c>
      <c r="AJ54" s="8"/>
      <c r="AK54" s="8"/>
      <c r="AL54" s="8"/>
      <c r="AM54" s="8">
        <v>13</v>
      </c>
    </row>
    <row r="55" spans="1:39" s="16" customFormat="1" ht="20.100000000000001" customHeight="1" x14ac:dyDescent="0.25">
      <c r="A55" s="6"/>
      <c r="B55" s="7"/>
      <c r="C55" s="6"/>
      <c r="D55" s="6"/>
      <c r="E55" s="4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</row>
    <row r="56" spans="1:39" s="16" customFormat="1" ht="20.100000000000001" customHeight="1" x14ac:dyDescent="0.25">
      <c r="A56" s="6"/>
      <c r="B56" s="20" t="s">
        <v>47</v>
      </c>
      <c r="C56" s="19"/>
      <c r="D56" s="19"/>
      <c r="E56" s="4"/>
      <c r="F56" s="18">
        <f>F54</f>
        <v>42</v>
      </c>
      <c r="G56" s="12"/>
      <c r="H56" s="12"/>
      <c r="I56" s="12"/>
      <c r="J56" s="18">
        <f>J54</f>
        <v>194</v>
      </c>
      <c r="K56" s="18">
        <f>K54</f>
        <v>0</v>
      </c>
      <c r="L56" s="18">
        <f>L54</f>
        <v>0</v>
      </c>
      <c r="M56" s="12"/>
      <c r="N56" s="18">
        <f>N54</f>
        <v>194</v>
      </c>
      <c r="O56" s="12"/>
      <c r="P56" s="12"/>
      <c r="Q56" s="12"/>
      <c r="R56" s="18">
        <f>R54</f>
        <v>1</v>
      </c>
      <c r="S56" s="18">
        <f>S54</f>
        <v>0</v>
      </c>
      <c r="T56" s="50"/>
      <c r="U56" s="18">
        <f t="shared" ref="U56:AC56" si="8">U54</f>
        <v>72</v>
      </c>
      <c r="V56" s="18">
        <f t="shared" si="8"/>
        <v>1</v>
      </c>
      <c r="W56" s="18">
        <f t="shared" si="8"/>
        <v>45</v>
      </c>
      <c r="X56" s="18">
        <f t="shared" si="8"/>
        <v>0</v>
      </c>
      <c r="Y56" s="18">
        <f t="shared" si="8"/>
        <v>0</v>
      </c>
      <c r="Z56" s="18">
        <f t="shared" si="8"/>
        <v>0</v>
      </c>
      <c r="AA56" s="18">
        <f t="shared" si="8"/>
        <v>0</v>
      </c>
      <c r="AB56" s="18">
        <f t="shared" si="8"/>
        <v>0</v>
      </c>
      <c r="AC56" s="18">
        <f t="shared" si="8"/>
        <v>0</v>
      </c>
      <c r="AD56" s="12"/>
      <c r="AE56" s="18">
        <f>AE54</f>
        <v>119</v>
      </c>
      <c r="AF56" s="12"/>
      <c r="AG56" s="12"/>
      <c r="AH56" s="12"/>
      <c r="AI56" s="18">
        <f>AI54</f>
        <v>117</v>
      </c>
      <c r="AJ56" s="12"/>
      <c r="AK56" s="12"/>
      <c r="AL56" s="12"/>
      <c r="AM56" s="18">
        <f>AM54</f>
        <v>13</v>
      </c>
    </row>
    <row r="57" spans="1:39" ht="20.100000000000001" customHeight="1" x14ac:dyDescent="0.25"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</row>
    <row r="58" spans="1:39" ht="20.100000000000001" customHeight="1" x14ac:dyDescent="0.25">
      <c r="B58" s="7" t="s">
        <v>46</v>
      </c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</row>
    <row r="59" spans="1:39" ht="41.25" customHeight="1" x14ac:dyDescent="0.25">
      <c r="D59" s="24" t="s">
        <v>129</v>
      </c>
      <c r="F59" s="8">
        <v>0</v>
      </c>
      <c r="G59" s="8"/>
      <c r="H59" s="8"/>
      <c r="I59" s="8"/>
      <c r="J59" s="8">
        <v>83</v>
      </c>
      <c r="K59" s="66">
        <v>0</v>
      </c>
      <c r="L59" s="8">
        <v>0</v>
      </c>
      <c r="M59" s="66"/>
      <c r="N59" s="8">
        <f>SUM(J59:L59)</f>
        <v>83</v>
      </c>
      <c r="O59" s="8"/>
      <c r="P59" s="8"/>
      <c r="Q59" s="8"/>
      <c r="R59" s="8">
        <v>0</v>
      </c>
      <c r="S59" s="8">
        <v>0</v>
      </c>
      <c r="T59" s="66"/>
      <c r="U59" s="66">
        <v>19</v>
      </c>
      <c r="V59" s="8">
        <v>0</v>
      </c>
      <c r="W59" s="66">
        <v>1</v>
      </c>
      <c r="X59" s="8">
        <v>0</v>
      </c>
      <c r="Y59" s="8">
        <v>0</v>
      </c>
      <c r="Z59" s="8">
        <v>0</v>
      </c>
      <c r="AA59" s="66">
        <v>0</v>
      </c>
      <c r="AB59" s="8">
        <v>0</v>
      </c>
      <c r="AC59" s="8">
        <v>0</v>
      </c>
      <c r="AD59" s="8"/>
      <c r="AE59" s="8">
        <f>R59+S59+U59+V59+W59+X59+Y59+Z59+AA59+AB59+AC59</f>
        <v>20</v>
      </c>
      <c r="AF59" s="8"/>
      <c r="AG59" s="8"/>
      <c r="AH59" s="8"/>
      <c r="AI59" s="8">
        <f>F59+N59-AE59</f>
        <v>63</v>
      </c>
      <c r="AJ59" s="8"/>
      <c r="AK59" s="8"/>
      <c r="AL59" s="8"/>
      <c r="AM59" s="8">
        <v>13</v>
      </c>
    </row>
    <row r="60" spans="1:39" s="16" customFormat="1" ht="41.25" customHeight="1" x14ac:dyDescent="0.25">
      <c r="A60" s="6"/>
      <c r="B60" s="22"/>
      <c r="C60" s="6"/>
      <c r="D60" s="30" t="s">
        <v>130</v>
      </c>
      <c r="E60" s="4"/>
      <c r="F60" s="28">
        <v>0</v>
      </c>
      <c r="G60" s="29"/>
      <c r="H60" s="29"/>
      <c r="I60" s="29"/>
      <c r="J60" s="28">
        <v>17</v>
      </c>
      <c r="K60" s="28">
        <v>0</v>
      </c>
      <c r="L60" s="28">
        <v>0</v>
      </c>
      <c r="M60" s="29"/>
      <c r="N60" s="28">
        <f>SUM(J60:L60)</f>
        <v>17</v>
      </c>
      <c r="O60" s="29"/>
      <c r="P60" s="29"/>
      <c r="Q60" s="29"/>
      <c r="R60" s="28">
        <v>0</v>
      </c>
      <c r="S60" s="28">
        <v>0</v>
      </c>
      <c r="T60" s="8"/>
      <c r="U60" s="28">
        <v>0</v>
      </c>
      <c r="V60" s="28">
        <v>0</v>
      </c>
      <c r="W60" s="28">
        <v>0</v>
      </c>
      <c r="X60" s="28">
        <v>0</v>
      </c>
      <c r="Y60" s="28">
        <v>0</v>
      </c>
      <c r="Z60" s="28">
        <v>0</v>
      </c>
      <c r="AA60" s="28">
        <v>0</v>
      </c>
      <c r="AB60" s="28">
        <v>0</v>
      </c>
      <c r="AC60" s="28">
        <v>0</v>
      </c>
      <c r="AD60" s="29"/>
      <c r="AE60" s="28">
        <f>R60+S60+U60+V60+W60+X60+Y60+Z60+AA60+AB60+AC60</f>
        <v>0</v>
      </c>
      <c r="AF60" s="29"/>
      <c r="AG60" s="29"/>
      <c r="AH60" s="29"/>
      <c r="AI60" s="28">
        <f>F60+N60-AE60</f>
        <v>17</v>
      </c>
      <c r="AJ60" s="29"/>
      <c r="AK60" s="29"/>
      <c r="AL60" s="29"/>
      <c r="AM60" s="28">
        <v>2</v>
      </c>
    </row>
    <row r="61" spans="1:39" s="16" customFormat="1" ht="20.100000000000001" customHeight="1" x14ac:dyDescent="0.25">
      <c r="A61" s="6"/>
      <c r="B61" s="7"/>
      <c r="C61" s="6"/>
      <c r="D61" s="6"/>
      <c r="E61" s="4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</row>
    <row r="62" spans="1:39" s="16" customFormat="1" ht="20.100000000000001" customHeight="1" x14ac:dyDescent="0.25">
      <c r="A62" s="6"/>
      <c r="B62" s="20" t="s">
        <v>45</v>
      </c>
      <c r="C62" s="19"/>
      <c r="D62" s="19"/>
      <c r="E62" s="4"/>
      <c r="F62" s="18">
        <f>SUM(F59:F60)</f>
        <v>0</v>
      </c>
      <c r="G62" s="12"/>
      <c r="H62" s="12"/>
      <c r="I62" s="12"/>
      <c r="J62" s="18">
        <f>SUM(J59:J60)</f>
        <v>100</v>
      </c>
      <c r="K62" s="18">
        <f>SUM(K59:K60)</f>
        <v>0</v>
      </c>
      <c r="L62" s="18">
        <f>SUM(L59:L60)</f>
        <v>0</v>
      </c>
      <c r="M62" s="12"/>
      <c r="N62" s="18">
        <f>SUM(N59:N60)</f>
        <v>100</v>
      </c>
      <c r="O62" s="12"/>
      <c r="P62" s="12"/>
      <c r="Q62" s="12"/>
      <c r="R62" s="18">
        <f>SUM(R59:R60)</f>
        <v>0</v>
      </c>
      <c r="S62" s="18">
        <f>SUM(S59:S60)</f>
        <v>0</v>
      </c>
      <c r="T62" s="50"/>
      <c r="U62" s="18">
        <f t="shared" ref="U62:AC62" si="9">SUM(U59:U60)</f>
        <v>19</v>
      </c>
      <c r="V62" s="18">
        <f t="shared" si="9"/>
        <v>0</v>
      </c>
      <c r="W62" s="18">
        <f t="shared" si="9"/>
        <v>1</v>
      </c>
      <c r="X62" s="18">
        <f t="shared" si="9"/>
        <v>0</v>
      </c>
      <c r="Y62" s="18">
        <f t="shared" si="9"/>
        <v>0</v>
      </c>
      <c r="Z62" s="18">
        <f t="shared" si="9"/>
        <v>0</v>
      </c>
      <c r="AA62" s="18">
        <f t="shared" si="9"/>
        <v>0</v>
      </c>
      <c r="AB62" s="18">
        <f t="shared" si="9"/>
        <v>0</v>
      </c>
      <c r="AC62" s="18">
        <f t="shared" si="9"/>
        <v>0</v>
      </c>
      <c r="AD62" s="12"/>
      <c r="AE62" s="18">
        <f>SUM(AE59:AE60)</f>
        <v>20</v>
      </c>
      <c r="AF62" s="12"/>
      <c r="AG62" s="12"/>
      <c r="AH62" s="12"/>
      <c r="AI62" s="18">
        <f>SUM(AI59:AI60)</f>
        <v>80</v>
      </c>
      <c r="AJ62" s="12"/>
      <c r="AK62" s="12"/>
      <c r="AL62" s="12"/>
      <c r="AM62" s="18">
        <f>SUM(AM59:AM60)</f>
        <v>15</v>
      </c>
    </row>
    <row r="63" spans="1:39" ht="20.100000000000001" customHeight="1" x14ac:dyDescent="0.25"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</row>
    <row r="64" spans="1:39" ht="20.100000000000001" customHeight="1" x14ac:dyDescent="0.25">
      <c r="B64" s="7" t="s">
        <v>44</v>
      </c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</row>
    <row r="65" spans="1:39" ht="42.75" x14ac:dyDescent="0.25">
      <c r="D65" s="24" t="s">
        <v>131</v>
      </c>
      <c r="F65" s="8">
        <v>0</v>
      </c>
      <c r="G65" s="8"/>
      <c r="H65" s="8"/>
      <c r="I65" s="8"/>
      <c r="J65" s="8">
        <v>291</v>
      </c>
      <c r="K65" s="8">
        <v>0</v>
      </c>
      <c r="L65" s="8">
        <v>0</v>
      </c>
      <c r="M65" s="8"/>
      <c r="N65" s="8">
        <f>SUM(J65:L65)</f>
        <v>291</v>
      </c>
      <c r="O65" s="8"/>
      <c r="P65" s="8"/>
      <c r="Q65" s="8"/>
      <c r="R65" s="8">
        <v>0</v>
      </c>
      <c r="S65" s="8">
        <v>0</v>
      </c>
      <c r="T65" s="8"/>
      <c r="U65" s="8">
        <v>37</v>
      </c>
      <c r="V65" s="8">
        <v>0</v>
      </c>
      <c r="W65" s="8">
        <v>13</v>
      </c>
      <c r="X65" s="8">
        <v>0</v>
      </c>
      <c r="Y65" s="8">
        <v>0</v>
      </c>
      <c r="Z65" s="8">
        <v>0</v>
      </c>
      <c r="AA65" s="8">
        <v>0</v>
      </c>
      <c r="AB65" s="8">
        <v>0</v>
      </c>
      <c r="AC65" s="8">
        <v>0</v>
      </c>
      <c r="AD65" s="8"/>
      <c r="AE65" s="8">
        <f>R65+S65+U65+V65+W65+X65+Y65+Z65+AA65+AB65+AC65</f>
        <v>50</v>
      </c>
      <c r="AF65" s="8"/>
      <c r="AG65" s="8"/>
      <c r="AH65" s="8"/>
      <c r="AI65" s="8">
        <f>F65+N65-AE65</f>
        <v>241</v>
      </c>
      <c r="AJ65" s="8"/>
      <c r="AK65" s="8"/>
      <c r="AL65" s="8"/>
      <c r="AM65" s="8">
        <v>21</v>
      </c>
    </row>
    <row r="66" spans="1:39" s="16" customFormat="1" ht="20.100000000000001" customHeight="1" x14ac:dyDescent="0.25">
      <c r="A66" s="6"/>
      <c r="B66" s="7"/>
      <c r="C66" s="6"/>
      <c r="D66" s="6"/>
      <c r="E66" s="4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</row>
    <row r="67" spans="1:39" s="16" customFormat="1" ht="20.100000000000001" customHeight="1" x14ac:dyDescent="0.25">
      <c r="A67" s="6"/>
      <c r="B67" s="20" t="s">
        <v>43</v>
      </c>
      <c r="C67" s="19"/>
      <c r="D67" s="19"/>
      <c r="E67" s="4"/>
      <c r="F67" s="18">
        <f>F65</f>
        <v>0</v>
      </c>
      <c r="G67" s="12"/>
      <c r="H67" s="12"/>
      <c r="I67" s="12"/>
      <c r="J67" s="18">
        <f>J65</f>
        <v>291</v>
      </c>
      <c r="K67" s="18">
        <f>K65</f>
        <v>0</v>
      </c>
      <c r="L67" s="18">
        <f>L65</f>
        <v>0</v>
      </c>
      <c r="M67" s="12"/>
      <c r="N67" s="18">
        <f>N65</f>
        <v>291</v>
      </c>
      <c r="O67" s="12"/>
      <c r="P67" s="12"/>
      <c r="Q67" s="12"/>
      <c r="R67" s="18">
        <f>R65</f>
        <v>0</v>
      </c>
      <c r="S67" s="18">
        <f>S65</f>
        <v>0</v>
      </c>
      <c r="T67" s="50"/>
      <c r="U67" s="18">
        <f t="shared" ref="U67:AC67" si="10">U65</f>
        <v>37</v>
      </c>
      <c r="V67" s="18">
        <f t="shared" si="10"/>
        <v>0</v>
      </c>
      <c r="W67" s="18">
        <f t="shared" si="10"/>
        <v>13</v>
      </c>
      <c r="X67" s="18">
        <f t="shared" si="10"/>
        <v>0</v>
      </c>
      <c r="Y67" s="18">
        <f t="shared" si="10"/>
        <v>0</v>
      </c>
      <c r="Z67" s="18">
        <f t="shared" si="10"/>
        <v>0</v>
      </c>
      <c r="AA67" s="18">
        <f t="shared" si="10"/>
        <v>0</v>
      </c>
      <c r="AB67" s="18">
        <f t="shared" si="10"/>
        <v>0</v>
      </c>
      <c r="AC67" s="18">
        <f t="shared" si="10"/>
        <v>0</v>
      </c>
      <c r="AD67" s="12"/>
      <c r="AE67" s="18">
        <f>AE65</f>
        <v>50</v>
      </c>
      <c r="AF67" s="12"/>
      <c r="AG67" s="12"/>
      <c r="AH67" s="12"/>
      <c r="AI67" s="18">
        <f>AI65</f>
        <v>241</v>
      </c>
      <c r="AJ67" s="12"/>
      <c r="AK67" s="12"/>
      <c r="AL67" s="12"/>
      <c r="AM67" s="18">
        <f>AM65</f>
        <v>21</v>
      </c>
    </row>
    <row r="68" spans="1:39" ht="20.100000000000001" customHeight="1" x14ac:dyDescent="0.25"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</row>
    <row r="69" spans="1:39" ht="20.100000000000001" customHeight="1" x14ac:dyDescent="0.25">
      <c r="B69" s="7" t="s">
        <v>42</v>
      </c>
      <c r="D69" s="24"/>
      <c r="F69" s="8"/>
      <c r="G69" s="66"/>
      <c r="H69" s="8"/>
      <c r="I69" s="66"/>
      <c r="J69" s="8"/>
      <c r="K69" s="66"/>
      <c r="L69" s="8"/>
      <c r="M69" s="66"/>
      <c r="N69" s="8"/>
      <c r="O69" s="8"/>
      <c r="P69" s="66"/>
      <c r="Q69" s="8"/>
      <c r="R69" s="66"/>
      <c r="S69" s="8"/>
      <c r="T69" s="66"/>
      <c r="U69" s="66"/>
      <c r="V69" s="8"/>
      <c r="W69" s="66"/>
      <c r="X69" s="8"/>
      <c r="Y69" s="8"/>
      <c r="Z69" s="8"/>
      <c r="AA69" s="66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</row>
    <row r="70" spans="1:39" ht="42.75" x14ac:dyDescent="0.25">
      <c r="D70" s="24" t="s">
        <v>132</v>
      </c>
      <c r="F70" s="8">
        <v>0</v>
      </c>
      <c r="G70" s="8"/>
      <c r="H70" s="8"/>
      <c r="I70" s="8"/>
      <c r="J70" s="8">
        <v>306</v>
      </c>
      <c r="K70" s="8">
        <v>0</v>
      </c>
      <c r="L70" s="8">
        <v>0</v>
      </c>
      <c r="M70" s="8"/>
      <c r="N70" s="8">
        <f>SUM(J70:L70)</f>
        <v>306</v>
      </c>
      <c r="O70" s="8"/>
      <c r="P70" s="8"/>
      <c r="Q70" s="8"/>
      <c r="R70" s="8">
        <v>0</v>
      </c>
      <c r="S70" s="8">
        <v>0</v>
      </c>
      <c r="T70" s="8"/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8">
        <v>0</v>
      </c>
      <c r="AB70" s="8">
        <v>0</v>
      </c>
      <c r="AC70" s="8">
        <v>0</v>
      </c>
      <c r="AD70" s="8"/>
      <c r="AE70" s="8">
        <f>R70+S70+U70+V70+W70+X70+Y70+Z70+AA70+AB70+AC70</f>
        <v>0</v>
      </c>
      <c r="AF70" s="8"/>
      <c r="AG70" s="8"/>
      <c r="AH70" s="8"/>
      <c r="AI70" s="8">
        <f>F70+N70-AE70</f>
        <v>306</v>
      </c>
      <c r="AJ70" s="8"/>
      <c r="AK70" s="8"/>
      <c r="AL70" s="8"/>
      <c r="AM70" s="8">
        <v>22</v>
      </c>
    </row>
    <row r="71" spans="1:39" ht="20.100000000000001" customHeight="1" x14ac:dyDescent="0.25"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</row>
    <row r="72" spans="1:39" s="16" customFormat="1" ht="20.100000000000001" customHeight="1" x14ac:dyDescent="0.25">
      <c r="A72" s="6"/>
      <c r="B72" s="20" t="s">
        <v>41</v>
      </c>
      <c r="C72" s="19"/>
      <c r="D72" s="19"/>
      <c r="E72" s="4"/>
      <c r="F72" s="18">
        <f>F70</f>
        <v>0</v>
      </c>
      <c r="G72" s="12"/>
      <c r="H72" s="12"/>
      <c r="I72" s="12"/>
      <c r="J72" s="18">
        <f>J70</f>
        <v>306</v>
      </c>
      <c r="K72" s="18">
        <f>K70</f>
        <v>0</v>
      </c>
      <c r="L72" s="18">
        <f>L70</f>
        <v>0</v>
      </c>
      <c r="M72" s="12"/>
      <c r="N72" s="18">
        <f>N70</f>
        <v>306</v>
      </c>
      <c r="O72" s="12"/>
      <c r="P72" s="12"/>
      <c r="Q72" s="12"/>
      <c r="R72" s="18">
        <f>R70</f>
        <v>0</v>
      </c>
      <c r="S72" s="18">
        <f>S70</f>
        <v>0</v>
      </c>
      <c r="T72" s="50"/>
      <c r="U72" s="18">
        <f t="shared" ref="U72:AC72" si="11">U70</f>
        <v>0</v>
      </c>
      <c r="V72" s="18">
        <f t="shared" si="11"/>
        <v>0</v>
      </c>
      <c r="W72" s="18">
        <f t="shared" si="11"/>
        <v>0</v>
      </c>
      <c r="X72" s="18">
        <f t="shared" si="11"/>
        <v>0</v>
      </c>
      <c r="Y72" s="18">
        <f t="shared" si="11"/>
        <v>0</v>
      </c>
      <c r="Z72" s="18">
        <f t="shared" si="11"/>
        <v>0</v>
      </c>
      <c r="AA72" s="18">
        <f t="shared" si="11"/>
        <v>0</v>
      </c>
      <c r="AB72" s="18">
        <f t="shared" si="11"/>
        <v>0</v>
      </c>
      <c r="AC72" s="18">
        <f t="shared" si="11"/>
        <v>0</v>
      </c>
      <c r="AD72" s="12"/>
      <c r="AE72" s="18">
        <f>AE70</f>
        <v>0</v>
      </c>
      <c r="AF72" s="12"/>
      <c r="AG72" s="12"/>
      <c r="AH72" s="12"/>
      <c r="AI72" s="18">
        <f>AI70</f>
        <v>306</v>
      </c>
      <c r="AJ72" s="12"/>
      <c r="AK72" s="12"/>
      <c r="AL72" s="12"/>
      <c r="AM72" s="18">
        <f>AM70</f>
        <v>22</v>
      </c>
    </row>
    <row r="73" spans="1:39" ht="20.100000000000001" customHeight="1" x14ac:dyDescent="0.25"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</row>
    <row r="74" spans="1:39" ht="20.100000000000001" customHeight="1" x14ac:dyDescent="0.25">
      <c r="B74" s="7" t="s">
        <v>40</v>
      </c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</row>
    <row r="75" spans="1:39" ht="42.75" x14ac:dyDescent="0.25">
      <c r="D75" s="24" t="s">
        <v>133</v>
      </c>
      <c r="F75" s="8">
        <v>0</v>
      </c>
      <c r="G75" s="8"/>
      <c r="H75" s="8"/>
      <c r="I75" s="8"/>
      <c r="J75" s="8">
        <v>127</v>
      </c>
      <c r="K75" s="8">
        <v>0</v>
      </c>
      <c r="L75" s="8">
        <v>0</v>
      </c>
      <c r="M75" s="8"/>
      <c r="N75" s="8">
        <f>SUM(J75:L75)</f>
        <v>127</v>
      </c>
      <c r="O75" s="8"/>
      <c r="P75" s="8"/>
      <c r="Q75" s="8"/>
      <c r="R75" s="8">
        <v>0</v>
      </c>
      <c r="S75" s="8">
        <v>0</v>
      </c>
      <c r="T75" s="8"/>
      <c r="U75" s="8">
        <v>21</v>
      </c>
      <c r="V75" s="8">
        <v>1</v>
      </c>
      <c r="W75" s="8">
        <v>3</v>
      </c>
      <c r="X75" s="8">
        <v>0</v>
      </c>
      <c r="Y75" s="8">
        <v>0</v>
      </c>
      <c r="Z75" s="8">
        <v>0</v>
      </c>
      <c r="AA75" s="8">
        <v>0</v>
      </c>
      <c r="AB75" s="8">
        <v>0</v>
      </c>
      <c r="AC75" s="8">
        <v>0</v>
      </c>
      <c r="AD75" s="8"/>
      <c r="AE75" s="8">
        <f>R75+S75+U75+V75+W75+X75+Y75+Z75+AA75+AB75+AC75</f>
        <v>25</v>
      </c>
      <c r="AF75" s="8"/>
      <c r="AG75" s="8"/>
      <c r="AH75" s="8"/>
      <c r="AI75" s="8">
        <f>F75+N75-AE75</f>
        <v>102</v>
      </c>
      <c r="AJ75" s="8"/>
      <c r="AK75" s="8"/>
      <c r="AL75" s="8"/>
      <c r="AM75" s="8">
        <v>30</v>
      </c>
    </row>
    <row r="76" spans="1:39" s="16" customFormat="1" ht="20.100000000000001" customHeight="1" x14ac:dyDescent="0.25">
      <c r="A76" s="6"/>
      <c r="B76" s="7"/>
      <c r="C76" s="6"/>
      <c r="D76" s="6"/>
      <c r="E76" s="4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</row>
    <row r="77" spans="1:39" s="16" customFormat="1" ht="20.100000000000001" customHeight="1" x14ac:dyDescent="0.25">
      <c r="A77" s="6"/>
      <c r="B77" s="20" t="s">
        <v>39</v>
      </c>
      <c r="C77" s="19"/>
      <c r="D77" s="19"/>
      <c r="E77" s="4"/>
      <c r="F77" s="18">
        <f>F75</f>
        <v>0</v>
      </c>
      <c r="G77" s="12"/>
      <c r="H77" s="12"/>
      <c r="I77" s="12"/>
      <c r="J77" s="18">
        <f>J75</f>
        <v>127</v>
      </c>
      <c r="K77" s="18">
        <f>K75</f>
        <v>0</v>
      </c>
      <c r="L77" s="18">
        <f>L75</f>
        <v>0</v>
      </c>
      <c r="M77" s="12"/>
      <c r="N77" s="18">
        <f>N75</f>
        <v>127</v>
      </c>
      <c r="O77" s="12"/>
      <c r="P77" s="12"/>
      <c r="Q77" s="12"/>
      <c r="R77" s="18">
        <f>R75</f>
        <v>0</v>
      </c>
      <c r="S77" s="18">
        <f>S75</f>
        <v>0</v>
      </c>
      <c r="T77" s="50"/>
      <c r="U77" s="18">
        <f t="shared" ref="U77:AC77" si="12">U75</f>
        <v>21</v>
      </c>
      <c r="V77" s="18">
        <f t="shared" si="12"/>
        <v>1</v>
      </c>
      <c r="W77" s="18">
        <f t="shared" si="12"/>
        <v>3</v>
      </c>
      <c r="X77" s="18">
        <f t="shared" si="12"/>
        <v>0</v>
      </c>
      <c r="Y77" s="18">
        <f t="shared" si="12"/>
        <v>0</v>
      </c>
      <c r="Z77" s="18">
        <f t="shared" si="12"/>
        <v>0</v>
      </c>
      <c r="AA77" s="18">
        <f t="shared" si="12"/>
        <v>0</v>
      </c>
      <c r="AB77" s="18">
        <f t="shared" si="12"/>
        <v>0</v>
      </c>
      <c r="AC77" s="18">
        <f t="shared" si="12"/>
        <v>0</v>
      </c>
      <c r="AD77" s="12"/>
      <c r="AE77" s="18">
        <f>AE75</f>
        <v>25</v>
      </c>
      <c r="AF77" s="12"/>
      <c r="AG77" s="12"/>
      <c r="AH77" s="12"/>
      <c r="AI77" s="18">
        <f>AI75</f>
        <v>102</v>
      </c>
      <c r="AJ77" s="12"/>
      <c r="AK77" s="12"/>
      <c r="AL77" s="12"/>
      <c r="AM77" s="18">
        <f>AM75</f>
        <v>30</v>
      </c>
    </row>
    <row r="78" spans="1:39" ht="20.100000000000001" customHeight="1" x14ac:dyDescent="0.25"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</row>
    <row r="79" spans="1:39" ht="20.100000000000001" customHeight="1" x14ac:dyDescent="0.25">
      <c r="B79" s="7" t="s">
        <v>38</v>
      </c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</row>
    <row r="80" spans="1:39" ht="42.75" x14ac:dyDescent="0.25">
      <c r="D80" s="24" t="s">
        <v>134</v>
      </c>
      <c r="F80" s="8">
        <v>30</v>
      </c>
      <c r="G80" s="8"/>
      <c r="H80" s="8"/>
      <c r="I80" s="8"/>
      <c r="J80" s="8">
        <v>71</v>
      </c>
      <c r="K80" s="8">
        <v>0</v>
      </c>
      <c r="L80" s="8">
        <v>0</v>
      </c>
      <c r="M80" s="8"/>
      <c r="N80" s="8">
        <f>SUM(J80:L80)</f>
        <v>71</v>
      </c>
      <c r="O80" s="8"/>
      <c r="P80" s="8"/>
      <c r="Q80" s="8"/>
      <c r="R80" s="8">
        <v>0</v>
      </c>
      <c r="S80" s="8">
        <v>0</v>
      </c>
      <c r="T80" s="8"/>
      <c r="U80" s="8">
        <v>37</v>
      </c>
      <c r="V80" s="8">
        <v>0</v>
      </c>
      <c r="W80" s="8">
        <v>1</v>
      </c>
      <c r="X80" s="8">
        <v>0</v>
      </c>
      <c r="Y80" s="8">
        <v>0</v>
      </c>
      <c r="Z80" s="8">
        <v>0</v>
      </c>
      <c r="AA80" s="8">
        <v>0</v>
      </c>
      <c r="AB80" s="8">
        <v>0</v>
      </c>
      <c r="AC80" s="8">
        <v>0</v>
      </c>
      <c r="AD80" s="8"/>
      <c r="AE80" s="8">
        <f>R80+S80+U80+V80+W80+X80+Y80+Z80+AA80+AB80+AC80</f>
        <v>38</v>
      </c>
      <c r="AF80" s="8"/>
      <c r="AG80" s="8"/>
      <c r="AH80" s="8"/>
      <c r="AI80" s="8">
        <f>F80+N80-AE80</f>
        <v>63</v>
      </c>
      <c r="AJ80" s="8"/>
      <c r="AK80" s="8"/>
      <c r="AL80" s="8"/>
      <c r="AM80" s="8">
        <v>13</v>
      </c>
    </row>
    <row r="81" spans="1:39" s="16" customFormat="1" ht="20.100000000000001" customHeight="1" x14ac:dyDescent="0.25">
      <c r="A81" s="6"/>
      <c r="B81" s="7"/>
      <c r="C81" s="6"/>
      <c r="D81" s="6"/>
      <c r="E81" s="4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</row>
    <row r="82" spans="1:39" s="16" customFormat="1" ht="20.100000000000001" customHeight="1" x14ac:dyDescent="0.25">
      <c r="A82" s="6"/>
      <c r="B82" s="20" t="s">
        <v>37</v>
      </c>
      <c r="C82" s="19"/>
      <c r="D82" s="19"/>
      <c r="E82" s="4"/>
      <c r="F82" s="18">
        <f>F80</f>
        <v>30</v>
      </c>
      <c r="G82" s="12"/>
      <c r="H82" s="12"/>
      <c r="I82" s="12"/>
      <c r="J82" s="18">
        <f>J80</f>
        <v>71</v>
      </c>
      <c r="K82" s="18">
        <f>K80</f>
        <v>0</v>
      </c>
      <c r="L82" s="18">
        <f>L80</f>
        <v>0</v>
      </c>
      <c r="M82" s="12"/>
      <c r="N82" s="18">
        <f>N80</f>
        <v>71</v>
      </c>
      <c r="O82" s="12"/>
      <c r="P82" s="12"/>
      <c r="Q82" s="12"/>
      <c r="R82" s="18">
        <f>R80</f>
        <v>0</v>
      </c>
      <c r="S82" s="18">
        <f>S80</f>
        <v>0</v>
      </c>
      <c r="T82" s="50"/>
      <c r="U82" s="18">
        <f t="shared" ref="U82:AC82" si="13">U80</f>
        <v>37</v>
      </c>
      <c r="V82" s="18">
        <f t="shared" si="13"/>
        <v>0</v>
      </c>
      <c r="W82" s="18">
        <f t="shared" si="13"/>
        <v>1</v>
      </c>
      <c r="X82" s="18">
        <f t="shared" si="13"/>
        <v>0</v>
      </c>
      <c r="Y82" s="18">
        <f t="shared" si="13"/>
        <v>0</v>
      </c>
      <c r="Z82" s="18">
        <f t="shared" si="13"/>
        <v>0</v>
      </c>
      <c r="AA82" s="18">
        <f t="shared" si="13"/>
        <v>0</v>
      </c>
      <c r="AB82" s="18">
        <f t="shared" si="13"/>
        <v>0</v>
      </c>
      <c r="AC82" s="18">
        <f t="shared" si="13"/>
        <v>0</v>
      </c>
      <c r="AD82" s="12"/>
      <c r="AE82" s="18">
        <f>AE80</f>
        <v>38</v>
      </c>
      <c r="AF82" s="12"/>
      <c r="AG82" s="12"/>
      <c r="AH82" s="12"/>
      <c r="AI82" s="18">
        <f>AI80</f>
        <v>63</v>
      </c>
      <c r="AJ82" s="12"/>
      <c r="AK82" s="12"/>
      <c r="AL82" s="12"/>
      <c r="AM82" s="18">
        <f>AM80</f>
        <v>13</v>
      </c>
    </row>
    <row r="83" spans="1:39" ht="20.100000000000001" customHeight="1" x14ac:dyDescent="0.25"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</row>
    <row r="84" spans="1:39" ht="20.100000000000001" customHeight="1" x14ac:dyDescent="0.25">
      <c r="B84" s="7" t="s">
        <v>36</v>
      </c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</row>
    <row r="85" spans="1:39" ht="48" customHeight="1" x14ac:dyDescent="0.25">
      <c r="D85" s="24" t="s">
        <v>135</v>
      </c>
      <c r="F85" s="8">
        <v>0</v>
      </c>
      <c r="G85" s="8"/>
      <c r="H85" s="8"/>
      <c r="I85" s="8"/>
      <c r="J85" s="8">
        <v>74</v>
      </c>
      <c r="K85" s="66">
        <v>0</v>
      </c>
      <c r="L85" s="8">
        <v>0</v>
      </c>
      <c r="M85" s="66"/>
      <c r="N85" s="8">
        <f>SUM(J85:L85)</f>
        <v>74</v>
      </c>
      <c r="O85" s="8"/>
      <c r="P85" s="8"/>
      <c r="Q85" s="8"/>
      <c r="R85" s="8">
        <v>0</v>
      </c>
      <c r="S85" s="8">
        <v>0</v>
      </c>
      <c r="T85" s="66"/>
      <c r="U85" s="66">
        <v>0</v>
      </c>
      <c r="V85" s="8">
        <v>0</v>
      </c>
      <c r="W85" s="66">
        <v>0</v>
      </c>
      <c r="X85" s="8">
        <v>0</v>
      </c>
      <c r="Y85" s="8">
        <v>0</v>
      </c>
      <c r="Z85" s="8">
        <v>0</v>
      </c>
      <c r="AA85" s="66">
        <v>0</v>
      </c>
      <c r="AB85" s="8">
        <v>0</v>
      </c>
      <c r="AC85" s="8">
        <v>0</v>
      </c>
      <c r="AD85" s="8"/>
      <c r="AE85" s="8">
        <f>R85+S85+U85+V85+W85+X85+Y85+Z85+AA85+AB85+AC85</f>
        <v>0</v>
      </c>
      <c r="AF85" s="8"/>
      <c r="AG85" s="8"/>
      <c r="AH85" s="8"/>
      <c r="AI85" s="8">
        <f>F85+N85-AE85</f>
        <v>74</v>
      </c>
      <c r="AJ85" s="8"/>
      <c r="AK85" s="8"/>
      <c r="AL85" s="8"/>
      <c r="AM85" s="8"/>
    </row>
    <row r="86" spans="1:39" s="16" customFormat="1" ht="59.25" customHeight="1" x14ac:dyDescent="0.25">
      <c r="A86" s="6"/>
      <c r="B86" s="22"/>
      <c r="C86" s="6"/>
      <c r="D86" s="30" t="s">
        <v>136</v>
      </c>
      <c r="E86" s="4"/>
      <c r="F86" s="28">
        <v>0</v>
      </c>
      <c r="G86" s="29"/>
      <c r="H86" s="29"/>
      <c r="I86" s="29"/>
      <c r="J86" s="28">
        <v>240</v>
      </c>
      <c r="K86" s="28">
        <v>0</v>
      </c>
      <c r="L86" s="28">
        <v>0</v>
      </c>
      <c r="M86" s="29"/>
      <c r="N86" s="28">
        <f>SUM(J86:L86)</f>
        <v>240</v>
      </c>
      <c r="O86" s="29"/>
      <c r="P86" s="29"/>
      <c r="Q86" s="29"/>
      <c r="R86" s="28">
        <v>0</v>
      </c>
      <c r="S86" s="28">
        <v>0</v>
      </c>
      <c r="T86" s="8"/>
      <c r="U86" s="28">
        <v>6</v>
      </c>
      <c r="V86" s="28">
        <v>0</v>
      </c>
      <c r="W86" s="28">
        <v>0</v>
      </c>
      <c r="X86" s="28">
        <v>0</v>
      </c>
      <c r="Y86" s="28">
        <v>0</v>
      </c>
      <c r="Z86" s="28">
        <v>0</v>
      </c>
      <c r="AA86" s="28">
        <v>0</v>
      </c>
      <c r="AB86" s="28">
        <v>0</v>
      </c>
      <c r="AC86" s="28">
        <v>0</v>
      </c>
      <c r="AD86" s="29"/>
      <c r="AE86" s="28">
        <f>R86+S86+U86+V86+W86+X86+Y86+Z86+AA86+AB86+AC86</f>
        <v>6</v>
      </c>
      <c r="AF86" s="29"/>
      <c r="AG86" s="29"/>
      <c r="AH86" s="29"/>
      <c r="AI86" s="28">
        <f>F86+N86-AE86</f>
        <v>234</v>
      </c>
      <c r="AJ86" s="29"/>
      <c r="AK86" s="29"/>
      <c r="AL86" s="29"/>
      <c r="AM86" s="28">
        <v>58</v>
      </c>
    </row>
    <row r="87" spans="1:39" s="16" customFormat="1" ht="20.100000000000001" customHeight="1" x14ac:dyDescent="0.25">
      <c r="A87" s="6"/>
      <c r="B87" s="7"/>
      <c r="C87" s="6"/>
      <c r="D87" s="6"/>
      <c r="E87" s="4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</row>
    <row r="88" spans="1:39" s="16" customFormat="1" ht="20.100000000000001" customHeight="1" x14ac:dyDescent="0.25">
      <c r="A88" s="6"/>
      <c r="B88" s="20" t="s">
        <v>35</v>
      </c>
      <c r="C88" s="19"/>
      <c r="D88" s="19"/>
      <c r="E88" s="4"/>
      <c r="F88" s="18">
        <f>SUM(F85:F86)</f>
        <v>0</v>
      </c>
      <c r="G88" s="12"/>
      <c r="H88" s="12"/>
      <c r="I88" s="12"/>
      <c r="J88" s="18">
        <f>SUM(J85:J86)</f>
        <v>314</v>
      </c>
      <c r="K88" s="18">
        <f>SUM(K85:K86)</f>
        <v>0</v>
      </c>
      <c r="L88" s="18">
        <f>SUM(L85:L86)</f>
        <v>0</v>
      </c>
      <c r="M88" s="12"/>
      <c r="N88" s="18">
        <f>SUM(N85:N86)</f>
        <v>314</v>
      </c>
      <c r="O88" s="12"/>
      <c r="P88" s="12"/>
      <c r="Q88" s="12"/>
      <c r="R88" s="18">
        <f>SUM(R85:R86)</f>
        <v>0</v>
      </c>
      <c r="S88" s="18">
        <f>SUM(S85:S86)</f>
        <v>0</v>
      </c>
      <c r="T88" s="50"/>
      <c r="U88" s="18">
        <f t="shared" ref="U88:AC88" si="14">SUM(U85:U86)</f>
        <v>6</v>
      </c>
      <c r="V88" s="18">
        <f t="shared" si="14"/>
        <v>0</v>
      </c>
      <c r="W88" s="18">
        <f t="shared" si="14"/>
        <v>0</v>
      </c>
      <c r="X88" s="18">
        <f t="shared" si="14"/>
        <v>0</v>
      </c>
      <c r="Y88" s="18">
        <f t="shared" si="14"/>
        <v>0</v>
      </c>
      <c r="Z88" s="18">
        <f t="shared" si="14"/>
        <v>0</v>
      </c>
      <c r="AA88" s="18">
        <f t="shared" si="14"/>
        <v>0</v>
      </c>
      <c r="AB88" s="18">
        <f t="shared" si="14"/>
        <v>0</v>
      </c>
      <c r="AC88" s="18">
        <f t="shared" si="14"/>
        <v>0</v>
      </c>
      <c r="AD88" s="12"/>
      <c r="AE88" s="18">
        <f>SUM(AE85:AE86)</f>
        <v>6</v>
      </c>
      <c r="AF88" s="12"/>
      <c r="AG88" s="12"/>
      <c r="AH88" s="12"/>
      <c r="AI88" s="18">
        <f>SUM(AI85:AI86)</f>
        <v>308</v>
      </c>
      <c r="AJ88" s="12"/>
      <c r="AK88" s="12"/>
      <c r="AL88" s="12"/>
      <c r="AM88" s="18">
        <f>SUM(AM85:AM86)</f>
        <v>58</v>
      </c>
    </row>
    <row r="89" spans="1:39" ht="20.100000000000001" customHeight="1" x14ac:dyDescent="0.25"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</row>
    <row r="90" spans="1:39" ht="20.100000000000001" customHeight="1" x14ac:dyDescent="0.25">
      <c r="B90" s="7" t="s">
        <v>34</v>
      </c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</row>
    <row r="91" spans="1:39" ht="42.75" x14ac:dyDescent="0.25">
      <c r="D91" s="24" t="s">
        <v>137</v>
      </c>
      <c r="F91" s="8">
        <v>138</v>
      </c>
      <c r="G91" s="8"/>
      <c r="H91" s="8"/>
      <c r="I91" s="8"/>
      <c r="J91" s="8">
        <v>1038</v>
      </c>
      <c r="K91" s="8">
        <v>0</v>
      </c>
      <c r="L91" s="8">
        <v>0</v>
      </c>
      <c r="M91" s="8"/>
      <c r="N91" s="8">
        <f>SUM(J91:L91)</f>
        <v>1038</v>
      </c>
      <c r="O91" s="8"/>
      <c r="P91" s="8"/>
      <c r="Q91" s="8"/>
      <c r="R91" s="8">
        <v>0</v>
      </c>
      <c r="S91" s="8">
        <v>0</v>
      </c>
      <c r="T91" s="8"/>
      <c r="U91" s="8">
        <v>118</v>
      </c>
      <c r="V91" s="8">
        <v>1</v>
      </c>
      <c r="W91" s="8">
        <v>84</v>
      </c>
      <c r="X91" s="8">
        <v>0</v>
      </c>
      <c r="Y91" s="8">
        <v>0</v>
      </c>
      <c r="Z91" s="8">
        <v>0</v>
      </c>
      <c r="AA91" s="8">
        <v>0</v>
      </c>
      <c r="AB91" s="8">
        <v>0</v>
      </c>
      <c r="AC91" s="8">
        <v>0</v>
      </c>
      <c r="AD91" s="8"/>
      <c r="AE91" s="8">
        <f>R91+S91+U91+V91+W91+X91+Y91+Z91+AA91+AB91+AC91</f>
        <v>203</v>
      </c>
      <c r="AF91" s="8"/>
      <c r="AG91" s="8"/>
      <c r="AH91" s="8"/>
      <c r="AI91" s="8">
        <f>F91+N91-AE91</f>
        <v>973</v>
      </c>
      <c r="AJ91" s="8"/>
      <c r="AK91" s="8"/>
      <c r="AL91" s="8"/>
      <c r="AM91" s="8">
        <v>58</v>
      </c>
    </row>
    <row r="92" spans="1:39" s="16" customFormat="1" ht="20.100000000000001" customHeight="1" x14ac:dyDescent="0.25">
      <c r="A92" s="6"/>
      <c r="B92" s="7"/>
      <c r="C92" s="6"/>
      <c r="D92" s="6"/>
      <c r="E92" s="4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</row>
    <row r="93" spans="1:39" s="16" customFormat="1" ht="20.100000000000001" customHeight="1" x14ac:dyDescent="0.25">
      <c r="A93" s="6"/>
      <c r="B93" s="20" t="s">
        <v>33</v>
      </c>
      <c r="C93" s="19"/>
      <c r="D93" s="19"/>
      <c r="E93" s="4"/>
      <c r="F93" s="18">
        <f>F91</f>
        <v>138</v>
      </c>
      <c r="G93" s="12"/>
      <c r="H93" s="12"/>
      <c r="I93" s="12"/>
      <c r="J93" s="18">
        <f>J91</f>
        <v>1038</v>
      </c>
      <c r="K93" s="18">
        <f>K91</f>
        <v>0</v>
      </c>
      <c r="L93" s="18">
        <f>L91</f>
        <v>0</v>
      </c>
      <c r="M93" s="12"/>
      <c r="N93" s="18">
        <f>N91</f>
        <v>1038</v>
      </c>
      <c r="O93" s="12"/>
      <c r="P93" s="12"/>
      <c r="Q93" s="12"/>
      <c r="R93" s="18">
        <f>R91</f>
        <v>0</v>
      </c>
      <c r="S93" s="18">
        <f>S91</f>
        <v>0</v>
      </c>
      <c r="T93" s="50"/>
      <c r="U93" s="18">
        <f t="shared" ref="U93:AC93" si="15">U91</f>
        <v>118</v>
      </c>
      <c r="V93" s="18">
        <f t="shared" si="15"/>
        <v>1</v>
      </c>
      <c r="W93" s="18">
        <f t="shared" si="15"/>
        <v>84</v>
      </c>
      <c r="X93" s="18">
        <f t="shared" si="15"/>
        <v>0</v>
      </c>
      <c r="Y93" s="18">
        <f t="shared" si="15"/>
        <v>0</v>
      </c>
      <c r="Z93" s="18">
        <f t="shared" si="15"/>
        <v>0</v>
      </c>
      <c r="AA93" s="18">
        <f t="shared" si="15"/>
        <v>0</v>
      </c>
      <c r="AB93" s="18">
        <f t="shared" si="15"/>
        <v>0</v>
      </c>
      <c r="AC93" s="18">
        <f t="shared" si="15"/>
        <v>0</v>
      </c>
      <c r="AD93" s="12"/>
      <c r="AE93" s="18">
        <f>AE91</f>
        <v>203</v>
      </c>
      <c r="AF93" s="12"/>
      <c r="AG93" s="12"/>
      <c r="AH93" s="12"/>
      <c r="AI93" s="18">
        <f>AI91</f>
        <v>973</v>
      </c>
      <c r="AJ93" s="12"/>
      <c r="AK93" s="12"/>
      <c r="AL93" s="12"/>
      <c r="AM93" s="18">
        <f>AM91</f>
        <v>58</v>
      </c>
    </row>
    <row r="94" spans="1:39" ht="20.100000000000001" customHeight="1" x14ac:dyDescent="0.25"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</row>
    <row r="95" spans="1:39" ht="20.100000000000001" customHeight="1" x14ac:dyDescent="0.25">
      <c r="B95" s="7" t="s">
        <v>32</v>
      </c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</row>
    <row r="96" spans="1:39" ht="42.75" x14ac:dyDescent="0.25">
      <c r="D96" s="24" t="s">
        <v>138</v>
      </c>
      <c r="F96" s="8">
        <v>0</v>
      </c>
      <c r="G96" s="8"/>
      <c r="H96" s="8"/>
      <c r="I96" s="8"/>
      <c r="J96" s="8">
        <v>399</v>
      </c>
      <c r="K96" s="8">
        <v>0</v>
      </c>
      <c r="L96" s="8">
        <v>0</v>
      </c>
      <c r="M96" s="8"/>
      <c r="N96" s="8">
        <f>SUM(J96:L96)</f>
        <v>399</v>
      </c>
      <c r="O96" s="8"/>
      <c r="P96" s="8"/>
      <c r="Q96" s="8"/>
      <c r="R96" s="8">
        <v>0</v>
      </c>
      <c r="S96" s="8">
        <v>0</v>
      </c>
      <c r="T96" s="8"/>
      <c r="U96" s="8">
        <v>84</v>
      </c>
      <c r="V96" s="8">
        <v>1</v>
      </c>
      <c r="W96" s="8">
        <v>8</v>
      </c>
      <c r="X96" s="8">
        <v>0</v>
      </c>
      <c r="Y96" s="8">
        <v>0</v>
      </c>
      <c r="Z96" s="8">
        <v>0</v>
      </c>
      <c r="AA96" s="8">
        <v>0</v>
      </c>
      <c r="AB96" s="8">
        <v>0</v>
      </c>
      <c r="AC96" s="8">
        <v>0</v>
      </c>
      <c r="AD96" s="8"/>
      <c r="AE96" s="8">
        <f>R96+S96+U96+V96+W96+X96+Y96+Z96+AA96+AB96+AC96</f>
        <v>93</v>
      </c>
      <c r="AF96" s="8"/>
      <c r="AG96" s="8"/>
      <c r="AH96" s="8"/>
      <c r="AI96" s="8">
        <f>F96+N96-AE96</f>
        <v>306</v>
      </c>
      <c r="AJ96" s="8"/>
      <c r="AK96" s="8"/>
      <c r="AL96" s="8"/>
      <c r="AM96" s="8">
        <v>26</v>
      </c>
    </row>
    <row r="97" spans="1:39" s="16" customFormat="1" ht="20.100000000000001" customHeight="1" x14ac:dyDescent="0.25">
      <c r="A97" s="6"/>
      <c r="B97" s="7"/>
      <c r="C97" s="6"/>
      <c r="D97" s="6"/>
      <c r="E97" s="4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</row>
    <row r="98" spans="1:39" s="16" customFormat="1" ht="20.100000000000001" customHeight="1" x14ac:dyDescent="0.25">
      <c r="A98" s="6"/>
      <c r="B98" s="20" t="s">
        <v>31</v>
      </c>
      <c r="C98" s="19"/>
      <c r="D98" s="19"/>
      <c r="E98" s="4"/>
      <c r="F98" s="18">
        <f>F96</f>
        <v>0</v>
      </c>
      <c r="G98" s="12"/>
      <c r="H98" s="12"/>
      <c r="I98" s="12"/>
      <c r="J98" s="18">
        <f>J96</f>
        <v>399</v>
      </c>
      <c r="K98" s="18">
        <f>K96</f>
        <v>0</v>
      </c>
      <c r="L98" s="18">
        <f>L96</f>
        <v>0</v>
      </c>
      <c r="M98" s="12"/>
      <c r="N98" s="18">
        <f>N96</f>
        <v>399</v>
      </c>
      <c r="O98" s="12"/>
      <c r="P98" s="12"/>
      <c r="Q98" s="12"/>
      <c r="R98" s="18">
        <f>R96</f>
        <v>0</v>
      </c>
      <c r="S98" s="18">
        <f>S96</f>
        <v>0</v>
      </c>
      <c r="T98" s="50"/>
      <c r="U98" s="18">
        <f t="shared" ref="U98:AC98" si="16">U96</f>
        <v>84</v>
      </c>
      <c r="V98" s="18">
        <f t="shared" si="16"/>
        <v>1</v>
      </c>
      <c r="W98" s="18">
        <f t="shared" si="16"/>
        <v>8</v>
      </c>
      <c r="X98" s="18">
        <f t="shared" si="16"/>
        <v>0</v>
      </c>
      <c r="Y98" s="18">
        <f t="shared" si="16"/>
        <v>0</v>
      </c>
      <c r="Z98" s="18">
        <f t="shared" si="16"/>
        <v>0</v>
      </c>
      <c r="AA98" s="18">
        <f t="shared" si="16"/>
        <v>0</v>
      </c>
      <c r="AB98" s="18">
        <f t="shared" si="16"/>
        <v>0</v>
      </c>
      <c r="AC98" s="18">
        <f t="shared" si="16"/>
        <v>0</v>
      </c>
      <c r="AD98" s="12"/>
      <c r="AE98" s="18">
        <f>AE96</f>
        <v>93</v>
      </c>
      <c r="AF98" s="12"/>
      <c r="AG98" s="12"/>
      <c r="AH98" s="12"/>
      <c r="AI98" s="18">
        <f>AI96</f>
        <v>306</v>
      </c>
      <c r="AJ98" s="12"/>
      <c r="AK98" s="12"/>
      <c r="AL98" s="12"/>
      <c r="AM98" s="18">
        <f>AM96</f>
        <v>26</v>
      </c>
    </row>
    <row r="99" spans="1:39" ht="20.100000000000001" customHeight="1" x14ac:dyDescent="0.25"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</row>
    <row r="100" spans="1:39" ht="20.100000000000001" customHeight="1" x14ac:dyDescent="0.25">
      <c r="B100" s="7" t="s">
        <v>30</v>
      </c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</row>
    <row r="101" spans="1:39" ht="42.75" x14ac:dyDescent="0.25">
      <c r="D101" s="24" t="s">
        <v>139</v>
      </c>
      <c r="F101" s="8">
        <v>0</v>
      </c>
      <c r="G101" s="8"/>
      <c r="H101" s="8"/>
      <c r="I101" s="8"/>
      <c r="J101" s="8">
        <v>146</v>
      </c>
      <c r="K101" s="8">
        <v>0</v>
      </c>
      <c r="L101" s="8">
        <v>0</v>
      </c>
      <c r="M101" s="8"/>
      <c r="N101" s="8">
        <f>SUM(J101:L101)</f>
        <v>146</v>
      </c>
      <c r="O101" s="8"/>
      <c r="P101" s="8"/>
      <c r="Q101" s="8"/>
      <c r="R101" s="8">
        <v>0</v>
      </c>
      <c r="S101" s="8">
        <v>0</v>
      </c>
      <c r="T101" s="8"/>
      <c r="U101" s="8">
        <v>11</v>
      </c>
      <c r="V101" s="8">
        <v>0</v>
      </c>
      <c r="W101" s="8">
        <v>1</v>
      </c>
      <c r="X101" s="8">
        <v>0</v>
      </c>
      <c r="Y101" s="8">
        <v>1</v>
      </c>
      <c r="Z101" s="8">
        <v>0</v>
      </c>
      <c r="AA101" s="8">
        <v>0</v>
      </c>
      <c r="AB101" s="8">
        <v>0</v>
      </c>
      <c r="AC101" s="8">
        <v>0</v>
      </c>
      <c r="AD101" s="8"/>
      <c r="AE101" s="8">
        <f>R101+S101+U101+V101+W101+X101+Y101+Z101+AA101+AB101+AC101</f>
        <v>13</v>
      </c>
      <c r="AF101" s="8"/>
      <c r="AG101" s="8"/>
      <c r="AH101" s="8"/>
      <c r="AI101" s="8">
        <f>F101+N101-AE101</f>
        <v>133</v>
      </c>
      <c r="AJ101" s="8"/>
      <c r="AK101" s="8"/>
      <c r="AL101" s="8"/>
      <c r="AM101" s="8">
        <v>14</v>
      </c>
    </row>
    <row r="102" spans="1:39" s="16" customFormat="1" ht="20.100000000000001" customHeight="1" x14ac:dyDescent="0.25">
      <c r="A102" s="6"/>
      <c r="B102" s="7"/>
      <c r="C102" s="6"/>
      <c r="D102" s="6"/>
      <c r="E102" s="4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</row>
    <row r="103" spans="1:39" s="16" customFormat="1" ht="20.100000000000001" customHeight="1" x14ac:dyDescent="0.25">
      <c r="A103" s="6"/>
      <c r="B103" s="20" t="s">
        <v>29</v>
      </c>
      <c r="C103" s="19"/>
      <c r="D103" s="19"/>
      <c r="E103" s="4"/>
      <c r="F103" s="18">
        <f>F101</f>
        <v>0</v>
      </c>
      <c r="G103" s="12"/>
      <c r="H103" s="12"/>
      <c r="I103" s="12"/>
      <c r="J103" s="18">
        <f>J101</f>
        <v>146</v>
      </c>
      <c r="K103" s="18">
        <f>K101</f>
        <v>0</v>
      </c>
      <c r="L103" s="18">
        <f>L101</f>
        <v>0</v>
      </c>
      <c r="M103" s="12"/>
      <c r="N103" s="18">
        <f>N101</f>
        <v>146</v>
      </c>
      <c r="O103" s="12"/>
      <c r="P103" s="12"/>
      <c r="Q103" s="12"/>
      <c r="R103" s="18">
        <f>R101</f>
        <v>0</v>
      </c>
      <c r="S103" s="18">
        <f>S101</f>
        <v>0</v>
      </c>
      <c r="T103" s="50"/>
      <c r="U103" s="18">
        <f t="shared" ref="U103:AC103" si="17">U101</f>
        <v>11</v>
      </c>
      <c r="V103" s="18">
        <f t="shared" si="17"/>
        <v>0</v>
      </c>
      <c r="W103" s="18">
        <f t="shared" si="17"/>
        <v>1</v>
      </c>
      <c r="X103" s="18">
        <f t="shared" si="17"/>
        <v>0</v>
      </c>
      <c r="Y103" s="18">
        <f t="shared" si="17"/>
        <v>1</v>
      </c>
      <c r="Z103" s="18">
        <f t="shared" si="17"/>
        <v>0</v>
      </c>
      <c r="AA103" s="18">
        <f t="shared" si="17"/>
        <v>0</v>
      </c>
      <c r="AB103" s="18">
        <f t="shared" si="17"/>
        <v>0</v>
      </c>
      <c r="AC103" s="18">
        <f t="shared" si="17"/>
        <v>0</v>
      </c>
      <c r="AD103" s="12"/>
      <c r="AE103" s="18">
        <f>AE101</f>
        <v>13</v>
      </c>
      <c r="AF103" s="12"/>
      <c r="AG103" s="12"/>
      <c r="AH103" s="12"/>
      <c r="AI103" s="18">
        <f>AI101</f>
        <v>133</v>
      </c>
      <c r="AJ103" s="12"/>
      <c r="AK103" s="12"/>
      <c r="AL103" s="12"/>
      <c r="AM103" s="18">
        <f>AM101</f>
        <v>14</v>
      </c>
    </row>
    <row r="104" spans="1:39" ht="20.100000000000001" customHeight="1" x14ac:dyDescent="0.25"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</row>
    <row r="105" spans="1:39" ht="20.100000000000001" customHeight="1" x14ac:dyDescent="0.25">
      <c r="B105" s="7" t="s">
        <v>28</v>
      </c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</row>
    <row r="106" spans="1:39" ht="53.25" customHeight="1" x14ac:dyDescent="0.25">
      <c r="D106" s="24" t="s">
        <v>140</v>
      </c>
      <c r="F106" s="8">
        <v>0</v>
      </c>
      <c r="G106" s="8"/>
      <c r="H106" s="8"/>
      <c r="I106" s="8"/>
      <c r="J106" s="8">
        <v>52</v>
      </c>
      <c r="K106" s="66">
        <v>0</v>
      </c>
      <c r="L106" s="8">
        <v>0</v>
      </c>
      <c r="M106" s="66"/>
      <c r="N106" s="8">
        <f>SUM(J106:L106)</f>
        <v>52</v>
      </c>
      <c r="O106" s="8"/>
      <c r="P106" s="8"/>
      <c r="Q106" s="8"/>
      <c r="R106" s="8">
        <v>0</v>
      </c>
      <c r="S106" s="8">
        <v>0</v>
      </c>
      <c r="T106" s="66"/>
      <c r="U106" s="66">
        <v>0</v>
      </c>
      <c r="V106" s="8">
        <v>0</v>
      </c>
      <c r="W106" s="66">
        <v>1</v>
      </c>
      <c r="X106" s="8">
        <v>0</v>
      </c>
      <c r="Y106" s="8">
        <v>0</v>
      </c>
      <c r="Z106" s="8">
        <v>0</v>
      </c>
      <c r="AA106" s="66">
        <v>0</v>
      </c>
      <c r="AB106" s="8">
        <v>0</v>
      </c>
      <c r="AC106" s="8">
        <v>0</v>
      </c>
      <c r="AD106" s="8"/>
      <c r="AE106" s="8">
        <f>R106+S106+U106+V106+W106+X106+Y106+Z106+AA106+AB106+AC106</f>
        <v>1</v>
      </c>
      <c r="AF106" s="8"/>
      <c r="AG106" s="8"/>
      <c r="AH106" s="8"/>
      <c r="AI106" s="8">
        <f>F106+N106-AE106</f>
        <v>51</v>
      </c>
      <c r="AJ106" s="8"/>
      <c r="AK106" s="8"/>
      <c r="AL106" s="8"/>
      <c r="AM106" s="8">
        <v>13</v>
      </c>
    </row>
    <row r="107" spans="1:39" s="16" customFormat="1" ht="60.75" customHeight="1" x14ac:dyDescent="0.25">
      <c r="A107" s="6"/>
      <c r="B107" s="22"/>
      <c r="C107" s="6"/>
      <c r="D107" s="30" t="s">
        <v>141</v>
      </c>
      <c r="E107" s="4"/>
      <c r="F107" s="28">
        <v>0</v>
      </c>
      <c r="G107" s="29"/>
      <c r="H107" s="29"/>
      <c r="I107" s="29"/>
      <c r="J107" s="28">
        <v>67</v>
      </c>
      <c r="K107" s="28">
        <v>0</v>
      </c>
      <c r="L107" s="28">
        <v>0</v>
      </c>
      <c r="M107" s="29"/>
      <c r="N107" s="28">
        <f>SUM(J107:L107)</f>
        <v>67</v>
      </c>
      <c r="O107" s="29"/>
      <c r="P107" s="29"/>
      <c r="Q107" s="29"/>
      <c r="R107" s="28">
        <v>0</v>
      </c>
      <c r="S107" s="28">
        <v>0</v>
      </c>
      <c r="T107" s="8"/>
      <c r="U107" s="28">
        <v>1</v>
      </c>
      <c r="V107" s="28">
        <v>0</v>
      </c>
      <c r="W107" s="28">
        <v>0</v>
      </c>
      <c r="X107" s="28">
        <v>0</v>
      </c>
      <c r="Y107" s="28">
        <v>0</v>
      </c>
      <c r="Z107" s="28">
        <v>0</v>
      </c>
      <c r="AA107" s="28">
        <v>0</v>
      </c>
      <c r="AB107" s="28">
        <v>0</v>
      </c>
      <c r="AC107" s="28">
        <v>0</v>
      </c>
      <c r="AD107" s="29"/>
      <c r="AE107" s="28">
        <f>R107+S107+U107+V107+W107+X107+Y107+Z107+AA107+AB107+AC107</f>
        <v>1</v>
      </c>
      <c r="AF107" s="29"/>
      <c r="AG107" s="29"/>
      <c r="AH107" s="29"/>
      <c r="AI107" s="28">
        <f>F107+N107-AE107</f>
        <v>66</v>
      </c>
      <c r="AJ107" s="29"/>
      <c r="AK107" s="29"/>
      <c r="AL107" s="29"/>
      <c r="AM107" s="28">
        <v>8</v>
      </c>
    </row>
    <row r="108" spans="1:39" s="16" customFormat="1" ht="20.100000000000001" customHeight="1" x14ac:dyDescent="0.25">
      <c r="A108" s="6"/>
      <c r="B108" s="7"/>
      <c r="C108" s="6"/>
      <c r="D108" s="6"/>
      <c r="E108" s="4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</row>
    <row r="109" spans="1:39" s="16" customFormat="1" ht="20.100000000000001" customHeight="1" x14ac:dyDescent="0.25">
      <c r="A109" s="6"/>
      <c r="B109" s="20" t="s">
        <v>27</v>
      </c>
      <c r="C109" s="19"/>
      <c r="D109" s="19"/>
      <c r="E109" s="4"/>
      <c r="F109" s="18">
        <f>SUM(F106:F107)</f>
        <v>0</v>
      </c>
      <c r="G109" s="12"/>
      <c r="H109" s="12"/>
      <c r="I109" s="12"/>
      <c r="J109" s="18">
        <f>SUM(J106:J107)</f>
        <v>119</v>
      </c>
      <c r="K109" s="18">
        <f>SUM(K106:K107)</f>
        <v>0</v>
      </c>
      <c r="L109" s="18">
        <f>SUM(L106:L107)</f>
        <v>0</v>
      </c>
      <c r="M109" s="12"/>
      <c r="N109" s="18">
        <f>SUM(N106:N107)</f>
        <v>119</v>
      </c>
      <c r="O109" s="12"/>
      <c r="P109" s="12"/>
      <c r="Q109" s="12"/>
      <c r="R109" s="18">
        <f>SUM(R106:R107)</f>
        <v>0</v>
      </c>
      <c r="S109" s="18">
        <f>SUM(S106:S107)</f>
        <v>0</v>
      </c>
      <c r="T109" s="50"/>
      <c r="U109" s="18">
        <f t="shared" ref="U109:AC109" si="18">SUM(U106:U107)</f>
        <v>1</v>
      </c>
      <c r="V109" s="18">
        <f t="shared" si="18"/>
        <v>0</v>
      </c>
      <c r="W109" s="18">
        <f t="shared" si="18"/>
        <v>1</v>
      </c>
      <c r="X109" s="18">
        <f t="shared" si="18"/>
        <v>0</v>
      </c>
      <c r="Y109" s="18">
        <f t="shared" si="18"/>
        <v>0</v>
      </c>
      <c r="Z109" s="18">
        <f t="shared" si="18"/>
        <v>0</v>
      </c>
      <c r="AA109" s="18">
        <f t="shared" si="18"/>
        <v>0</v>
      </c>
      <c r="AB109" s="18">
        <f t="shared" si="18"/>
        <v>0</v>
      </c>
      <c r="AC109" s="18">
        <f t="shared" si="18"/>
        <v>0</v>
      </c>
      <c r="AD109" s="12"/>
      <c r="AE109" s="18">
        <f>SUM(AE106:AE107)</f>
        <v>2</v>
      </c>
      <c r="AF109" s="12"/>
      <c r="AG109" s="12"/>
      <c r="AH109" s="12"/>
      <c r="AI109" s="18">
        <f>SUM(AI106:AI107)</f>
        <v>117</v>
      </c>
      <c r="AJ109" s="12"/>
      <c r="AK109" s="12"/>
      <c r="AL109" s="12"/>
      <c r="AM109" s="18">
        <f>SUM(AM106:AM107)</f>
        <v>21</v>
      </c>
    </row>
    <row r="110" spans="1:39" ht="20.100000000000001" customHeight="1" x14ac:dyDescent="0.25"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</row>
    <row r="111" spans="1:39" ht="20.100000000000001" customHeight="1" x14ac:dyDescent="0.25">
      <c r="B111" s="7" t="s">
        <v>26</v>
      </c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</row>
    <row r="112" spans="1:39" ht="42.75" x14ac:dyDescent="0.25">
      <c r="D112" s="24" t="s">
        <v>142</v>
      </c>
      <c r="F112" s="8">
        <v>0</v>
      </c>
      <c r="G112" s="8"/>
      <c r="H112" s="8"/>
      <c r="I112" s="8"/>
      <c r="J112" s="8">
        <v>116</v>
      </c>
      <c r="K112" s="8">
        <v>0</v>
      </c>
      <c r="L112" s="8">
        <v>0</v>
      </c>
      <c r="M112" s="8"/>
      <c r="N112" s="8">
        <f>SUM(J112:L112)</f>
        <v>116</v>
      </c>
      <c r="O112" s="8"/>
      <c r="P112" s="8"/>
      <c r="Q112" s="8"/>
      <c r="R112" s="8">
        <v>0</v>
      </c>
      <c r="S112" s="8">
        <v>1</v>
      </c>
      <c r="T112" s="8"/>
      <c r="U112" s="8">
        <v>32</v>
      </c>
      <c r="V112" s="8">
        <v>0</v>
      </c>
      <c r="W112" s="8">
        <v>4</v>
      </c>
      <c r="X112" s="8">
        <v>0</v>
      </c>
      <c r="Y112" s="8">
        <v>0</v>
      </c>
      <c r="Z112" s="8">
        <v>0</v>
      </c>
      <c r="AA112" s="8">
        <v>0</v>
      </c>
      <c r="AB112" s="8">
        <v>0</v>
      </c>
      <c r="AC112" s="8">
        <v>0</v>
      </c>
      <c r="AD112" s="8"/>
      <c r="AE112" s="8">
        <f>R112+S112+U112+V112+W112+X112+Y112+Z112+AA112+AB112+AC112</f>
        <v>37</v>
      </c>
      <c r="AF112" s="8"/>
      <c r="AG112" s="8"/>
      <c r="AH112" s="8"/>
      <c r="AI112" s="8">
        <f>F112+N112-AE112</f>
        <v>79</v>
      </c>
      <c r="AJ112" s="8"/>
      <c r="AK112" s="8"/>
      <c r="AL112" s="8"/>
      <c r="AM112" s="8">
        <v>10</v>
      </c>
    </row>
    <row r="113" spans="1:39" s="16" customFormat="1" ht="20.100000000000001" customHeight="1" x14ac:dyDescent="0.25">
      <c r="A113" s="6"/>
      <c r="B113" s="7"/>
      <c r="C113" s="6"/>
      <c r="D113" s="6"/>
      <c r="E113" s="4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</row>
    <row r="114" spans="1:39" s="16" customFormat="1" ht="20.100000000000001" customHeight="1" x14ac:dyDescent="0.25">
      <c r="A114" s="6"/>
      <c r="B114" s="20" t="s">
        <v>25</v>
      </c>
      <c r="C114" s="19"/>
      <c r="D114" s="19"/>
      <c r="E114" s="4"/>
      <c r="F114" s="18">
        <f>F112</f>
        <v>0</v>
      </c>
      <c r="G114" s="12"/>
      <c r="H114" s="12"/>
      <c r="I114" s="12"/>
      <c r="J114" s="18">
        <f>J112</f>
        <v>116</v>
      </c>
      <c r="K114" s="18">
        <f>K112</f>
        <v>0</v>
      </c>
      <c r="L114" s="18">
        <f>L112</f>
        <v>0</v>
      </c>
      <c r="M114" s="12"/>
      <c r="N114" s="18">
        <f>N112</f>
        <v>116</v>
      </c>
      <c r="O114" s="12"/>
      <c r="P114" s="12"/>
      <c r="Q114" s="12"/>
      <c r="R114" s="18">
        <f>R112</f>
        <v>0</v>
      </c>
      <c r="S114" s="18">
        <f>S112</f>
        <v>1</v>
      </c>
      <c r="T114" s="50"/>
      <c r="U114" s="18">
        <f t="shared" ref="U114:AC114" si="19">U112</f>
        <v>32</v>
      </c>
      <c r="V114" s="18">
        <f t="shared" si="19"/>
        <v>0</v>
      </c>
      <c r="W114" s="18">
        <f t="shared" si="19"/>
        <v>4</v>
      </c>
      <c r="X114" s="18">
        <f t="shared" si="19"/>
        <v>0</v>
      </c>
      <c r="Y114" s="18">
        <f t="shared" si="19"/>
        <v>0</v>
      </c>
      <c r="Z114" s="18">
        <f t="shared" si="19"/>
        <v>0</v>
      </c>
      <c r="AA114" s="18">
        <f t="shared" si="19"/>
        <v>0</v>
      </c>
      <c r="AB114" s="18">
        <f t="shared" si="19"/>
        <v>0</v>
      </c>
      <c r="AC114" s="18">
        <f t="shared" si="19"/>
        <v>0</v>
      </c>
      <c r="AD114" s="12"/>
      <c r="AE114" s="18">
        <f>AE112</f>
        <v>37</v>
      </c>
      <c r="AF114" s="12"/>
      <c r="AG114" s="12"/>
      <c r="AH114" s="12"/>
      <c r="AI114" s="18">
        <f>AI112</f>
        <v>79</v>
      </c>
      <c r="AJ114" s="12"/>
      <c r="AK114" s="12"/>
      <c r="AL114" s="12"/>
      <c r="AM114" s="18">
        <f>AM112</f>
        <v>10</v>
      </c>
    </row>
    <row r="115" spans="1:39" ht="20.100000000000001" customHeight="1" x14ac:dyDescent="0.25"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</row>
    <row r="116" spans="1:39" ht="20.100000000000001" customHeight="1" x14ac:dyDescent="0.25">
      <c r="B116" s="7" t="s">
        <v>24</v>
      </c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</row>
    <row r="117" spans="1:39" ht="42.75" x14ac:dyDescent="0.25">
      <c r="D117" s="24" t="s">
        <v>143</v>
      </c>
      <c r="F117" s="8">
        <v>0</v>
      </c>
      <c r="G117" s="8"/>
      <c r="H117" s="8"/>
      <c r="I117" s="8"/>
      <c r="J117" s="8">
        <v>153</v>
      </c>
      <c r="K117" s="8">
        <v>0</v>
      </c>
      <c r="L117" s="8">
        <v>0</v>
      </c>
      <c r="M117" s="8"/>
      <c r="N117" s="8">
        <f>SUM(J117:L117)</f>
        <v>153</v>
      </c>
      <c r="O117" s="8"/>
      <c r="P117" s="8"/>
      <c r="Q117" s="8"/>
      <c r="R117" s="8">
        <v>0</v>
      </c>
      <c r="S117" s="8">
        <v>0</v>
      </c>
      <c r="T117" s="8"/>
      <c r="U117" s="8">
        <v>0</v>
      </c>
      <c r="V117" s="8">
        <v>0</v>
      </c>
      <c r="W117" s="8">
        <v>1</v>
      </c>
      <c r="X117" s="8">
        <v>0</v>
      </c>
      <c r="Y117" s="8">
        <v>63</v>
      </c>
      <c r="Z117" s="8">
        <v>0</v>
      </c>
      <c r="AA117" s="8">
        <v>0</v>
      </c>
      <c r="AB117" s="8">
        <v>0</v>
      </c>
      <c r="AC117" s="8">
        <v>0</v>
      </c>
      <c r="AD117" s="8"/>
      <c r="AE117" s="8">
        <f>R117+S117+U117+V117+W117+X117+Y117+Z117+AA117+AB117+AC117</f>
        <v>64</v>
      </c>
      <c r="AF117" s="8"/>
      <c r="AG117" s="8"/>
      <c r="AH117" s="8"/>
      <c r="AI117" s="8">
        <f>F117+N117-AE117</f>
        <v>89</v>
      </c>
      <c r="AJ117" s="8"/>
      <c r="AK117" s="8"/>
      <c r="AL117" s="8"/>
      <c r="AM117" s="8">
        <v>15</v>
      </c>
    </row>
    <row r="118" spans="1:39" s="16" customFormat="1" ht="20.100000000000001" customHeight="1" x14ac:dyDescent="0.25">
      <c r="A118" s="6"/>
      <c r="B118" s="7"/>
      <c r="C118" s="6"/>
      <c r="D118" s="6"/>
      <c r="E118" s="4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</row>
    <row r="119" spans="1:39" s="16" customFormat="1" ht="20.100000000000001" customHeight="1" x14ac:dyDescent="0.25">
      <c r="A119" s="6"/>
      <c r="B119" s="20" t="s">
        <v>23</v>
      </c>
      <c r="C119" s="19"/>
      <c r="D119" s="19"/>
      <c r="E119" s="4"/>
      <c r="F119" s="18">
        <f>F117</f>
        <v>0</v>
      </c>
      <c r="G119" s="12"/>
      <c r="H119" s="12"/>
      <c r="I119" s="12"/>
      <c r="J119" s="18">
        <f>J117</f>
        <v>153</v>
      </c>
      <c r="K119" s="18">
        <f>K117</f>
        <v>0</v>
      </c>
      <c r="L119" s="18">
        <f>L117</f>
        <v>0</v>
      </c>
      <c r="M119" s="12"/>
      <c r="N119" s="18">
        <f>N117</f>
        <v>153</v>
      </c>
      <c r="O119" s="12"/>
      <c r="P119" s="12"/>
      <c r="Q119" s="12"/>
      <c r="R119" s="18">
        <f>R117</f>
        <v>0</v>
      </c>
      <c r="S119" s="18">
        <f>S117</f>
        <v>0</v>
      </c>
      <c r="T119" s="50"/>
      <c r="U119" s="18">
        <f t="shared" ref="U119:AC119" si="20">U117</f>
        <v>0</v>
      </c>
      <c r="V119" s="18">
        <f t="shared" si="20"/>
        <v>0</v>
      </c>
      <c r="W119" s="18">
        <f t="shared" si="20"/>
        <v>1</v>
      </c>
      <c r="X119" s="18">
        <f t="shared" si="20"/>
        <v>0</v>
      </c>
      <c r="Y119" s="18">
        <f t="shared" si="20"/>
        <v>63</v>
      </c>
      <c r="Z119" s="18">
        <f t="shared" si="20"/>
        <v>0</v>
      </c>
      <c r="AA119" s="18">
        <f t="shared" si="20"/>
        <v>0</v>
      </c>
      <c r="AB119" s="18">
        <f t="shared" si="20"/>
        <v>0</v>
      </c>
      <c r="AC119" s="18">
        <f t="shared" si="20"/>
        <v>0</v>
      </c>
      <c r="AD119" s="12"/>
      <c r="AE119" s="18">
        <f>AE117</f>
        <v>64</v>
      </c>
      <c r="AF119" s="12"/>
      <c r="AG119" s="12"/>
      <c r="AH119" s="12"/>
      <c r="AI119" s="18">
        <f>AI117</f>
        <v>89</v>
      </c>
      <c r="AJ119" s="12"/>
      <c r="AK119" s="12"/>
      <c r="AL119" s="12"/>
      <c r="AM119" s="18">
        <f>AM117</f>
        <v>15</v>
      </c>
    </row>
    <row r="120" spans="1:39" ht="20.100000000000001" customHeight="1" x14ac:dyDescent="0.25"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</row>
    <row r="121" spans="1:39" ht="20.100000000000001" customHeight="1" x14ac:dyDescent="0.25">
      <c r="B121" s="7" t="s">
        <v>22</v>
      </c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</row>
    <row r="122" spans="1:39" ht="42.75" x14ac:dyDescent="0.25">
      <c r="D122" s="24" t="s">
        <v>144</v>
      </c>
      <c r="F122" s="8">
        <v>20</v>
      </c>
      <c r="G122" s="8"/>
      <c r="H122" s="8"/>
      <c r="I122" s="8"/>
      <c r="J122" s="8">
        <v>199</v>
      </c>
      <c r="K122" s="8">
        <v>0</v>
      </c>
      <c r="L122" s="8">
        <v>0</v>
      </c>
      <c r="M122" s="8"/>
      <c r="N122" s="8">
        <f>SUM(J122:L122)</f>
        <v>199</v>
      </c>
      <c r="O122" s="8"/>
      <c r="P122" s="8"/>
      <c r="Q122" s="8"/>
      <c r="R122" s="8">
        <v>0</v>
      </c>
      <c r="S122" s="8">
        <v>0</v>
      </c>
      <c r="T122" s="8"/>
      <c r="U122" s="8">
        <v>38</v>
      </c>
      <c r="V122" s="8">
        <v>0</v>
      </c>
      <c r="W122" s="8">
        <v>31</v>
      </c>
      <c r="X122" s="8">
        <v>0</v>
      </c>
      <c r="Y122" s="8">
        <v>0</v>
      </c>
      <c r="Z122" s="8">
        <v>0</v>
      </c>
      <c r="AA122" s="8">
        <v>0</v>
      </c>
      <c r="AB122" s="8">
        <v>0</v>
      </c>
      <c r="AC122" s="8">
        <v>0</v>
      </c>
      <c r="AD122" s="8"/>
      <c r="AE122" s="8">
        <f>R122+S122+U122+V122+W122+X122+Y122+Z122+AA122+AB122+AC122</f>
        <v>69</v>
      </c>
      <c r="AF122" s="8"/>
      <c r="AG122" s="8"/>
      <c r="AH122" s="8"/>
      <c r="AI122" s="8">
        <f>F122+N122-AE122</f>
        <v>150</v>
      </c>
      <c r="AJ122" s="8"/>
      <c r="AK122" s="8"/>
      <c r="AL122" s="8"/>
      <c r="AM122" s="8">
        <v>29</v>
      </c>
    </row>
    <row r="123" spans="1:39" ht="20.100000000000001" customHeight="1" x14ac:dyDescent="0.25">
      <c r="C123" s="27"/>
      <c r="D123" s="27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1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</row>
    <row r="124" spans="1:39" s="16" customFormat="1" ht="20.100000000000001" customHeight="1" x14ac:dyDescent="0.25">
      <c r="A124" s="6"/>
      <c r="B124" s="20" t="s">
        <v>21</v>
      </c>
      <c r="C124" s="19"/>
      <c r="D124" s="19"/>
      <c r="E124" s="4"/>
      <c r="F124" s="18">
        <f>F122</f>
        <v>20</v>
      </c>
      <c r="G124" s="12"/>
      <c r="H124" s="12"/>
      <c r="I124" s="12"/>
      <c r="J124" s="18">
        <f>J122</f>
        <v>199</v>
      </c>
      <c r="K124" s="18">
        <f>K122</f>
        <v>0</v>
      </c>
      <c r="L124" s="18">
        <f>L122</f>
        <v>0</v>
      </c>
      <c r="M124" s="12"/>
      <c r="N124" s="18">
        <f>N122</f>
        <v>199</v>
      </c>
      <c r="O124" s="12"/>
      <c r="P124" s="12"/>
      <c r="Q124" s="12"/>
      <c r="R124" s="18">
        <f>R122</f>
        <v>0</v>
      </c>
      <c r="S124" s="18">
        <f>S122</f>
        <v>0</v>
      </c>
      <c r="T124" s="50"/>
      <c r="U124" s="18">
        <f t="shared" ref="U124:AC124" si="21">U122</f>
        <v>38</v>
      </c>
      <c r="V124" s="18">
        <f t="shared" si="21"/>
        <v>0</v>
      </c>
      <c r="W124" s="18">
        <f t="shared" si="21"/>
        <v>31</v>
      </c>
      <c r="X124" s="18">
        <f t="shared" si="21"/>
        <v>0</v>
      </c>
      <c r="Y124" s="18">
        <f t="shared" si="21"/>
        <v>0</v>
      </c>
      <c r="Z124" s="18">
        <f t="shared" si="21"/>
        <v>0</v>
      </c>
      <c r="AA124" s="18">
        <f t="shared" si="21"/>
        <v>0</v>
      </c>
      <c r="AB124" s="18">
        <f t="shared" si="21"/>
        <v>0</v>
      </c>
      <c r="AC124" s="18">
        <f t="shared" si="21"/>
        <v>0</v>
      </c>
      <c r="AD124" s="12"/>
      <c r="AE124" s="18">
        <f>AE122</f>
        <v>69</v>
      </c>
      <c r="AF124" s="12"/>
      <c r="AG124" s="12"/>
      <c r="AH124" s="12"/>
      <c r="AI124" s="18">
        <f>AI122</f>
        <v>150</v>
      </c>
      <c r="AJ124" s="12"/>
      <c r="AK124" s="12"/>
      <c r="AL124" s="12"/>
      <c r="AM124" s="18">
        <f>AM122</f>
        <v>29</v>
      </c>
    </row>
    <row r="125" spans="1:39" ht="20.100000000000001" customHeight="1" x14ac:dyDescent="0.25"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</row>
    <row r="126" spans="1:39" ht="20.100000000000001" customHeight="1" x14ac:dyDescent="0.25">
      <c r="B126" s="7" t="s">
        <v>20</v>
      </c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</row>
    <row r="127" spans="1:39" ht="42.75" x14ac:dyDescent="0.25">
      <c r="D127" s="24" t="s">
        <v>145</v>
      </c>
      <c r="F127" s="8">
        <v>39</v>
      </c>
      <c r="G127" s="8"/>
      <c r="H127" s="8"/>
      <c r="I127" s="8"/>
      <c r="J127" s="8">
        <v>144</v>
      </c>
      <c r="K127" s="8">
        <v>0</v>
      </c>
      <c r="L127" s="8">
        <v>0</v>
      </c>
      <c r="M127" s="8"/>
      <c r="N127" s="8">
        <f>SUM(J127:L127)</f>
        <v>144</v>
      </c>
      <c r="O127" s="8"/>
      <c r="P127" s="8"/>
      <c r="Q127" s="8"/>
      <c r="R127" s="8">
        <v>3</v>
      </c>
      <c r="S127" s="8">
        <v>3</v>
      </c>
      <c r="T127" s="8"/>
      <c r="U127" s="8">
        <v>111</v>
      </c>
      <c r="V127" s="8">
        <v>1</v>
      </c>
      <c r="W127" s="8">
        <v>15</v>
      </c>
      <c r="X127" s="8">
        <v>0</v>
      </c>
      <c r="Y127" s="8">
        <v>1</v>
      </c>
      <c r="Z127" s="8">
        <v>0</v>
      </c>
      <c r="AA127" s="8">
        <v>0</v>
      </c>
      <c r="AB127" s="8">
        <v>0</v>
      </c>
      <c r="AC127" s="8">
        <v>0</v>
      </c>
      <c r="AD127" s="8"/>
      <c r="AE127" s="8">
        <f>R127+S127+U127+V127+W127+X127+Y127+Z127+AA127+AB127+AC127</f>
        <v>134</v>
      </c>
      <c r="AF127" s="8"/>
      <c r="AG127" s="8"/>
      <c r="AH127" s="8"/>
      <c r="AI127" s="8">
        <f>F127+N127-AE127</f>
        <v>49</v>
      </c>
      <c r="AJ127" s="8"/>
      <c r="AK127" s="8"/>
      <c r="AL127" s="8"/>
      <c r="AM127" s="8">
        <v>37</v>
      </c>
    </row>
    <row r="128" spans="1:39" s="16" customFormat="1" ht="20.100000000000001" customHeight="1" x14ac:dyDescent="0.25">
      <c r="A128" s="6"/>
      <c r="B128" s="7"/>
      <c r="C128" s="6"/>
      <c r="D128" s="6"/>
      <c r="E128" s="4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</row>
    <row r="129" spans="1:39" s="16" customFormat="1" ht="20.100000000000001" customHeight="1" x14ac:dyDescent="0.25">
      <c r="A129" s="6"/>
      <c r="B129" s="20" t="s">
        <v>19</v>
      </c>
      <c r="C129" s="19"/>
      <c r="D129" s="19"/>
      <c r="E129" s="4"/>
      <c r="F129" s="18">
        <f>F127</f>
        <v>39</v>
      </c>
      <c r="G129" s="12"/>
      <c r="H129" s="12"/>
      <c r="I129" s="12"/>
      <c r="J129" s="18">
        <f>J127</f>
        <v>144</v>
      </c>
      <c r="K129" s="18">
        <f>K127</f>
        <v>0</v>
      </c>
      <c r="L129" s="18">
        <f>L127</f>
        <v>0</v>
      </c>
      <c r="M129" s="12"/>
      <c r="N129" s="18">
        <f>N127</f>
        <v>144</v>
      </c>
      <c r="O129" s="12"/>
      <c r="P129" s="12"/>
      <c r="Q129" s="12"/>
      <c r="R129" s="18">
        <f>R127</f>
        <v>3</v>
      </c>
      <c r="S129" s="18">
        <f>S127</f>
        <v>3</v>
      </c>
      <c r="T129" s="50"/>
      <c r="U129" s="18">
        <f t="shared" ref="U129:AC129" si="22">U127</f>
        <v>111</v>
      </c>
      <c r="V129" s="18">
        <f t="shared" si="22"/>
        <v>1</v>
      </c>
      <c r="W129" s="18">
        <f t="shared" si="22"/>
        <v>15</v>
      </c>
      <c r="X129" s="18">
        <f t="shared" si="22"/>
        <v>0</v>
      </c>
      <c r="Y129" s="18">
        <f t="shared" si="22"/>
        <v>1</v>
      </c>
      <c r="Z129" s="18">
        <f t="shared" si="22"/>
        <v>0</v>
      </c>
      <c r="AA129" s="18">
        <f t="shared" si="22"/>
        <v>0</v>
      </c>
      <c r="AB129" s="18">
        <f t="shared" si="22"/>
        <v>0</v>
      </c>
      <c r="AC129" s="18">
        <f t="shared" si="22"/>
        <v>0</v>
      </c>
      <c r="AD129" s="12"/>
      <c r="AE129" s="18">
        <f>AE127</f>
        <v>134</v>
      </c>
      <c r="AF129" s="12"/>
      <c r="AG129" s="12"/>
      <c r="AH129" s="12"/>
      <c r="AI129" s="18">
        <f>AI127</f>
        <v>49</v>
      </c>
      <c r="AJ129" s="12"/>
      <c r="AK129" s="12"/>
      <c r="AL129" s="12"/>
      <c r="AM129" s="18">
        <f>AM127</f>
        <v>37</v>
      </c>
    </row>
    <row r="130" spans="1:39" ht="20.100000000000001" customHeight="1" x14ac:dyDescent="0.25"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</row>
    <row r="131" spans="1:39" ht="20.100000000000001" customHeight="1" x14ac:dyDescent="0.25">
      <c r="B131" s="7" t="s">
        <v>18</v>
      </c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</row>
    <row r="132" spans="1:39" ht="42.75" x14ac:dyDescent="0.25">
      <c r="D132" s="24" t="s">
        <v>146</v>
      </c>
      <c r="F132" s="8">
        <v>0</v>
      </c>
      <c r="G132" s="8"/>
      <c r="H132" s="8"/>
      <c r="I132" s="8"/>
      <c r="J132" s="8">
        <v>26</v>
      </c>
      <c r="K132" s="8">
        <v>0</v>
      </c>
      <c r="L132" s="8">
        <v>0</v>
      </c>
      <c r="M132" s="8"/>
      <c r="N132" s="8">
        <f>SUM(J132:L132)</f>
        <v>26</v>
      </c>
      <c r="O132" s="8"/>
      <c r="P132" s="8"/>
      <c r="Q132" s="8"/>
      <c r="R132" s="8">
        <v>0</v>
      </c>
      <c r="S132" s="8">
        <v>0</v>
      </c>
      <c r="T132" s="8"/>
      <c r="U132" s="8">
        <v>9</v>
      </c>
      <c r="V132" s="8">
        <v>0</v>
      </c>
      <c r="W132" s="8">
        <v>1</v>
      </c>
      <c r="X132" s="8">
        <v>0</v>
      </c>
      <c r="Y132" s="8">
        <v>0</v>
      </c>
      <c r="Z132" s="8">
        <v>0</v>
      </c>
      <c r="AA132" s="8">
        <v>0</v>
      </c>
      <c r="AB132" s="8">
        <v>0</v>
      </c>
      <c r="AC132" s="8">
        <v>0</v>
      </c>
      <c r="AD132" s="8"/>
      <c r="AE132" s="8">
        <f>R132+S132+U132+V132+W132+X132+Y132+Z132+AA132+AB132+AC132</f>
        <v>10</v>
      </c>
      <c r="AF132" s="8"/>
      <c r="AG132" s="8"/>
      <c r="AH132" s="8"/>
      <c r="AI132" s="8">
        <f>F132+N132-AE132</f>
        <v>16</v>
      </c>
      <c r="AJ132" s="8"/>
      <c r="AK132" s="8"/>
      <c r="AL132" s="8"/>
      <c r="AM132" s="8">
        <v>10</v>
      </c>
    </row>
    <row r="133" spans="1:39" ht="20.100000000000001" customHeight="1" x14ac:dyDescent="0.25"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</row>
    <row r="134" spans="1:39" s="16" customFormat="1" ht="20.100000000000001" customHeight="1" x14ac:dyDescent="0.25">
      <c r="A134" s="6"/>
      <c r="B134" s="20" t="s">
        <v>17</v>
      </c>
      <c r="C134" s="19"/>
      <c r="D134" s="19"/>
      <c r="E134" s="4"/>
      <c r="F134" s="18">
        <f>F132</f>
        <v>0</v>
      </c>
      <c r="G134" s="12"/>
      <c r="H134" s="12"/>
      <c r="I134" s="12"/>
      <c r="J134" s="18">
        <f>J132</f>
        <v>26</v>
      </c>
      <c r="K134" s="18">
        <f>K132</f>
        <v>0</v>
      </c>
      <c r="L134" s="18">
        <f>L132</f>
        <v>0</v>
      </c>
      <c r="M134" s="12"/>
      <c r="N134" s="18">
        <f>N132</f>
        <v>26</v>
      </c>
      <c r="O134" s="12"/>
      <c r="P134" s="12"/>
      <c r="Q134" s="12"/>
      <c r="R134" s="18">
        <f>R132</f>
        <v>0</v>
      </c>
      <c r="S134" s="18">
        <f>S132</f>
        <v>0</v>
      </c>
      <c r="T134" s="50"/>
      <c r="U134" s="18">
        <f t="shared" ref="U134:AC134" si="23">U132</f>
        <v>9</v>
      </c>
      <c r="V134" s="18">
        <f t="shared" si="23"/>
        <v>0</v>
      </c>
      <c r="W134" s="18">
        <f t="shared" si="23"/>
        <v>1</v>
      </c>
      <c r="X134" s="18">
        <f t="shared" si="23"/>
        <v>0</v>
      </c>
      <c r="Y134" s="18">
        <f t="shared" si="23"/>
        <v>0</v>
      </c>
      <c r="Z134" s="18">
        <f t="shared" si="23"/>
        <v>0</v>
      </c>
      <c r="AA134" s="18">
        <f t="shared" si="23"/>
        <v>0</v>
      </c>
      <c r="AB134" s="18">
        <f t="shared" si="23"/>
        <v>0</v>
      </c>
      <c r="AC134" s="18">
        <f t="shared" si="23"/>
        <v>0</v>
      </c>
      <c r="AD134" s="12"/>
      <c r="AE134" s="18">
        <f>AE132</f>
        <v>10</v>
      </c>
      <c r="AF134" s="12"/>
      <c r="AG134" s="12"/>
      <c r="AH134" s="12"/>
      <c r="AI134" s="18">
        <f>AI132</f>
        <v>16</v>
      </c>
      <c r="AJ134" s="12"/>
      <c r="AK134" s="12"/>
      <c r="AL134" s="12"/>
      <c r="AM134" s="18">
        <f>AM132</f>
        <v>10</v>
      </c>
    </row>
    <row r="135" spans="1:39" ht="20.100000000000001" customHeight="1" x14ac:dyDescent="0.25"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</row>
    <row r="136" spans="1:39" ht="20.100000000000001" customHeight="1" x14ac:dyDescent="0.25">
      <c r="B136" s="7" t="s">
        <v>16</v>
      </c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</row>
    <row r="137" spans="1:39" ht="42.75" x14ac:dyDescent="0.25">
      <c r="B137" s="4"/>
      <c r="D137" s="24" t="s">
        <v>147</v>
      </c>
      <c r="F137" s="8">
        <v>35</v>
      </c>
      <c r="G137" s="8"/>
      <c r="H137" s="8"/>
      <c r="I137" s="8"/>
      <c r="J137" s="8">
        <v>131</v>
      </c>
      <c r="K137" s="8">
        <v>0</v>
      </c>
      <c r="L137" s="8">
        <v>0</v>
      </c>
      <c r="M137" s="8"/>
      <c r="N137" s="8">
        <f>SUM(J137:L137)</f>
        <v>131</v>
      </c>
      <c r="O137" s="8"/>
      <c r="P137" s="8"/>
      <c r="Q137" s="8"/>
      <c r="R137" s="8">
        <v>0</v>
      </c>
      <c r="S137" s="8">
        <v>0</v>
      </c>
      <c r="T137" s="8"/>
      <c r="U137" s="8">
        <v>63</v>
      </c>
      <c r="V137" s="8">
        <v>0</v>
      </c>
      <c r="W137" s="8">
        <v>6</v>
      </c>
      <c r="X137" s="8">
        <v>0</v>
      </c>
      <c r="Y137" s="8">
        <v>2</v>
      </c>
      <c r="Z137" s="8">
        <v>0</v>
      </c>
      <c r="AA137" s="8">
        <v>0</v>
      </c>
      <c r="AB137" s="8">
        <v>0</v>
      </c>
      <c r="AC137" s="8">
        <v>0</v>
      </c>
      <c r="AD137" s="8"/>
      <c r="AE137" s="8">
        <f>R137+S137+U137+V137+W137+X137+Y137+Z137+AA137+AB137+AC137</f>
        <v>71</v>
      </c>
      <c r="AF137" s="8"/>
      <c r="AG137" s="8"/>
      <c r="AH137" s="8"/>
      <c r="AI137" s="8">
        <f>F137+N137-AE137</f>
        <v>95</v>
      </c>
      <c r="AJ137" s="8"/>
      <c r="AK137" s="8"/>
      <c r="AL137" s="8"/>
      <c r="AM137" s="8">
        <v>14</v>
      </c>
    </row>
    <row r="138" spans="1:39" s="16" customFormat="1" ht="20.100000000000001" customHeight="1" x14ac:dyDescent="0.25">
      <c r="A138" s="6"/>
      <c r="B138" s="7"/>
      <c r="C138" s="6"/>
      <c r="D138" s="6"/>
      <c r="E138" s="4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</row>
    <row r="139" spans="1:39" s="16" customFormat="1" ht="20.100000000000001" customHeight="1" x14ac:dyDescent="0.25">
      <c r="A139" s="6"/>
      <c r="B139" s="20" t="s">
        <v>15</v>
      </c>
      <c r="C139" s="19"/>
      <c r="D139" s="19"/>
      <c r="E139" s="4"/>
      <c r="F139" s="18">
        <f>F137</f>
        <v>35</v>
      </c>
      <c r="G139" s="12"/>
      <c r="H139" s="12"/>
      <c r="I139" s="12"/>
      <c r="J139" s="18">
        <f>J137</f>
        <v>131</v>
      </c>
      <c r="K139" s="18">
        <f>K137</f>
        <v>0</v>
      </c>
      <c r="L139" s="18">
        <f>L137</f>
        <v>0</v>
      </c>
      <c r="M139" s="12"/>
      <c r="N139" s="18">
        <f>N137</f>
        <v>131</v>
      </c>
      <c r="O139" s="12"/>
      <c r="P139" s="12"/>
      <c r="Q139" s="12"/>
      <c r="R139" s="18">
        <f>R137</f>
        <v>0</v>
      </c>
      <c r="S139" s="18">
        <f>S137</f>
        <v>0</v>
      </c>
      <c r="T139" s="50"/>
      <c r="U139" s="18">
        <f t="shared" ref="U139:AC139" si="24">U137</f>
        <v>63</v>
      </c>
      <c r="V139" s="18">
        <f t="shared" si="24"/>
        <v>0</v>
      </c>
      <c r="W139" s="18">
        <f t="shared" si="24"/>
        <v>6</v>
      </c>
      <c r="X139" s="18">
        <f t="shared" si="24"/>
        <v>0</v>
      </c>
      <c r="Y139" s="18">
        <f t="shared" si="24"/>
        <v>2</v>
      </c>
      <c r="Z139" s="18">
        <f t="shared" si="24"/>
        <v>0</v>
      </c>
      <c r="AA139" s="18">
        <f t="shared" si="24"/>
        <v>0</v>
      </c>
      <c r="AB139" s="18">
        <f t="shared" si="24"/>
        <v>0</v>
      </c>
      <c r="AC139" s="18">
        <f t="shared" si="24"/>
        <v>0</v>
      </c>
      <c r="AD139" s="12"/>
      <c r="AE139" s="18">
        <f>AE137</f>
        <v>71</v>
      </c>
      <c r="AF139" s="12"/>
      <c r="AG139" s="12"/>
      <c r="AH139" s="12"/>
      <c r="AI139" s="18">
        <f>AI137</f>
        <v>95</v>
      </c>
      <c r="AJ139" s="12"/>
      <c r="AK139" s="12"/>
      <c r="AL139" s="12"/>
      <c r="AM139" s="18">
        <f>AM137</f>
        <v>14</v>
      </c>
    </row>
    <row r="140" spans="1:39" ht="20.100000000000001" customHeight="1" x14ac:dyDescent="0.25"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</row>
    <row r="141" spans="1:39" ht="20.100000000000001" customHeight="1" x14ac:dyDescent="0.25">
      <c r="B141" s="7" t="s">
        <v>14</v>
      </c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</row>
    <row r="142" spans="1:39" ht="42.75" x14ac:dyDescent="0.25">
      <c r="B142" s="4"/>
      <c r="D142" s="24" t="s">
        <v>148</v>
      </c>
      <c r="F142" s="8">
        <v>9</v>
      </c>
      <c r="G142" s="8"/>
      <c r="H142" s="8"/>
      <c r="I142" s="8"/>
      <c r="J142" s="8">
        <v>162</v>
      </c>
      <c r="K142" s="8">
        <v>0</v>
      </c>
      <c r="L142" s="8">
        <v>0</v>
      </c>
      <c r="M142" s="8"/>
      <c r="N142" s="8">
        <f>SUM(J142:L142)</f>
        <v>162</v>
      </c>
      <c r="O142" s="8"/>
      <c r="P142" s="8"/>
      <c r="Q142" s="8"/>
      <c r="R142" s="8">
        <v>0</v>
      </c>
      <c r="S142" s="8">
        <v>0</v>
      </c>
      <c r="T142" s="8"/>
      <c r="U142" s="8">
        <v>48</v>
      </c>
      <c r="V142" s="8">
        <v>1</v>
      </c>
      <c r="W142" s="8">
        <v>10</v>
      </c>
      <c r="X142" s="8">
        <v>0</v>
      </c>
      <c r="Y142" s="8">
        <v>9</v>
      </c>
      <c r="Z142" s="8">
        <v>0</v>
      </c>
      <c r="AA142" s="8">
        <v>0</v>
      </c>
      <c r="AB142" s="8">
        <v>0</v>
      </c>
      <c r="AC142" s="8">
        <v>0</v>
      </c>
      <c r="AD142" s="8"/>
      <c r="AE142" s="8">
        <f>R142+S142+U142+V142+W142+X142+Y142+Z142+AA142+AB142+AC142</f>
        <v>68</v>
      </c>
      <c r="AF142" s="8"/>
      <c r="AG142" s="8"/>
      <c r="AH142" s="8"/>
      <c r="AI142" s="8">
        <f>F142+N142-AE142</f>
        <v>103</v>
      </c>
      <c r="AJ142" s="8"/>
      <c r="AK142" s="8"/>
      <c r="AL142" s="8"/>
      <c r="AM142" s="8">
        <v>7</v>
      </c>
    </row>
    <row r="143" spans="1:39" s="16" customFormat="1" ht="20.100000000000001" customHeight="1" x14ac:dyDescent="0.25">
      <c r="A143" s="6"/>
      <c r="B143" s="7"/>
      <c r="C143" s="6"/>
      <c r="D143" s="6"/>
      <c r="E143" s="4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</row>
    <row r="144" spans="1:39" s="16" customFormat="1" ht="20.100000000000001" customHeight="1" x14ac:dyDescent="0.25">
      <c r="A144" s="6"/>
      <c r="B144" s="20" t="s">
        <v>13</v>
      </c>
      <c r="C144" s="19"/>
      <c r="D144" s="19"/>
      <c r="E144" s="4"/>
      <c r="F144" s="18">
        <f>F142</f>
        <v>9</v>
      </c>
      <c r="G144" s="12"/>
      <c r="H144" s="12"/>
      <c r="I144" s="12"/>
      <c r="J144" s="18">
        <f>J142</f>
        <v>162</v>
      </c>
      <c r="K144" s="18">
        <f>K142</f>
        <v>0</v>
      </c>
      <c r="L144" s="18">
        <f>L142</f>
        <v>0</v>
      </c>
      <c r="M144" s="12"/>
      <c r="N144" s="18">
        <f>N142</f>
        <v>162</v>
      </c>
      <c r="O144" s="12"/>
      <c r="P144" s="12"/>
      <c r="Q144" s="12"/>
      <c r="R144" s="18">
        <f>R142</f>
        <v>0</v>
      </c>
      <c r="S144" s="18">
        <f>S142</f>
        <v>0</v>
      </c>
      <c r="T144" s="50"/>
      <c r="U144" s="18">
        <f t="shared" ref="U144:AC144" si="25">U142</f>
        <v>48</v>
      </c>
      <c r="V144" s="18">
        <f t="shared" si="25"/>
        <v>1</v>
      </c>
      <c r="W144" s="18">
        <f t="shared" si="25"/>
        <v>10</v>
      </c>
      <c r="X144" s="18">
        <f t="shared" si="25"/>
        <v>0</v>
      </c>
      <c r="Y144" s="18">
        <f t="shared" si="25"/>
        <v>9</v>
      </c>
      <c r="Z144" s="18">
        <f t="shared" si="25"/>
        <v>0</v>
      </c>
      <c r="AA144" s="18">
        <f t="shared" si="25"/>
        <v>0</v>
      </c>
      <c r="AB144" s="18">
        <f t="shared" si="25"/>
        <v>0</v>
      </c>
      <c r="AC144" s="18">
        <f t="shared" si="25"/>
        <v>0</v>
      </c>
      <c r="AD144" s="12"/>
      <c r="AE144" s="18">
        <f>AE142</f>
        <v>68</v>
      </c>
      <c r="AF144" s="12"/>
      <c r="AG144" s="12"/>
      <c r="AH144" s="12"/>
      <c r="AI144" s="18">
        <f>AI142</f>
        <v>103</v>
      </c>
      <c r="AJ144" s="12"/>
      <c r="AK144" s="12"/>
      <c r="AL144" s="12"/>
      <c r="AM144" s="18">
        <f>AM142</f>
        <v>7</v>
      </c>
    </row>
    <row r="145" spans="1:39" ht="20.100000000000001" customHeight="1" x14ac:dyDescent="0.25"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</row>
    <row r="146" spans="1:39" ht="20.100000000000001" customHeight="1" x14ac:dyDescent="0.25">
      <c r="B146" s="7" t="s">
        <v>12</v>
      </c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</row>
    <row r="147" spans="1:39" ht="42.75" x14ac:dyDescent="0.25">
      <c r="D147" s="24" t="s">
        <v>149</v>
      </c>
      <c r="F147" s="8">
        <v>0</v>
      </c>
      <c r="G147" s="8"/>
      <c r="H147" s="8"/>
      <c r="I147" s="8"/>
      <c r="J147" s="8">
        <v>66</v>
      </c>
      <c r="K147" s="8">
        <v>0</v>
      </c>
      <c r="L147" s="8">
        <v>0</v>
      </c>
      <c r="M147" s="8"/>
      <c r="N147" s="8">
        <f>SUM(J147:L147)</f>
        <v>66</v>
      </c>
      <c r="O147" s="8"/>
      <c r="P147" s="8"/>
      <c r="Q147" s="8"/>
      <c r="R147" s="8">
        <v>0</v>
      </c>
      <c r="S147" s="8">
        <v>0</v>
      </c>
      <c r="T147" s="8"/>
      <c r="U147" s="8">
        <v>1</v>
      </c>
      <c r="V147" s="8">
        <v>0</v>
      </c>
      <c r="W147" s="8">
        <v>3</v>
      </c>
      <c r="X147" s="8">
        <v>0</v>
      </c>
      <c r="Y147" s="8">
        <v>1</v>
      </c>
      <c r="Z147" s="8">
        <v>0</v>
      </c>
      <c r="AA147" s="8">
        <v>0</v>
      </c>
      <c r="AB147" s="8">
        <v>0</v>
      </c>
      <c r="AC147" s="8">
        <v>0</v>
      </c>
      <c r="AD147" s="8"/>
      <c r="AE147" s="8">
        <f>R147+S147+U147+V147+W147+X147+Y147+Z147+AA147+AB147+AC147</f>
        <v>5</v>
      </c>
      <c r="AF147" s="8"/>
      <c r="AG147" s="8"/>
      <c r="AH147" s="8"/>
      <c r="AI147" s="8">
        <f>F147+N147-AE147</f>
        <v>61</v>
      </c>
      <c r="AJ147" s="8"/>
      <c r="AK147" s="8"/>
      <c r="AL147" s="8"/>
      <c r="AM147" s="8">
        <v>4</v>
      </c>
    </row>
    <row r="148" spans="1:39" s="16" customFormat="1" ht="20.100000000000001" customHeight="1" x14ac:dyDescent="0.25">
      <c r="A148" s="6"/>
      <c r="B148" s="7"/>
      <c r="C148" s="6"/>
      <c r="D148" s="6"/>
      <c r="E148" s="4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</row>
    <row r="149" spans="1:39" s="16" customFormat="1" ht="20.100000000000001" customHeight="1" x14ac:dyDescent="0.25">
      <c r="A149" s="6"/>
      <c r="B149" s="20" t="s">
        <v>11</v>
      </c>
      <c r="C149" s="19"/>
      <c r="D149" s="19"/>
      <c r="E149" s="4"/>
      <c r="F149" s="18">
        <f>F147</f>
        <v>0</v>
      </c>
      <c r="G149" s="12"/>
      <c r="H149" s="12"/>
      <c r="I149" s="12"/>
      <c r="J149" s="18">
        <f>J147</f>
        <v>66</v>
      </c>
      <c r="K149" s="18">
        <f>K147</f>
        <v>0</v>
      </c>
      <c r="L149" s="18">
        <f>L147</f>
        <v>0</v>
      </c>
      <c r="M149" s="12"/>
      <c r="N149" s="18">
        <f>N147</f>
        <v>66</v>
      </c>
      <c r="O149" s="12"/>
      <c r="P149" s="12"/>
      <c r="Q149" s="12"/>
      <c r="R149" s="18">
        <f>R147</f>
        <v>0</v>
      </c>
      <c r="S149" s="18">
        <f>S147</f>
        <v>0</v>
      </c>
      <c r="T149" s="50"/>
      <c r="U149" s="18">
        <f t="shared" ref="U149:AC149" si="26">U147</f>
        <v>1</v>
      </c>
      <c r="V149" s="18">
        <f t="shared" si="26"/>
        <v>0</v>
      </c>
      <c r="W149" s="18">
        <f t="shared" si="26"/>
        <v>3</v>
      </c>
      <c r="X149" s="18">
        <f t="shared" si="26"/>
        <v>0</v>
      </c>
      <c r="Y149" s="18">
        <f t="shared" si="26"/>
        <v>1</v>
      </c>
      <c r="Z149" s="18">
        <f t="shared" si="26"/>
        <v>0</v>
      </c>
      <c r="AA149" s="18">
        <f t="shared" si="26"/>
        <v>0</v>
      </c>
      <c r="AB149" s="18">
        <f t="shared" si="26"/>
        <v>0</v>
      </c>
      <c r="AC149" s="18">
        <f t="shared" si="26"/>
        <v>0</v>
      </c>
      <c r="AD149" s="12"/>
      <c r="AE149" s="18">
        <f>AE147</f>
        <v>5</v>
      </c>
      <c r="AF149" s="12"/>
      <c r="AG149" s="12"/>
      <c r="AH149" s="12"/>
      <c r="AI149" s="18">
        <f>AI147</f>
        <v>61</v>
      </c>
      <c r="AJ149" s="12"/>
      <c r="AK149" s="12"/>
      <c r="AL149" s="12"/>
      <c r="AM149" s="18">
        <f>AM147</f>
        <v>4</v>
      </c>
    </row>
    <row r="150" spans="1:39" ht="20.100000000000001" customHeight="1" x14ac:dyDescent="0.25"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</row>
    <row r="151" spans="1:39" ht="20.100000000000001" customHeight="1" x14ac:dyDescent="0.25">
      <c r="B151" s="7" t="s">
        <v>10</v>
      </c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</row>
    <row r="152" spans="1:39" ht="42.75" x14ac:dyDescent="0.25">
      <c r="D152" s="24" t="s">
        <v>150</v>
      </c>
      <c r="F152" s="8">
        <v>0</v>
      </c>
      <c r="G152" s="8"/>
      <c r="H152" s="8"/>
      <c r="I152" s="8"/>
      <c r="J152" s="8">
        <v>77</v>
      </c>
      <c r="K152" s="8">
        <v>0</v>
      </c>
      <c r="L152" s="8">
        <v>0</v>
      </c>
      <c r="M152" s="8"/>
      <c r="N152" s="8">
        <f>SUM(J152:L152)</f>
        <v>77</v>
      </c>
      <c r="O152" s="8"/>
      <c r="P152" s="8"/>
      <c r="Q152" s="8"/>
      <c r="R152" s="8">
        <v>0</v>
      </c>
      <c r="S152" s="8">
        <v>0</v>
      </c>
      <c r="T152" s="8"/>
      <c r="U152" s="8">
        <v>22</v>
      </c>
      <c r="V152" s="8">
        <v>0</v>
      </c>
      <c r="W152" s="8">
        <v>3</v>
      </c>
      <c r="X152" s="8">
        <v>0</v>
      </c>
      <c r="Y152" s="8">
        <v>0</v>
      </c>
      <c r="Z152" s="8">
        <v>0</v>
      </c>
      <c r="AA152" s="8">
        <v>0</v>
      </c>
      <c r="AB152" s="8">
        <v>0</v>
      </c>
      <c r="AC152" s="8">
        <v>0</v>
      </c>
      <c r="AD152" s="8"/>
      <c r="AE152" s="8">
        <f>R152+S152+U152+V152+W152+X152+Y152+Z152+AA152+AB152+AC152</f>
        <v>25</v>
      </c>
      <c r="AF152" s="8"/>
      <c r="AG152" s="8"/>
      <c r="AH152" s="8"/>
      <c r="AI152" s="8">
        <f>F152+N152-AE152</f>
        <v>52</v>
      </c>
      <c r="AJ152" s="8"/>
      <c r="AK152" s="8"/>
      <c r="AL152" s="8"/>
      <c r="AM152" s="8">
        <v>3</v>
      </c>
    </row>
    <row r="153" spans="1:39" s="16" customFormat="1" ht="20.100000000000001" customHeight="1" x14ac:dyDescent="0.25">
      <c r="A153" s="6"/>
      <c r="B153" s="7"/>
      <c r="C153" s="6"/>
      <c r="D153" s="6"/>
      <c r="E153" s="4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</row>
    <row r="154" spans="1:39" s="16" customFormat="1" ht="20.100000000000001" customHeight="1" x14ac:dyDescent="0.25">
      <c r="A154" s="6"/>
      <c r="B154" s="20" t="s">
        <v>9</v>
      </c>
      <c r="C154" s="19"/>
      <c r="D154" s="19"/>
      <c r="E154" s="4"/>
      <c r="F154" s="18">
        <f>F152</f>
        <v>0</v>
      </c>
      <c r="G154" s="12"/>
      <c r="H154" s="12"/>
      <c r="I154" s="12"/>
      <c r="J154" s="18">
        <f>J152</f>
        <v>77</v>
      </c>
      <c r="K154" s="18">
        <f>K152</f>
        <v>0</v>
      </c>
      <c r="L154" s="18">
        <f>L152</f>
        <v>0</v>
      </c>
      <c r="M154" s="12"/>
      <c r="N154" s="18">
        <f>N152</f>
        <v>77</v>
      </c>
      <c r="O154" s="12"/>
      <c r="P154" s="12"/>
      <c r="Q154" s="12"/>
      <c r="R154" s="18">
        <f>R152</f>
        <v>0</v>
      </c>
      <c r="S154" s="18">
        <f>S152</f>
        <v>0</v>
      </c>
      <c r="T154" s="50"/>
      <c r="U154" s="18">
        <f t="shared" ref="U154:AC154" si="27">U152</f>
        <v>22</v>
      </c>
      <c r="V154" s="18">
        <f t="shared" si="27"/>
        <v>0</v>
      </c>
      <c r="W154" s="18">
        <f t="shared" si="27"/>
        <v>3</v>
      </c>
      <c r="X154" s="18">
        <f t="shared" si="27"/>
        <v>0</v>
      </c>
      <c r="Y154" s="18">
        <f t="shared" si="27"/>
        <v>0</v>
      </c>
      <c r="Z154" s="18">
        <f t="shared" si="27"/>
        <v>0</v>
      </c>
      <c r="AA154" s="18">
        <f t="shared" si="27"/>
        <v>0</v>
      </c>
      <c r="AB154" s="18">
        <f t="shared" si="27"/>
        <v>0</v>
      </c>
      <c r="AC154" s="18">
        <f t="shared" si="27"/>
        <v>0</v>
      </c>
      <c r="AD154" s="12"/>
      <c r="AE154" s="18">
        <f>AE152</f>
        <v>25</v>
      </c>
      <c r="AF154" s="12"/>
      <c r="AG154" s="12"/>
      <c r="AH154" s="12"/>
      <c r="AI154" s="18">
        <f>AI152</f>
        <v>52</v>
      </c>
      <c r="AJ154" s="12"/>
      <c r="AK154" s="12"/>
      <c r="AL154" s="12"/>
      <c r="AM154" s="18">
        <f>AM152</f>
        <v>3</v>
      </c>
    </row>
    <row r="155" spans="1:39" ht="20.100000000000001" customHeight="1" x14ac:dyDescent="0.25"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</row>
    <row r="156" spans="1:39" ht="20.100000000000001" customHeight="1" x14ac:dyDescent="0.25">
      <c r="B156" s="7" t="s">
        <v>8</v>
      </c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</row>
    <row r="157" spans="1:39" ht="42.75" x14ac:dyDescent="0.25">
      <c r="B157" s="4"/>
      <c r="D157" s="24" t="s">
        <v>151</v>
      </c>
      <c r="F157" s="8">
        <v>0</v>
      </c>
      <c r="G157" s="8"/>
      <c r="H157" s="8"/>
      <c r="I157" s="8"/>
      <c r="J157" s="8">
        <v>121</v>
      </c>
      <c r="K157" s="8">
        <v>0</v>
      </c>
      <c r="L157" s="8">
        <v>0</v>
      </c>
      <c r="M157" s="8"/>
      <c r="N157" s="8">
        <f>SUM(J157:L157)</f>
        <v>121</v>
      </c>
      <c r="O157" s="8"/>
      <c r="P157" s="8"/>
      <c r="Q157" s="8"/>
      <c r="R157" s="8">
        <v>0</v>
      </c>
      <c r="S157" s="8">
        <v>0</v>
      </c>
      <c r="T157" s="8"/>
      <c r="U157" s="8">
        <v>7</v>
      </c>
      <c r="V157" s="8">
        <v>0</v>
      </c>
      <c r="W157" s="8">
        <v>2</v>
      </c>
      <c r="X157" s="8">
        <v>0</v>
      </c>
      <c r="Y157" s="8">
        <v>1</v>
      </c>
      <c r="Z157" s="8">
        <v>0</v>
      </c>
      <c r="AA157" s="8">
        <v>0</v>
      </c>
      <c r="AB157" s="8">
        <v>0</v>
      </c>
      <c r="AC157" s="8">
        <v>0</v>
      </c>
      <c r="AD157" s="8"/>
      <c r="AE157" s="8">
        <f>R157+S157+U157+V157+W157+X157+Y157+Z157+AA157+AB157+AC157</f>
        <v>10</v>
      </c>
      <c r="AF157" s="8"/>
      <c r="AG157" s="8"/>
      <c r="AH157" s="8"/>
      <c r="AI157" s="8">
        <f>F157+N157-AE157</f>
        <v>111</v>
      </c>
      <c r="AJ157" s="8"/>
      <c r="AK157" s="8"/>
      <c r="AL157" s="8"/>
      <c r="AM157" s="8">
        <v>8</v>
      </c>
    </row>
    <row r="158" spans="1:39" s="16" customFormat="1" ht="20.100000000000001" customHeight="1" x14ac:dyDescent="0.25">
      <c r="A158" s="6"/>
      <c r="B158" s="7"/>
      <c r="C158" s="6"/>
      <c r="D158" s="6"/>
      <c r="E158" s="4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</row>
    <row r="159" spans="1:39" s="16" customFormat="1" ht="20.100000000000001" customHeight="1" x14ac:dyDescent="0.25">
      <c r="A159" s="6"/>
      <c r="B159" s="20" t="s">
        <v>7</v>
      </c>
      <c r="C159" s="19"/>
      <c r="D159" s="19"/>
      <c r="E159" s="4"/>
      <c r="F159" s="18">
        <f>F157</f>
        <v>0</v>
      </c>
      <c r="G159" s="12"/>
      <c r="H159" s="12"/>
      <c r="I159" s="12"/>
      <c r="J159" s="18">
        <f>J157</f>
        <v>121</v>
      </c>
      <c r="K159" s="18">
        <f>K157</f>
        <v>0</v>
      </c>
      <c r="L159" s="18">
        <f>L157</f>
        <v>0</v>
      </c>
      <c r="M159" s="12"/>
      <c r="N159" s="18">
        <f>N157</f>
        <v>121</v>
      </c>
      <c r="O159" s="12"/>
      <c r="P159" s="12"/>
      <c r="Q159" s="12"/>
      <c r="R159" s="18">
        <f>R157</f>
        <v>0</v>
      </c>
      <c r="S159" s="18">
        <f>S157</f>
        <v>0</v>
      </c>
      <c r="T159" s="50"/>
      <c r="U159" s="18">
        <f t="shared" ref="U159:AC159" si="28">U157</f>
        <v>7</v>
      </c>
      <c r="V159" s="18">
        <f t="shared" si="28"/>
        <v>0</v>
      </c>
      <c r="W159" s="18">
        <f t="shared" si="28"/>
        <v>2</v>
      </c>
      <c r="X159" s="18">
        <f t="shared" si="28"/>
        <v>0</v>
      </c>
      <c r="Y159" s="18">
        <f t="shared" si="28"/>
        <v>1</v>
      </c>
      <c r="Z159" s="18">
        <f t="shared" si="28"/>
        <v>0</v>
      </c>
      <c r="AA159" s="18">
        <f t="shared" si="28"/>
        <v>0</v>
      </c>
      <c r="AB159" s="18">
        <f t="shared" si="28"/>
        <v>0</v>
      </c>
      <c r="AC159" s="18">
        <f t="shared" si="28"/>
        <v>0</v>
      </c>
      <c r="AD159" s="12"/>
      <c r="AE159" s="18">
        <f>AE157</f>
        <v>10</v>
      </c>
      <c r="AF159" s="12"/>
      <c r="AG159" s="12"/>
      <c r="AH159" s="12"/>
      <c r="AI159" s="18">
        <f>AI157</f>
        <v>111</v>
      </c>
      <c r="AJ159" s="12"/>
      <c r="AK159" s="12"/>
      <c r="AL159" s="12"/>
      <c r="AM159" s="18">
        <f>AM157</f>
        <v>8</v>
      </c>
    </row>
    <row r="160" spans="1:39" s="16" customFormat="1" ht="20.100000000000001" customHeight="1" x14ac:dyDescent="0.25">
      <c r="A160" s="6"/>
      <c r="B160" s="22"/>
      <c r="C160" s="22"/>
      <c r="D160" s="22"/>
      <c r="E160" s="4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25"/>
      <c r="AM160" s="25"/>
    </row>
    <row r="161" spans="1:39" s="16" customFormat="1" ht="20.100000000000001" customHeight="1" x14ac:dyDescent="0.25">
      <c r="A161" s="6"/>
      <c r="B161" s="7" t="s">
        <v>6</v>
      </c>
      <c r="C161" s="22"/>
      <c r="D161" s="22"/>
      <c r="E161" s="4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25"/>
      <c r="AM161" s="25"/>
    </row>
    <row r="162" spans="1:39" s="16" customFormat="1" ht="42.75" x14ac:dyDescent="0.25">
      <c r="A162" s="6"/>
      <c r="B162" s="22"/>
      <c r="C162" s="6"/>
      <c r="D162" s="24" t="s">
        <v>152</v>
      </c>
      <c r="E162" s="4"/>
      <c r="F162" s="8">
        <v>0</v>
      </c>
      <c r="G162" s="8"/>
      <c r="H162" s="8"/>
      <c r="I162" s="8"/>
      <c r="J162" s="8">
        <v>89</v>
      </c>
      <c r="K162" s="8">
        <v>0</v>
      </c>
      <c r="L162" s="8">
        <v>0</v>
      </c>
      <c r="M162" s="8"/>
      <c r="N162" s="8">
        <f>SUM(J162:L162)</f>
        <v>89</v>
      </c>
      <c r="O162" s="8"/>
      <c r="P162" s="8"/>
      <c r="Q162" s="8"/>
      <c r="R162" s="8">
        <v>0</v>
      </c>
      <c r="S162" s="8">
        <v>0</v>
      </c>
      <c r="T162" s="8"/>
      <c r="U162" s="8">
        <v>25</v>
      </c>
      <c r="V162" s="8">
        <v>0</v>
      </c>
      <c r="W162" s="8">
        <v>1</v>
      </c>
      <c r="X162" s="8">
        <v>0</v>
      </c>
      <c r="Y162" s="8">
        <v>0</v>
      </c>
      <c r="Z162" s="8">
        <v>0</v>
      </c>
      <c r="AA162" s="8">
        <v>0</v>
      </c>
      <c r="AB162" s="8">
        <v>0</v>
      </c>
      <c r="AC162" s="8">
        <v>0</v>
      </c>
      <c r="AD162" s="8"/>
      <c r="AE162" s="8">
        <f>R162+S162+U162+V162+W162+X162+Y162+Z162+AA162+AB162+AC162</f>
        <v>26</v>
      </c>
      <c r="AF162" s="8"/>
      <c r="AG162" s="8"/>
      <c r="AH162" s="8"/>
      <c r="AI162" s="8">
        <f>F162+N162-AE162</f>
        <v>63</v>
      </c>
      <c r="AJ162" s="8"/>
      <c r="AK162" s="8"/>
      <c r="AL162" s="8"/>
      <c r="AM162" s="8">
        <v>8</v>
      </c>
    </row>
    <row r="163" spans="1:39" s="16" customFormat="1" ht="20.100000000000001" customHeight="1" x14ac:dyDescent="0.25">
      <c r="A163" s="6"/>
      <c r="B163" s="22"/>
      <c r="C163" s="22"/>
      <c r="D163" s="22"/>
      <c r="E163" s="4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  <c r="AL163" s="25"/>
      <c r="AM163" s="25"/>
    </row>
    <row r="164" spans="1:39" s="16" customFormat="1" ht="20.100000000000001" customHeight="1" x14ac:dyDescent="0.25">
      <c r="A164" s="6"/>
      <c r="B164" s="20" t="s">
        <v>5</v>
      </c>
      <c r="C164" s="19"/>
      <c r="D164" s="19"/>
      <c r="E164" s="4"/>
      <c r="F164" s="18">
        <f>F162</f>
        <v>0</v>
      </c>
      <c r="G164" s="12"/>
      <c r="H164" s="12"/>
      <c r="I164" s="12"/>
      <c r="J164" s="18">
        <f>J162</f>
        <v>89</v>
      </c>
      <c r="K164" s="18">
        <f>K162</f>
        <v>0</v>
      </c>
      <c r="L164" s="18">
        <f>L162</f>
        <v>0</v>
      </c>
      <c r="M164" s="12"/>
      <c r="N164" s="18">
        <f>N162</f>
        <v>89</v>
      </c>
      <c r="O164" s="12"/>
      <c r="P164" s="12"/>
      <c r="Q164" s="12"/>
      <c r="R164" s="18">
        <f>R162</f>
        <v>0</v>
      </c>
      <c r="S164" s="18">
        <f>S162</f>
        <v>0</v>
      </c>
      <c r="T164" s="50"/>
      <c r="U164" s="18">
        <f t="shared" ref="U164:AC164" si="29">U162</f>
        <v>25</v>
      </c>
      <c r="V164" s="18">
        <f t="shared" si="29"/>
        <v>0</v>
      </c>
      <c r="W164" s="18">
        <f t="shared" si="29"/>
        <v>1</v>
      </c>
      <c r="X164" s="18">
        <f t="shared" si="29"/>
        <v>0</v>
      </c>
      <c r="Y164" s="18">
        <f t="shared" si="29"/>
        <v>0</v>
      </c>
      <c r="Z164" s="18">
        <f t="shared" si="29"/>
        <v>0</v>
      </c>
      <c r="AA164" s="18">
        <f t="shared" si="29"/>
        <v>0</v>
      </c>
      <c r="AB164" s="18">
        <f t="shared" si="29"/>
        <v>0</v>
      </c>
      <c r="AC164" s="18">
        <f t="shared" si="29"/>
        <v>0</v>
      </c>
      <c r="AD164" s="12"/>
      <c r="AE164" s="18">
        <f>AE162</f>
        <v>26</v>
      </c>
      <c r="AF164" s="12"/>
      <c r="AG164" s="12"/>
      <c r="AH164" s="12"/>
      <c r="AI164" s="18">
        <f>AI162</f>
        <v>63</v>
      </c>
      <c r="AJ164" s="12"/>
      <c r="AK164" s="12"/>
      <c r="AL164" s="12"/>
      <c r="AM164" s="18">
        <f>AM162</f>
        <v>8</v>
      </c>
    </row>
    <row r="165" spans="1:39" s="16" customFormat="1" ht="20.100000000000001" customHeight="1" x14ac:dyDescent="0.25">
      <c r="A165" s="6"/>
      <c r="B165" s="22"/>
      <c r="C165" s="22"/>
      <c r="D165" s="22"/>
      <c r="E165" s="4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  <c r="AL165" s="25"/>
      <c r="AM165" s="25"/>
    </row>
    <row r="166" spans="1:39" s="16" customFormat="1" ht="20.100000000000001" customHeight="1" x14ac:dyDescent="0.25">
      <c r="A166" s="6"/>
      <c r="B166" s="7" t="s">
        <v>4</v>
      </c>
      <c r="C166" s="22"/>
      <c r="D166" s="22"/>
      <c r="E166" s="4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5"/>
      <c r="AL166" s="25"/>
      <c r="AM166" s="25"/>
    </row>
    <row r="167" spans="1:39" s="16" customFormat="1" ht="42.75" x14ac:dyDescent="0.25">
      <c r="A167" s="6"/>
      <c r="B167" s="22"/>
      <c r="C167" s="6"/>
      <c r="D167" s="24" t="s">
        <v>153</v>
      </c>
      <c r="E167" s="4"/>
      <c r="F167" s="8">
        <v>0</v>
      </c>
      <c r="G167" s="8"/>
      <c r="H167" s="8"/>
      <c r="I167" s="8"/>
      <c r="J167" s="8">
        <v>17</v>
      </c>
      <c r="K167" s="8">
        <v>0</v>
      </c>
      <c r="L167" s="8">
        <v>0</v>
      </c>
      <c r="M167" s="8"/>
      <c r="N167" s="8">
        <f>SUM(J167:L167)</f>
        <v>17</v>
      </c>
      <c r="O167" s="8"/>
      <c r="P167" s="8"/>
      <c r="Q167" s="8"/>
      <c r="R167" s="8">
        <v>0</v>
      </c>
      <c r="S167" s="8">
        <v>0</v>
      </c>
      <c r="T167" s="8"/>
      <c r="U167" s="8">
        <v>1</v>
      </c>
      <c r="V167" s="8">
        <v>0</v>
      </c>
      <c r="W167" s="8">
        <v>0</v>
      </c>
      <c r="X167" s="8">
        <v>0</v>
      </c>
      <c r="Y167" s="8">
        <v>0</v>
      </c>
      <c r="Z167" s="8">
        <v>0</v>
      </c>
      <c r="AA167" s="8">
        <v>0</v>
      </c>
      <c r="AB167" s="8">
        <v>0</v>
      </c>
      <c r="AC167" s="8">
        <v>0</v>
      </c>
      <c r="AD167" s="8"/>
      <c r="AE167" s="8">
        <f>R167+S167+U167+V167+W167+X167+Y167+Z167+AA167+AB167+AC167</f>
        <v>1</v>
      </c>
      <c r="AF167" s="8"/>
      <c r="AG167" s="8"/>
      <c r="AH167" s="8"/>
      <c r="AI167" s="8">
        <f>F167+N167-AE167</f>
        <v>16</v>
      </c>
      <c r="AJ167" s="8"/>
      <c r="AK167" s="8"/>
      <c r="AL167" s="8"/>
      <c r="AM167" s="8">
        <v>2</v>
      </c>
    </row>
    <row r="168" spans="1:39" s="16" customFormat="1" ht="20.100000000000001" customHeight="1" x14ac:dyDescent="0.25">
      <c r="A168" s="6"/>
      <c r="B168" s="22"/>
      <c r="C168" s="22"/>
      <c r="D168" s="22"/>
      <c r="E168" s="4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  <c r="AL168" s="25"/>
      <c r="AM168" s="25"/>
    </row>
    <row r="169" spans="1:39" s="16" customFormat="1" ht="20.100000000000001" customHeight="1" x14ac:dyDescent="0.25">
      <c r="A169" s="6"/>
      <c r="B169" s="20" t="s">
        <v>3</v>
      </c>
      <c r="C169" s="19"/>
      <c r="D169" s="19"/>
      <c r="E169" s="4"/>
      <c r="F169" s="18">
        <f>F167</f>
        <v>0</v>
      </c>
      <c r="G169" s="12"/>
      <c r="H169" s="12"/>
      <c r="I169" s="12"/>
      <c r="J169" s="18">
        <f>J167</f>
        <v>17</v>
      </c>
      <c r="K169" s="18">
        <f>K167</f>
        <v>0</v>
      </c>
      <c r="L169" s="18">
        <f>L167</f>
        <v>0</v>
      </c>
      <c r="M169" s="12"/>
      <c r="N169" s="18">
        <f>N167</f>
        <v>17</v>
      </c>
      <c r="O169" s="12"/>
      <c r="P169" s="12"/>
      <c r="Q169" s="12"/>
      <c r="R169" s="18">
        <f>R167</f>
        <v>0</v>
      </c>
      <c r="S169" s="18">
        <f>S167</f>
        <v>0</v>
      </c>
      <c r="T169" s="50"/>
      <c r="U169" s="18">
        <f t="shared" ref="U169:AC169" si="30">U167</f>
        <v>1</v>
      </c>
      <c r="V169" s="18">
        <f t="shared" si="30"/>
        <v>0</v>
      </c>
      <c r="W169" s="18">
        <f t="shared" si="30"/>
        <v>0</v>
      </c>
      <c r="X169" s="18">
        <f t="shared" si="30"/>
        <v>0</v>
      </c>
      <c r="Y169" s="18">
        <f t="shared" si="30"/>
        <v>0</v>
      </c>
      <c r="Z169" s="18">
        <f t="shared" si="30"/>
        <v>0</v>
      </c>
      <c r="AA169" s="18">
        <f t="shared" si="30"/>
        <v>0</v>
      </c>
      <c r="AB169" s="18">
        <f t="shared" si="30"/>
        <v>0</v>
      </c>
      <c r="AC169" s="18">
        <f t="shared" si="30"/>
        <v>0</v>
      </c>
      <c r="AD169" s="12"/>
      <c r="AE169" s="18">
        <f>AE167</f>
        <v>1</v>
      </c>
      <c r="AF169" s="12"/>
      <c r="AG169" s="12"/>
      <c r="AH169" s="12"/>
      <c r="AI169" s="18">
        <f>AI167</f>
        <v>16</v>
      </c>
      <c r="AJ169" s="12"/>
      <c r="AK169" s="12"/>
      <c r="AL169" s="12"/>
      <c r="AM169" s="18">
        <f>AM167</f>
        <v>2</v>
      </c>
    </row>
    <row r="170" spans="1:39" s="16" customFormat="1" ht="20.100000000000001" customHeight="1" x14ac:dyDescent="0.25">
      <c r="A170" s="6"/>
      <c r="B170" s="22"/>
      <c r="C170" s="22"/>
      <c r="D170" s="22"/>
      <c r="E170" s="4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</row>
    <row r="171" spans="1:39" s="16" customFormat="1" ht="20.100000000000001" customHeight="1" x14ac:dyDescent="0.25">
      <c r="A171" s="6"/>
      <c r="B171" s="7" t="s">
        <v>2</v>
      </c>
      <c r="C171" s="22"/>
      <c r="D171" s="22"/>
      <c r="E171" s="4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</row>
    <row r="172" spans="1:39" s="16" customFormat="1" ht="42.75" x14ac:dyDescent="0.25">
      <c r="A172" s="6"/>
      <c r="B172" s="22"/>
      <c r="C172" s="6"/>
      <c r="D172" s="24" t="s">
        <v>154</v>
      </c>
      <c r="E172" s="4"/>
      <c r="F172" s="8">
        <v>0</v>
      </c>
      <c r="G172" s="8"/>
      <c r="H172" s="8"/>
      <c r="I172" s="8"/>
      <c r="J172" s="8">
        <v>84</v>
      </c>
      <c r="K172" s="8">
        <v>0</v>
      </c>
      <c r="L172" s="8">
        <v>0</v>
      </c>
      <c r="M172" s="8"/>
      <c r="N172" s="8">
        <f>SUM(J172:L172)</f>
        <v>84</v>
      </c>
      <c r="O172" s="8"/>
      <c r="P172" s="8"/>
      <c r="Q172" s="8"/>
      <c r="R172" s="8">
        <v>0</v>
      </c>
      <c r="S172" s="8">
        <v>0</v>
      </c>
      <c r="T172" s="8"/>
      <c r="U172" s="8">
        <v>13</v>
      </c>
      <c r="V172" s="8">
        <v>0</v>
      </c>
      <c r="W172" s="8">
        <v>3</v>
      </c>
      <c r="X172" s="8">
        <v>0</v>
      </c>
      <c r="Y172" s="8">
        <v>0</v>
      </c>
      <c r="Z172" s="8">
        <v>0</v>
      </c>
      <c r="AA172" s="8">
        <v>0</v>
      </c>
      <c r="AB172" s="8">
        <v>0</v>
      </c>
      <c r="AC172" s="8">
        <v>0</v>
      </c>
      <c r="AD172" s="8"/>
      <c r="AE172" s="8">
        <f>R172+S172+U172+V172+W172+X172+Y172+Z172+AA172+AB172+AC172</f>
        <v>16</v>
      </c>
      <c r="AF172" s="8"/>
      <c r="AG172" s="8"/>
      <c r="AH172" s="8"/>
      <c r="AI172" s="8">
        <f>F172+N172-AE172</f>
        <v>68</v>
      </c>
      <c r="AJ172" s="8"/>
      <c r="AK172" s="8"/>
      <c r="AL172" s="8"/>
      <c r="AM172" s="8">
        <v>6</v>
      </c>
    </row>
    <row r="173" spans="1:39" s="16" customFormat="1" ht="20.100000000000001" customHeight="1" x14ac:dyDescent="0.25">
      <c r="A173" s="6"/>
      <c r="B173" s="22"/>
      <c r="C173" s="22"/>
      <c r="D173" s="22"/>
      <c r="E173" s="4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</row>
    <row r="174" spans="1:39" s="16" customFormat="1" ht="20.100000000000001" customHeight="1" x14ac:dyDescent="0.25">
      <c r="A174" s="6"/>
      <c r="B174" s="20" t="s">
        <v>1</v>
      </c>
      <c r="C174" s="19"/>
      <c r="D174" s="19"/>
      <c r="E174" s="4"/>
      <c r="F174" s="18">
        <f>F172</f>
        <v>0</v>
      </c>
      <c r="G174" s="12"/>
      <c r="H174" s="12"/>
      <c r="I174" s="12"/>
      <c r="J174" s="18">
        <f>J172</f>
        <v>84</v>
      </c>
      <c r="K174" s="18">
        <f>K172</f>
        <v>0</v>
      </c>
      <c r="L174" s="18">
        <f>L172</f>
        <v>0</v>
      </c>
      <c r="M174" s="12"/>
      <c r="N174" s="18">
        <f>N172</f>
        <v>84</v>
      </c>
      <c r="O174" s="12"/>
      <c r="P174" s="12"/>
      <c r="Q174" s="12"/>
      <c r="R174" s="18">
        <f>R172</f>
        <v>0</v>
      </c>
      <c r="S174" s="18">
        <f>S172</f>
        <v>0</v>
      </c>
      <c r="T174" s="50"/>
      <c r="U174" s="18">
        <f t="shared" ref="U174:AC174" si="31">U172</f>
        <v>13</v>
      </c>
      <c r="V174" s="18">
        <f t="shared" si="31"/>
        <v>0</v>
      </c>
      <c r="W174" s="18">
        <f t="shared" si="31"/>
        <v>3</v>
      </c>
      <c r="X174" s="18">
        <f t="shared" si="31"/>
        <v>0</v>
      </c>
      <c r="Y174" s="18">
        <f t="shared" si="31"/>
        <v>0</v>
      </c>
      <c r="Z174" s="18">
        <f t="shared" si="31"/>
        <v>0</v>
      </c>
      <c r="AA174" s="18">
        <f t="shared" si="31"/>
        <v>0</v>
      </c>
      <c r="AB174" s="18">
        <f t="shared" si="31"/>
        <v>0</v>
      </c>
      <c r="AC174" s="18">
        <f t="shared" si="31"/>
        <v>0</v>
      </c>
      <c r="AD174" s="12"/>
      <c r="AE174" s="18">
        <f>AE172</f>
        <v>16</v>
      </c>
      <c r="AF174" s="12"/>
      <c r="AG174" s="12"/>
      <c r="AH174" s="12"/>
      <c r="AI174" s="18">
        <f>AI172</f>
        <v>68</v>
      </c>
      <c r="AJ174" s="12"/>
      <c r="AK174" s="12"/>
      <c r="AL174" s="12"/>
      <c r="AM174" s="18">
        <f>AM172</f>
        <v>6</v>
      </c>
    </row>
    <row r="175" spans="1:39" ht="20.100000000000001" customHeight="1" x14ac:dyDescent="0.25"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</row>
    <row r="176" spans="1:39" s="9" customFormat="1" ht="30" customHeight="1" x14ac:dyDescent="0.2">
      <c r="A176" s="15"/>
      <c r="B176" s="14" t="s">
        <v>0</v>
      </c>
      <c r="C176" s="13"/>
      <c r="D176" s="13"/>
      <c r="E176" s="4"/>
      <c r="F176" s="11">
        <f>F16+F21+F26+F31+F36+F41+F46+F51+F56+F62+F67+F72+F77+F82+F88+F93+F98+F103+F109+F114+F119+F124+F129+F134+F139+F144+F149+F154+F159+F164+F169+F174</f>
        <v>644</v>
      </c>
      <c r="G176" s="12"/>
      <c r="H176" s="12"/>
      <c r="I176" s="12"/>
      <c r="J176" s="11">
        <f>J16+J21+J26+J31+J36+J41+J46+J51+J56+J62+J67+J72+J77+J82+J88+J93+J98+J103+J109+J114+J119+J124+J129+J134+J139+J144+J149+J154+J159+J164+J169+J174</f>
        <v>6764</v>
      </c>
      <c r="K176" s="11">
        <f>K16+K21+K26+K31+K36+K41+K46+K51+K56+K62+K67+K72+K77+K82+K88+K93+K98+K103+K109+K114+K119+K124+K129+K134+K139+K144+K149+K154+K159+K164+K169+K174</f>
        <v>0</v>
      </c>
      <c r="L176" s="11">
        <f>L16+L21+L26+L31+L36+L41+L46+L51+L56+L62+L67+L72+L77+L82+L88+L93+L98+L103+L109+L114+L119+L124+L129+L134+L139+L144+L149+L154+L159+L164+L169+L174</f>
        <v>0</v>
      </c>
      <c r="M176" s="12"/>
      <c r="N176" s="11">
        <f>N16+N21+N26+N31+N36+N41+N46+N51+N56+N62+N67+N72+N77+N82+N88+N93+N98+N103+N109+N114+N119+N124+N129+N134+N139+N144+N149+N154+N159+N164+N169+N174</f>
        <v>6764</v>
      </c>
      <c r="O176" s="12"/>
      <c r="P176" s="12"/>
      <c r="Q176" s="12"/>
      <c r="R176" s="11">
        <f>R16+R21+R26+R31+R36+R41+R46+R51+R56+R62+R67+R72+R77+R82+R88+R93+R98+R103+R109+R114+R119+R124+R129+R134+R139+R144+R149+R154+R159+R164+R169+R174</f>
        <v>4</v>
      </c>
      <c r="S176" s="11">
        <f>S16+S21+S26+S31+S36+S41+S46+S51+S56+S62+S67+S72+S77+S82+S88+S93+S98+S103+S109+S114+S119+S124+S129+S134+S139+S144+S149+S154+S159+S164+S169+S174</f>
        <v>6</v>
      </c>
      <c r="T176" s="50"/>
      <c r="U176" s="11">
        <f t="shared" ref="U176:AC176" si="32">U16+U21+U26+U31+U36+U41+U46+U51+U56+U62+U67+U72+U77+U82+U88+U93+U98+U103+U109+U114+U119+U124+U129+U134+U139+U144+U149+U154+U159+U164+U169+U174</f>
        <v>959</v>
      </c>
      <c r="V176" s="11">
        <f t="shared" si="32"/>
        <v>10</v>
      </c>
      <c r="W176" s="11">
        <f t="shared" si="32"/>
        <v>334</v>
      </c>
      <c r="X176" s="11">
        <f t="shared" si="32"/>
        <v>0</v>
      </c>
      <c r="Y176" s="11">
        <f t="shared" si="32"/>
        <v>85</v>
      </c>
      <c r="Z176" s="11">
        <f t="shared" si="32"/>
        <v>0</v>
      </c>
      <c r="AA176" s="11">
        <f t="shared" si="32"/>
        <v>0</v>
      </c>
      <c r="AB176" s="11">
        <f t="shared" si="32"/>
        <v>0</v>
      </c>
      <c r="AC176" s="11">
        <f t="shared" si="32"/>
        <v>0</v>
      </c>
      <c r="AD176" s="12"/>
      <c r="AE176" s="11">
        <f>AE16+AE21+AE26+AE31+AE36+AE41+AE46+AE51+AE56+AE62+AE67+AE72+AE77+AE82+AE88+AE93+AE98+AE103+AE109+AE114+AE119+AE124+AE129+AE134+AE139+AE144+AE149+AE154+AE159+AE164+AE169+AE174</f>
        <v>1398</v>
      </c>
      <c r="AF176" s="12"/>
      <c r="AG176" s="12"/>
      <c r="AH176" s="12"/>
      <c r="AI176" s="11">
        <f>AI16+AI21+AI26+AI31+AI36+AI41+AI46+AI51+AI56+AI62+AI67+AI72+AI77+AI82+AI88+AI93+AI98+AI103+AI109+AI114+AI119+AI124+AI129+AI134+AI139+AI144+AI149+AI154+AI159+AI164+AI169+AI174</f>
        <v>6010</v>
      </c>
      <c r="AJ176" s="12"/>
      <c r="AK176" s="12"/>
      <c r="AL176" s="12"/>
      <c r="AM176" s="11">
        <f>AM16+AM21+AM26+AM31+AM36+AM41+AM46+AM51+AM56+AM62+AM67+AM72+AM77+AM82+AM88+AM93+AM98+AM103+AM109+AM114+AM119+AM124+AM129+AM134+AM139+AM144+AM149+AM154+AM159+AM164+AM169+AM174</f>
        <v>897</v>
      </c>
    </row>
    <row r="179" spans="2:39" x14ac:dyDescent="0.25">
      <c r="B179" s="7" t="s">
        <v>157</v>
      </c>
      <c r="C179" s="60" t="s">
        <v>156</v>
      </c>
    </row>
    <row r="180" spans="2:39" x14ac:dyDescent="0.25">
      <c r="C180" s="60" t="s">
        <v>236</v>
      </c>
    </row>
    <row r="181" spans="2:39" ht="15" x14ac:dyDescent="0.25">
      <c r="B181" s="73" t="s">
        <v>186</v>
      </c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</row>
    <row r="182" spans="2:39" ht="15" x14ac:dyDescent="0.25">
      <c r="B182" s="73" t="s">
        <v>187</v>
      </c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</row>
    <row r="183" spans="2:39" ht="15" x14ac:dyDescent="0.25">
      <c r="B183" s="73" t="s">
        <v>188</v>
      </c>
    </row>
    <row r="184" spans="2:39" ht="15" x14ac:dyDescent="0.25">
      <c r="B184" s="73" t="s">
        <v>189</v>
      </c>
    </row>
    <row r="185" spans="2:39" ht="15" x14ac:dyDescent="0.25">
      <c r="B185" s="73" t="s">
        <v>190</v>
      </c>
    </row>
    <row r="186" spans="2:39" ht="15" x14ac:dyDescent="0.25">
      <c r="B186" s="73" t="s">
        <v>191</v>
      </c>
    </row>
    <row r="187" spans="2:39" ht="15" x14ac:dyDescent="0.25">
      <c r="B187" s="73" t="s">
        <v>192</v>
      </c>
    </row>
    <row r="188" spans="2:39" ht="15" x14ac:dyDescent="0.25">
      <c r="B188" s="73" t="s">
        <v>193</v>
      </c>
    </row>
    <row r="189" spans="2:39" ht="15" x14ac:dyDescent="0.25">
      <c r="B189" s="73" t="s">
        <v>194</v>
      </c>
    </row>
    <row r="190" spans="2:39" ht="15" x14ac:dyDescent="0.25">
      <c r="B190" s="73" t="s">
        <v>218</v>
      </c>
    </row>
    <row r="191" spans="2:39" ht="15" x14ac:dyDescent="0.25">
      <c r="B191" s="73" t="s">
        <v>195</v>
      </c>
    </row>
    <row r="192" spans="2:39" ht="15" x14ac:dyDescent="0.25">
      <c r="B192" s="73" t="s">
        <v>196</v>
      </c>
    </row>
    <row r="193" spans="2:2" ht="15" x14ac:dyDescent="0.25">
      <c r="B193" s="73" t="s">
        <v>197</v>
      </c>
    </row>
    <row r="194" spans="2:2" ht="15" x14ac:dyDescent="0.25">
      <c r="B194" s="73" t="s">
        <v>198</v>
      </c>
    </row>
    <row r="195" spans="2:2" ht="15" x14ac:dyDescent="0.25">
      <c r="B195" s="73" t="s">
        <v>199</v>
      </c>
    </row>
    <row r="196" spans="2:2" ht="15" x14ac:dyDescent="0.25">
      <c r="B196" s="73" t="s">
        <v>200</v>
      </c>
    </row>
    <row r="197" spans="2:2" ht="15" x14ac:dyDescent="0.25">
      <c r="B197" s="73" t="s">
        <v>201</v>
      </c>
    </row>
    <row r="198" spans="2:2" ht="15" x14ac:dyDescent="0.25">
      <c r="B198" s="73" t="s">
        <v>202</v>
      </c>
    </row>
    <row r="199" spans="2:2" ht="15" x14ac:dyDescent="0.25">
      <c r="B199" s="73" t="s">
        <v>203</v>
      </c>
    </row>
    <row r="200" spans="2:2" ht="15" x14ac:dyDescent="0.25">
      <c r="B200" s="73" t="s">
        <v>204</v>
      </c>
    </row>
    <row r="201" spans="2:2" ht="15" x14ac:dyDescent="0.25">
      <c r="B201" s="73" t="s">
        <v>205</v>
      </c>
    </row>
    <row r="202" spans="2:2" ht="15" x14ac:dyDescent="0.25">
      <c r="B202" s="73" t="s">
        <v>206</v>
      </c>
    </row>
    <row r="203" spans="2:2" ht="15" x14ac:dyDescent="0.25">
      <c r="B203" s="73" t="s">
        <v>207</v>
      </c>
    </row>
    <row r="204" spans="2:2" ht="15" x14ac:dyDescent="0.25">
      <c r="B204" s="73" t="s">
        <v>208</v>
      </c>
    </row>
    <row r="205" spans="2:2" ht="15" x14ac:dyDescent="0.25">
      <c r="B205" s="73" t="s">
        <v>209</v>
      </c>
    </row>
    <row r="206" spans="2:2" ht="15" x14ac:dyDescent="0.25">
      <c r="B206" s="73" t="s">
        <v>210</v>
      </c>
    </row>
    <row r="207" spans="2:2" ht="15" x14ac:dyDescent="0.25">
      <c r="B207" s="73" t="s">
        <v>211</v>
      </c>
    </row>
    <row r="208" spans="2:2" ht="15" x14ac:dyDescent="0.25">
      <c r="B208" s="73" t="s">
        <v>212</v>
      </c>
    </row>
    <row r="209" spans="2:2" ht="15" x14ac:dyDescent="0.25">
      <c r="B209" s="73" t="s">
        <v>213</v>
      </c>
    </row>
    <row r="210" spans="2:2" ht="15" x14ac:dyDescent="0.25">
      <c r="B210" s="73" t="s">
        <v>214</v>
      </c>
    </row>
    <row r="211" spans="2:2" ht="15" x14ac:dyDescent="0.25">
      <c r="B211" s="73" t="s">
        <v>215</v>
      </c>
    </row>
    <row r="212" spans="2:2" ht="15" x14ac:dyDescent="0.25">
      <c r="B212" s="73" t="s">
        <v>216</v>
      </c>
    </row>
    <row r="213" spans="2:2" ht="15" x14ac:dyDescent="0.25">
      <c r="B213" s="73" t="s">
        <v>217</v>
      </c>
    </row>
  </sheetData>
  <autoFilter ref="A10:AI172"/>
  <mergeCells count="22">
    <mergeCell ref="AI8:AI9"/>
    <mergeCell ref="AE8:AE9"/>
    <mergeCell ref="AC8:AC9"/>
    <mergeCell ref="U8:U9"/>
    <mergeCell ref="AB8:AB9"/>
    <mergeCell ref="AA8:AA9"/>
    <mergeCell ref="AM8:AM9"/>
    <mergeCell ref="A2:AM3"/>
    <mergeCell ref="A4:AM5"/>
    <mergeCell ref="Z8:Z9"/>
    <mergeCell ref="K8:K9"/>
    <mergeCell ref="X8:X9"/>
    <mergeCell ref="N8:N9"/>
    <mergeCell ref="V8:V9"/>
    <mergeCell ref="F7:AI7"/>
    <mergeCell ref="A9:D9"/>
    <mergeCell ref="R8:S8"/>
    <mergeCell ref="Y8:Y9"/>
    <mergeCell ref="J8:J9"/>
    <mergeCell ref="W8:W9"/>
    <mergeCell ref="L8:L9"/>
    <mergeCell ref="F8:F9"/>
  </mergeCells>
  <printOptions horizontalCentered="1"/>
  <pageMargins left="0.39370078740157483" right="0" top="0" bottom="0" header="0" footer="0"/>
  <pageSetup paperSize="5" scale="40" fitToHeight="13" orientation="landscape" horizontalDpi="4294967294" verticalDpi="4294967294" r:id="rId1"/>
  <headerFooter alignWithMargins="0"/>
  <rowBreaks count="4" manualBreakCount="4">
    <brk id="46" max="38" man="1"/>
    <brk id="82" max="38" man="1"/>
    <brk id="124" max="38" man="1"/>
    <brk id="159" max="38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2:AL210"/>
  <sheetViews>
    <sheetView view="pageBreakPreview" zoomScale="60" zoomScaleNormal="60" workbookViewId="0">
      <pane ySplit="9" topLeftCell="A10" activePane="bottomLeft" state="frozen"/>
      <selection activeCell="A10" sqref="A10"/>
      <selection pane="bottomLeft" activeCell="A10" sqref="A10"/>
    </sheetView>
  </sheetViews>
  <sheetFormatPr baseColWidth="10" defaultRowHeight="15.75" x14ac:dyDescent="0.25"/>
  <cols>
    <col min="1" max="1" width="3.7109375" style="6" customWidth="1"/>
    <col min="2" max="2" width="3.7109375" style="7" customWidth="1"/>
    <col min="3" max="3" width="3.7109375" style="6" customWidth="1"/>
    <col min="4" max="4" width="55.7109375" style="5" customWidth="1"/>
    <col min="5" max="5" width="1.7109375" style="4" customWidth="1"/>
    <col min="6" max="6" width="15.140625" style="3" customWidth="1"/>
    <col min="7" max="9" width="1.7109375" style="3" customWidth="1"/>
    <col min="10" max="10" width="14.140625" style="3" customWidth="1"/>
    <col min="11" max="11" width="18" style="3" customWidth="1"/>
    <col min="12" max="12" width="1.7109375" style="3" customWidth="1"/>
    <col min="13" max="13" width="13.28515625" style="3" customWidth="1"/>
    <col min="14" max="16" width="1.7109375" style="3" customWidth="1"/>
    <col min="17" max="17" width="12.42578125" style="3" customWidth="1"/>
    <col min="18" max="18" width="19.85546875" style="3" customWidth="1"/>
    <col min="19" max="21" width="12.7109375" style="3" customWidth="1"/>
    <col min="22" max="22" width="1.7109375" style="3" customWidth="1"/>
    <col min="23" max="23" width="12.7109375" style="3" customWidth="1"/>
    <col min="24" max="26" width="1.7109375" style="3" customWidth="1"/>
    <col min="27" max="27" width="17.28515625" style="3" customWidth="1"/>
    <col min="28" max="16384" width="11.42578125" style="1"/>
  </cols>
  <sheetData>
    <row r="2" spans="1:28" ht="12.75" x14ac:dyDescent="0.25">
      <c r="A2" s="76" t="s">
        <v>175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</row>
    <row r="3" spans="1:28" ht="12.75" x14ac:dyDescent="0.25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</row>
    <row r="4" spans="1:28" ht="12.75" x14ac:dyDescent="0.25">
      <c r="A4" s="76" t="s">
        <v>155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</row>
    <row r="5" spans="1:28" ht="13.5" thickBot="1" x14ac:dyDescent="0.3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</row>
    <row r="6" spans="1:28" ht="15" customHeight="1" x14ac:dyDescent="0.25">
      <c r="A6" s="37"/>
      <c r="B6" s="37"/>
      <c r="C6" s="37"/>
      <c r="D6" s="36"/>
      <c r="E6" s="36"/>
      <c r="F6" s="36"/>
      <c r="G6" s="36"/>
      <c r="H6" s="36"/>
      <c r="I6" s="36"/>
      <c r="J6" s="54"/>
      <c r="K6" s="54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</row>
    <row r="7" spans="1:28" ht="30" customHeight="1" thickBot="1" x14ac:dyDescent="0.3">
      <c r="A7" s="35"/>
      <c r="B7" s="35"/>
      <c r="C7" s="35"/>
      <c r="D7" s="34"/>
      <c r="E7" s="34"/>
      <c r="F7" s="78" t="s">
        <v>221</v>
      </c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</row>
    <row r="8" spans="1:28" ht="50.1" customHeight="1" thickBot="1" x14ac:dyDescent="0.3">
      <c r="A8" s="75" t="s">
        <v>75</v>
      </c>
      <c r="B8" s="75"/>
      <c r="C8" s="75"/>
      <c r="D8" s="75"/>
      <c r="E8" s="33"/>
      <c r="F8" s="31" t="s">
        <v>74</v>
      </c>
      <c r="G8" s="32"/>
      <c r="H8" s="32"/>
      <c r="I8" s="32"/>
      <c r="J8" s="31" t="s">
        <v>73</v>
      </c>
      <c r="K8" s="31" t="s">
        <v>72</v>
      </c>
      <c r="L8" s="32"/>
      <c r="M8" s="31" t="s">
        <v>71</v>
      </c>
      <c r="N8" s="32"/>
      <c r="O8" s="32"/>
      <c r="P8" s="32"/>
      <c r="Q8" s="31" t="s">
        <v>70</v>
      </c>
      <c r="R8" s="31" t="s">
        <v>219</v>
      </c>
      <c r="S8" s="31" t="s">
        <v>69</v>
      </c>
      <c r="T8" s="31" t="s">
        <v>68</v>
      </c>
      <c r="U8" s="31" t="s">
        <v>67</v>
      </c>
      <c r="V8" s="32"/>
      <c r="W8" s="31" t="s">
        <v>66</v>
      </c>
      <c r="X8" s="32"/>
      <c r="Y8" s="32"/>
      <c r="Z8" s="32"/>
      <c r="AA8" s="31" t="s">
        <v>65</v>
      </c>
    </row>
    <row r="9" spans="1:28" ht="20.100000000000001" customHeight="1" x14ac:dyDescent="0.25"/>
    <row r="10" spans="1:28" ht="20.100000000000001" customHeight="1" x14ac:dyDescent="0.25">
      <c r="B10" s="7" t="s">
        <v>64</v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 spans="1:28" ht="28.5" x14ac:dyDescent="0.25">
      <c r="D11" s="24" t="s">
        <v>118</v>
      </c>
      <c r="F11" s="8">
        <v>0</v>
      </c>
      <c r="G11" s="8"/>
      <c r="H11" s="8"/>
      <c r="I11" s="8"/>
      <c r="J11" s="8">
        <v>47</v>
      </c>
      <c r="K11" s="8">
        <v>0</v>
      </c>
      <c r="L11" s="8"/>
      <c r="M11" s="8">
        <f>J11+K11</f>
        <v>47</v>
      </c>
      <c r="N11" s="8"/>
      <c r="O11" s="8"/>
      <c r="P11" s="8"/>
      <c r="Q11" s="8">
        <v>47</v>
      </c>
      <c r="R11" s="8">
        <v>0</v>
      </c>
      <c r="S11" s="8">
        <v>0</v>
      </c>
      <c r="T11" s="8">
        <v>0</v>
      </c>
      <c r="U11" s="8">
        <v>0</v>
      </c>
      <c r="V11" s="8"/>
      <c r="W11" s="8">
        <f>SUM(Q11:U11)</f>
        <v>47</v>
      </c>
      <c r="X11" s="8"/>
      <c r="Y11" s="8"/>
      <c r="Z11" s="8"/>
      <c r="AA11" s="8">
        <f>F11+M11-W11</f>
        <v>0</v>
      </c>
    </row>
    <row r="12" spans="1:28" s="16" customFormat="1" ht="30.75" customHeight="1" x14ac:dyDescent="0.25">
      <c r="A12" s="6"/>
      <c r="B12" s="22"/>
      <c r="C12" s="6"/>
      <c r="D12" s="30" t="s">
        <v>119</v>
      </c>
      <c r="E12" s="4"/>
      <c r="F12" s="28">
        <v>0</v>
      </c>
      <c r="G12" s="29"/>
      <c r="H12" s="29"/>
      <c r="I12" s="29"/>
      <c r="J12" s="28">
        <v>54</v>
      </c>
      <c r="K12" s="65">
        <v>0</v>
      </c>
      <c r="L12" s="29"/>
      <c r="M12" s="65">
        <f>J12+K12</f>
        <v>54</v>
      </c>
      <c r="N12" s="29"/>
      <c r="O12" s="29"/>
      <c r="P12" s="29"/>
      <c r="Q12" s="28">
        <v>54</v>
      </c>
      <c r="R12" s="28">
        <v>0</v>
      </c>
      <c r="S12" s="28">
        <v>0</v>
      </c>
      <c r="T12" s="65">
        <v>0</v>
      </c>
      <c r="U12" s="65">
        <v>0</v>
      </c>
      <c r="V12" s="29"/>
      <c r="W12" s="65">
        <f>SUM(Q12:U12)</f>
        <v>54</v>
      </c>
      <c r="X12" s="29"/>
      <c r="Y12" s="29"/>
      <c r="Z12" s="29"/>
      <c r="AA12" s="65">
        <f>F12+M12-W12</f>
        <v>0</v>
      </c>
    </row>
    <row r="13" spans="1:28" ht="28.5" x14ac:dyDescent="0.25">
      <c r="D13" s="24" t="s">
        <v>120</v>
      </c>
      <c r="F13" s="8">
        <v>0</v>
      </c>
      <c r="G13" s="8"/>
      <c r="H13" s="8"/>
      <c r="I13" s="8"/>
      <c r="J13" s="8">
        <v>91</v>
      </c>
      <c r="K13" s="8">
        <v>0</v>
      </c>
      <c r="L13" s="8"/>
      <c r="M13" s="8">
        <f>J13+K13</f>
        <v>91</v>
      </c>
      <c r="N13" s="8"/>
      <c r="O13" s="8"/>
      <c r="P13" s="8"/>
      <c r="Q13" s="8">
        <v>91</v>
      </c>
      <c r="R13" s="8">
        <v>0</v>
      </c>
      <c r="S13" s="8">
        <v>0</v>
      </c>
      <c r="T13" s="8">
        <v>0</v>
      </c>
      <c r="U13" s="8">
        <v>0</v>
      </c>
      <c r="V13" s="8"/>
      <c r="W13" s="8">
        <f>SUM(Q13:U13)</f>
        <v>91</v>
      </c>
      <c r="X13" s="8"/>
      <c r="Y13" s="8"/>
      <c r="Z13" s="8"/>
      <c r="AA13" s="8">
        <f>F13+M13-W13</f>
        <v>0</v>
      </c>
      <c r="AB13" s="8"/>
    </row>
    <row r="14" spans="1:28" s="16" customFormat="1" ht="20.100000000000001" customHeight="1" x14ac:dyDescent="0.25">
      <c r="A14" s="6"/>
      <c r="B14" s="7"/>
      <c r="C14" s="6"/>
      <c r="D14" s="6"/>
      <c r="E14" s="4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</row>
    <row r="15" spans="1:28" s="16" customFormat="1" ht="20.100000000000001" customHeight="1" x14ac:dyDescent="0.25">
      <c r="A15" s="6"/>
      <c r="B15" s="20" t="s">
        <v>63</v>
      </c>
      <c r="C15" s="19"/>
      <c r="D15" s="19"/>
      <c r="E15" s="4"/>
      <c r="F15" s="18">
        <f>SUM(F11:F13)</f>
        <v>0</v>
      </c>
      <c r="G15" s="12"/>
      <c r="H15" s="12"/>
      <c r="I15" s="12"/>
      <c r="J15" s="18">
        <f>SUM(J11:J13)</f>
        <v>192</v>
      </c>
      <c r="K15" s="18">
        <f>SUM(K11:K13)</f>
        <v>0</v>
      </c>
      <c r="L15" s="12"/>
      <c r="M15" s="18">
        <f>SUM(M11:M13)</f>
        <v>192</v>
      </c>
      <c r="N15" s="12"/>
      <c r="O15" s="12"/>
      <c r="P15" s="12"/>
      <c r="Q15" s="18">
        <f>SUM(Q11:Q13)</f>
        <v>192</v>
      </c>
      <c r="R15" s="18">
        <f>SUM(R11:R13)</f>
        <v>0</v>
      </c>
      <c r="S15" s="18">
        <f>SUM(S11:S13)</f>
        <v>0</v>
      </c>
      <c r="T15" s="18">
        <f>SUM(T11:T13)</f>
        <v>0</v>
      </c>
      <c r="U15" s="18">
        <f>SUM(U11:U13)</f>
        <v>0</v>
      </c>
      <c r="V15" s="12"/>
      <c r="W15" s="18">
        <f>SUM(W11:W13)</f>
        <v>192</v>
      </c>
      <c r="X15" s="12"/>
      <c r="Y15" s="12"/>
      <c r="Z15" s="12"/>
      <c r="AA15" s="18">
        <f>SUM(AA11:AA13)</f>
        <v>0</v>
      </c>
    </row>
    <row r="16" spans="1:28" ht="20.100000000000001" customHeight="1" x14ac:dyDescent="0.25"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spans="1:27" ht="20.100000000000001" customHeight="1" x14ac:dyDescent="0.25">
      <c r="B17" s="7" t="s">
        <v>62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spans="1:27" ht="42.75" x14ac:dyDescent="0.25">
      <c r="D18" s="52" t="s">
        <v>121</v>
      </c>
      <c r="F18" s="29">
        <v>0</v>
      </c>
      <c r="G18" s="69"/>
      <c r="H18" s="29"/>
      <c r="I18" s="69"/>
      <c r="J18" s="29">
        <v>305</v>
      </c>
      <c r="K18" s="69">
        <v>0</v>
      </c>
      <c r="L18" s="29"/>
      <c r="M18" s="69">
        <f>J18+K18</f>
        <v>305</v>
      </c>
      <c r="N18" s="29"/>
      <c r="O18" s="29"/>
      <c r="P18" s="69"/>
      <c r="Q18" s="29">
        <v>305</v>
      </c>
      <c r="R18" s="69">
        <v>0</v>
      </c>
      <c r="S18" s="29">
        <v>0</v>
      </c>
      <c r="T18" s="69">
        <v>0</v>
      </c>
      <c r="U18" s="69">
        <v>0</v>
      </c>
      <c r="V18" s="29"/>
      <c r="W18" s="69">
        <f>SUM(Q18:U18)</f>
        <v>305</v>
      </c>
      <c r="X18" s="29"/>
      <c r="Y18" s="29"/>
      <c r="Z18" s="29"/>
      <c r="AA18" s="69">
        <f>F18+M18-W18</f>
        <v>0</v>
      </c>
    </row>
    <row r="19" spans="1:27" ht="20.100000000000001" customHeight="1" x14ac:dyDescent="0.25"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</row>
    <row r="20" spans="1:27" s="16" customFormat="1" ht="20.100000000000001" customHeight="1" x14ac:dyDescent="0.25">
      <c r="A20" s="6"/>
      <c r="B20" s="20" t="s">
        <v>61</v>
      </c>
      <c r="C20" s="19"/>
      <c r="D20" s="19"/>
      <c r="E20" s="4"/>
      <c r="F20" s="18">
        <f>F18</f>
        <v>0</v>
      </c>
      <c r="G20" s="12"/>
      <c r="H20" s="12"/>
      <c r="I20" s="12"/>
      <c r="J20" s="18">
        <f>J18</f>
        <v>305</v>
      </c>
      <c r="K20" s="18">
        <f>K18</f>
        <v>0</v>
      </c>
      <c r="L20" s="12"/>
      <c r="M20" s="18">
        <f>M18</f>
        <v>305</v>
      </c>
      <c r="N20" s="12"/>
      <c r="O20" s="12"/>
      <c r="P20" s="12"/>
      <c r="Q20" s="18">
        <f>Q18</f>
        <v>305</v>
      </c>
      <c r="R20" s="18">
        <f>R18</f>
        <v>0</v>
      </c>
      <c r="S20" s="18">
        <f>S18</f>
        <v>0</v>
      </c>
      <c r="T20" s="18">
        <f>T18</f>
        <v>0</v>
      </c>
      <c r="U20" s="18">
        <f>U18</f>
        <v>0</v>
      </c>
      <c r="V20" s="12"/>
      <c r="W20" s="18">
        <f>W18</f>
        <v>305</v>
      </c>
      <c r="X20" s="12"/>
      <c r="Y20" s="12"/>
      <c r="Z20" s="12"/>
      <c r="AA20" s="18">
        <f>AA18</f>
        <v>0</v>
      </c>
    </row>
    <row r="21" spans="1:27" ht="20.100000000000001" customHeight="1" x14ac:dyDescent="0.25"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</row>
    <row r="22" spans="1:27" ht="20.100000000000001" customHeight="1" x14ac:dyDescent="0.25">
      <c r="B22" s="7" t="s">
        <v>60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spans="1:27" ht="42.75" x14ac:dyDescent="0.25">
      <c r="D23" s="24" t="s">
        <v>122</v>
      </c>
      <c r="F23" s="8">
        <v>0</v>
      </c>
      <c r="G23" s="8"/>
      <c r="H23" s="8"/>
      <c r="I23" s="8"/>
      <c r="J23" s="8">
        <v>42</v>
      </c>
      <c r="K23" s="8">
        <v>0</v>
      </c>
      <c r="L23" s="8"/>
      <c r="M23" s="8">
        <f>J23+K23</f>
        <v>42</v>
      </c>
      <c r="N23" s="8"/>
      <c r="O23" s="8"/>
      <c r="P23" s="8"/>
      <c r="Q23" s="8">
        <v>34</v>
      </c>
      <c r="R23" s="8">
        <v>0</v>
      </c>
      <c r="S23" s="8">
        <v>0</v>
      </c>
      <c r="T23" s="8">
        <v>0</v>
      </c>
      <c r="U23" s="8">
        <v>0</v>
      </c>
      <c r="V23" s="8"/>
      <c r="W23" s="8">
        <f>SUM(Q23:U23)</f>
        <v>34</v>
      </c>
      <c r="X23" s="8"/>
      <c r="Y23" s="8"/>
      <c r="Z23" s="8"/>
      <c r="AA23" s="8">
        <f>F23+M23-W23</f>
        <v>8</v>
      </c>
    </row>
    <row r="24" spans="1:27" s="16" customFormat="1" ht="20.100000000000001" customHeight="1" x14ac:dyDescent="0.25">
      <c r="A24" s="6"/>
      <c r="B24" s="7"/>
      <c r="C24" s="6"/>
      <c r="D24" s="6"/>
      <c r="E24" s="4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</row>
    <row r="25" spans="1:27" s="16" customFormat="1" ht="20.100000000000001" customHeight="1" x14ac:dyDescent="0.25">
      <c r="A25" s="6"/>
      <c r="B25" s="20" t="s">
        <v>59</v>
      </c>
      <c r="C25" s="19"/>
      <c r="D25" s="19"/>
      <c r="E25" s="4"/>
      <c r="F25" s="18">
        <f>F23</f>
        <v>0</v>
      </c>
      <c r="G25" s="12"/>
      <c r="H25" s="12"/>
      <c r="I25" s="12"/>
      <c r="J25" s="18">
        <f>J23</f>
        <v>42</v>
      </c>
      <c r="K25" s="18">
        <f>K23</f>
        <v>0</v>
      </c>
      <c r="L25" s="12"/>
      <c r="M25" s="18">
        <f>M23</f>
        <v>42</v>
      </c>
      <c r="N25" s="12"/>
      <c r="O25" s="12"/>
      <c r="P25" s="12"/>
      <c r="Q25" s="18">
        <f>Q23</f>
        <v>34</v>
      </c>
      <c r="R25" s="18">
        <f>R23</f>
        <v>0</v>
      </c>
      <c r="S25" s="18">
        <f>S23</f>
        <v>0</v>
      </c>
      <c r="T25" s="18">
        <f>T23</f>
        <v>0</v>
      </c>
      <c r="U25" s="18">
        <f>U23</f>
        <v>0</v>
      </c>
      <c r="V25" s="12"/>
      <c r="W25" s="18">
        <f>W23</f>
        <v>34</v>
      </c>
      <c r="X25" s="12"/>
      <c r="Y25" s="12"/>
      <c r="Z25" s="12"/>
      <c r="AA25" s="18">
        <f>AA23</f>
        <v>8</v>
      </c>
    </row>
    <row r="26" spans="1:27" ht="20.100000000000001" customHeight="1" x14ac:dyDescent="0.25"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 spans="1:27" ht="20.100000000000001" customHeight="1" x14ac:dyDescent="0.25">
      <c r="B27" s="7" t="s">
        <v>58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1:27" ht="42.75" x14ac:dyDescent="0.25">
      <c r="D28" s="52" t="s">
        <v>123</v>
      </c>
      <c r="F28" s="29">
        <v>0</v>
      </c>
      <c r="G28" s="69"/>
      <c r="H28" s="29"/>
      <c r="I28" s="69"/>
      <c r="J28" s="29">
        <v>18</v>
      </c>
      <c r="K28" s="69">
        <v>0</v>
      </c>
      <c r="L28" s="29"/>
      <c r="M28" s="69">
        <f>J28+K28</f>
        <v>18</v>
      </c>
      <c r="N28" s="29"/>
      <c r="O28" s="29"/>
      <c r="P28" s="69"/>
      <c r="Q28" s="29">
        <v>5</v>
      </c>
      <c r="R28" s="69">
        <v>9</v>
      </c>
      <c r="S28" s="29">
        <v>4</v>
      </c>
      <c r="T28" s="69">
        <v>0</v>
      </c>
      <c r="U28" s="69">
        <v>0</v>
      </c>
      <c r="V28" s="29"/>
      <c r="W28" s="69">
        <f>SUM(Q28:U28)</f>
        <v>18</v>
      </c>
      <c r="X28" s="29"/>
      <c r="Y28" s="29"/>
      <c r="Z28" s="29"/>
      <c r="AA28" s="69">
        <f>F28+M28-W28</f>
        <v>0</v>
      </c>
    </row>
    <row r="29" spans="1:27" ht="20.100000000000001" customHeight="1" x14ac:dyDescent="0.25"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</row>
    <row r="30" spans="1:27" s="16" customFormat="1" ht="20.100000000000001" customHeight="1" x14ac:dyDescent="0.25">
      <c r="A30" s="6"/>
      <c r="B30" s="20" t="s">
        <v>57</v>
      </c>
      <c r="C30" s="19"/>
      <c r="D30" s="19"/>
      <c r="E30" s="4"/>
      <c r="F30" s="18">
        <f>F28</f>
        <v>0</v>
      </c>
      <c r="G30" s="12"/>
      <c r="H30" s="12"/>
      <c r="I30" s="12"/>
      <c r="J30" s="18">
        <f>J28</f>
        <v>18</v>
      </c>
      <c r="K30" s="18">
        <f>K28</f>
        <v>0</v>
      </c>
      <c r="L30" s="12"/>
      <c r="M30" s="18">
        <f>M28</f>
        <v>18</v>
      </c>
      <c r="N30" s="12"/>
      <c r="O30" s="12"/>
      <c r="P30" s="12"/>
      <c r="Q30" s="18">
        <f>Q28</f>
        <v>5</v>
      </c>
      <c r="R30" s="18">
        <f>R28</f>
        <v>9</v>
      </c>
      <c r="S30" s="18">
        <f>S28</f>
        <v>4</v>
      </c>
      <c r="T30" s="18">
        <f>T28</f>
        <v>0</v>
      </c>
      <c r="U30" s="18">
        <f>U28</f>
        <v>0</v>
      </c>
      <c r="V30" s="12"/>
      <c r="W30" s="18">
        <f>W28</f>
        <v>18</v>
      </c>
      <c r="X30" s="12"/>
      <c r="Y30" s="12"/>
      <c r="Z30" s="12"/>
      <c r="AA30" s="18">
        <f>AA28</f>
        <v>0</v>
      </c>
    </row>
    <row r="31" spans="1:27" ht="20.100000000000001" customHeight="1" x14ac:dyDescent="0.25"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</row>
    <row r="32" spans="1:27" ht="20.100000000000001" customHeight="1" x14ac:dyDescent="0.25">
      <c r="B32" s="7" t="s">
        <v>56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 spans="1:27" ht="42.75" x14ac:dyDescent="0.25">
      <c r="D33" s="24" t="s">
        <v>124</v>
      </c>
      <c r="F33" s="8">
        <v>0</v>
      </c>
      <c r="G33" s="8"/>
      <c r="H33" s="8"/>
      <c r="I33" s="8"/>
      <c r="J33" s="8">
        <v>53</v>
      </c>
      <c r="K33" s="8">
        <v>0</v>
      </c>
      <c r="L33" s="8"/>
      <c r="M33" s="8">
        <f>J33+K33</f>
        <v>53</v>
      </c>
      <c r="N33" s="8"/>
      <c r="O33" s="8"/>
      <c r="P33" s="8"/>
      <c r="Q33" s="8">
        <v>36</v>
      </c>
      <c r="R33" s="8">
        <v>0</v>
      </c>
      <c r="S33" s="8">
        <v>4</v>
      </c>
      <c r="T33" s="8">
        <v>0</v>
      </c>
      <c r="U33" s="8">
        <v>0</v>
      </c>
      <c r="V33" s="8"/>
      <c r="W33" s="8">
        <f>SUM(Q33:U33)</f>
        <v>40</v>
      </c>
      <c r="X33" s="8"/>
      <c r="Y33" s="8"/>
      <c r="Z33" s="8"/>
      <c r="AA33" s="8">
        <f>F33+M33-W33</f>
        <v>13</v>
      </c>
    </row>
    <row r="34" spans="1:27" s="16" customFormat="1" ht="20.100000000000001" customHeight="1" x14ac:dyDescent="0.25">
      <c r="A34" s="6"/>
      <c r="B34" s="7"/>
      <c r="C34" s="6"/>
      <c r="D34" s="6"/>
      <c r="E34" s="4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</row>
    <row r="35" spans="1:27" s="16" customFormat="1" ht="20.100000000000001" customHeight="1" x14ac:dyDescent="0.25">
      <c r="A35" s="6"/>
      <c r="B35" s="20" t="s">
        <v>55</v>
      </c>
      <c r="C35" s="19"/>
      <c r="D35" s="19"/>
      <c r="E35" s="4"/>
      <c r="F35" s="18">
        <f>F33</f>
        <v>0</v>
      </c>
      <c r="G35" s="12"/>
      <c r="H35" s="12"/>
      <c r="I35" s="12"/>
      <c r="J35" s="18">
        <f>J33</f>
        <v>53</v>
      </c>
      <c r="K35" s="18">
        <f>K33</f>
        <v>0</v>
      </c>
      <c r="L35" s="12"/>
      <c r="M35" s="18">
        <f>M33</f>
        <v>53</v>
      </c>
      <c r="N35" s="12"/>
      <c r="O35" s="12"/>
      <c r="P35" s="12"/>
      <c r="Q35" s="18">
        <f>Q33</f>
        <v>36</v>
      </c>
      <c r="R35" s="18">
        <f>R33</f>
        <v>0</v>
      </c>
      <c r="S35" s="18">
        <f>S33</f>
        <v>4</v>
      </c>
      <c r="T35" s="18">
        <f>T33</f>
        <v>0</v>
      </c>
      <c r="U35" s="18">
        <f>U33</f>
        <v>0</v>
      </c>
      <c r="V35" s="12"/>
      <c r="W35" s="18">
        <f>W33</f>
        <v>40</v>
      </c>
      <c r="X35" s="12"/>
      <c r="Y35" s="12"/>
      <c r="Z35" s="12"/>
      <c r="AA35" s="18">
        <f>AA33</f>
        <v>13</v>
      </c>
    </row>
    <row r="36" spans="1:27" ht="20.100000000000001" customHeight="1" x14ac:dyDescent="0.25"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</row>
    <row r="37" spans="1:27" ht="20.100000000000001" customHeight="1" x14ac:dyDescent="0.25">
      <c r="B37" s="7" t="s">
        <v>54</v>
      </c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 spans="1:27" ht="42.75" x14ac:dyDescent="0.25">
      <c r="D38" s="24" t="s">
        <v>125</v>
      </c>
      <c r="F38" s="8">
        <v>15</v>
      </c>
      <c r="G38" s="8"/>
      <c r="H38" s="8"/>
      <c r="I38" s="8"/>
      <c r="J38" s="8">
        <v>289</v>
      </c>
      <c r="K38" s="8">
        <v>0</v>
      </c>
      <c r="L38" s="8"/>
      <c r="M38" s="8">
        <v>289</v>
      </c>
      <c r="N38" s="8"/>
      <c r="O38" s="8"/>
      <c r="P38" s="8"/>
      <c r="Q38" s="8">
        <v>304</v>
      </c>
      <c r="R38" s="8">
        <v>0</v>
      </c>
      <c r="S38" s="8">
        <v>0</v>
      </c>
      <c r="T38" s="8">
        <v>0</v>
      </c>
      <c r="U38" s="8">
        <v>0</v>
      </c>
      <c r="V38" s="8"/>
      <c r="W38" s="8">
        <v>304</v>
      </c>
      <c r="X38" s="8"/>
      <c r="Y38" s="8"/>
      <c r="Z38" s="8"/>
      <c r="AA38" s="8">
        <v>0</v>
      </c>
    </row>
    <row r="39" spans="1:27" s="16" customFormat="1" ht="20.100000000000001" customHeight="1" x14ac:dyDescent="0.25">
      <c r="A39" s="6"/>
      <c r="B39" s="7"/>
      <c r="C39" s="6"/>
      <c r="D39" s="6"/>
      <c r="E39" s="4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</row>
    <row r="40" spans="1:27" s="16" customFormat="1" ht="20.100000000000001" customHeight="1" x14ac:dyDescent="0.25">
      <c r="A40" s="6"/>
      <c r="B40" s="20" t="s">
        <v>53</v>
      </c>
      <c r="C40" s="19"/>
      <c r="D40" s="19"/>
      <c r="E40" s="4"/>
      <c r="F40" s="18">
        <f>F38</f>
        <v>15</v>
      </c>
      <c r="G40" s="12"/>
      <c r="H40" s="12"/>
      <c r="I40" s="12"/>
      <c r="J40" s="18">
        <f>J38</f>
        <v>289</v>
      </c>
      <c r="K40" s="18">
        <f>K38</f>
        <v>0</v>
      </c>
      <c r="L40" s="12"/>
      <c r="M40" s="18">
        <f>M38</f>
        <v>289</v>
      </c>
      <c r="N40" s="12"/>
      <c r="O40" s="12"/>
      <c r="P40" s="12"/>
      <c r="Q40" s="18">
        <f>Q38</f>
        <v>304</v>
      </c>
      <c r="R40" s="18">
        <f>R38</f>
        <v>0</v>
      </c>
      <c r="S40" s="18">
        <f>S38</f>
        <v>0</v>
      </c>
      <c r="T40" s="18">
        <f>T38</f>
        <v>0</v>
      </c>
      <c r="U40" s="18">
        <f>U38</f>
        <v>0</v>
      </c>
      <c r="V40" s="12"/>
      <c r="W40" s="18">
        <f>W38</f>
        <v>304</v>
      </c>
      <c r="X40" s="12"/>
      <c r="Y40" s="12"/>
      <c r="Z40" s="12"/>
      <c r="AA40" s="18">
        <f>AA38</f>
        <v>0</v>
      </c>
    </row>
    <row r="41" spans="1:27" ht="20.100000000000001" customHeight="1" x14ac:dyDescent="0.25"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</row>
    <row r="42" spans="1:27" ht="20.100000000000001" customHeight="1" x14ac:dyDescent="0.25">
      <c r="B42" s="7" t="s">
        <v>52</v>
      </c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</row>
    <row r="43" spans="1:27" ht="48.75" customHeight="1" x14ac:dyDescent="0.25">
      <c r="D43" s="52" t="s">
        <v>126</v>
      </c>
      <c r="F43" s="29">
        <v>0</v>
      </c>
      <c r="G43" s="69"/>
      <c r="H43" s="29"/>
      <c r="I43" s="69"/>
      <c r="J43" s="29">
        <v>18</v>
      </c>
      <c r="K43" s="69">
        <v>0</v>
      </c>
      <c r="L43" s="29"/>
      <c r="M43" s="69">
        <f>J43+K43</f>
        <v>18</v>
      </c>
      <c r="N43" s="29"/>
      <c r="O43" s="29"/>
      <c r="P43" s="69"/>
      <c r="Q43" s="29">
        <v>18</v>
      </c>
      <c r="R43" s="69">
        <v>0</v>
      </c>
      <c r="S43" s="29">
        <v>0</v>
      </c>
      <c r="T43" s="69">
        <v>0</v>
      </c>
      <c r="U43" s="69">
        <v>0</v>
      </c>
      <c r="V43" s="29"/>
      <c r="W43" s="69">
        <f>SUM(Q43:U43)</f>
        <v>18</v>
      </c>
      <c r="X43" s="29"/>
      <c r="Y43" s="29"/>
      <c r="Z43" s="29"/>
      <c r="AA43" s="69">
        <f>F43+M43-W43</f>
        <v>0</v>
      </c>
    </row>
    <row r="44" spans="1:27" s="16" customFormat="1" ht="20.100000000000001" customHeight="1" x14ac:dyDescent="0.25">
      <c r="A44" s="6"/>
      <c r="B44" s="7"/>
      <c r="C44" s="6"/>
      <c r="D44" s="52"/>
      <c r="E44" s="4"/>
      <c r="F44" s="29"/>
      <c r="G44" s="69"/>
      <c r="H44" s="29"/>
      <c r="I44" s="69"/>
      <c r="J44" s="29"/>
      <c r="K44" s="69"/>
      <c r="L44" s="29"/>
      <c r="M44" s="69"/>
      <c r="N44" s="29"/>
      <c r="O44" s="29"/>
      <c r="P44" s="69"/>
      <c r="Q44" s="29"/>
      <c r="R44" s="69"/>
      <c r="S44" s="29"/>
      <c r="T44" s="69"/>
      <c r="U44" s="69"/>
      <c r="V44" s="29"/>
      <c r="W44" s="69"/>
      <c r="X44" s="29"/>
      <c r="Y44" s="29"/>
      <c r="Z44" s="29"/>
      <c r="AA44" s="69"/>
    </row>
    <row r="45" spans="1:27" s="16" customFormat="1" ht="34.5" customHeight="1" x14ac:dyDescent="0.25">
      <c r="A45" s="6"/>
      <c r="B45" s="20" t="s">
        <v>51</v>
      </c>
      <c r="C45" s="19"/>
      <c r="D45" s="20"/>
      <c r="E45" s="72"/>
      <c r="F45" s="20">
        <f>F43</f>
        <v>0</v>
      </c>
      <c r="G45" s="20"/>
      <c r="H45" s="20"/>
      <c r="I45" s="20"/>
      <c r="J45" s="18">
        <f>J43</f>
        <v>18</v>
      </c>
      <c r="K45" s="18">
        <f>K43</f>
        <v>0</v>
      </c>
      <c r="L45" s="12"/>
      <c r="M45" s="18">
        <f>M43</f>
        <v>18</v>
      </c>
      <c r="N45" s="12"/>
      <c r="O45" s="12"/>
      <c r="P45" s="12"/>
      <c r="Q45" s="18">
        <f>Q43</f>
        <v>18</v>
      </c>
      <c r="R45" s="18">
        <f>R43</f>
        <v>0</v>
      </c>
      <c r="S45" s="18">
        <f>S43</f>
        <v>0</v>
      </c>
      <c r="T45" s="18">
        <f>T43</f>
        <v>0</v>
      </c>
      <c r="U45" s="18">
        <f>U43</f>
        <v>0</v>
      </c>
      <c r="V45" s="12"/>
      <c r="W45" s="18">
        <f>W43</f>
        <v>18</v>
      </c>
      <c r="X45" s="12"/>
      <c r="Y45" s="12"/>
      <c r="Z45" s="12"/>
      <c r="AA45" s="18">
        <f>AA43</f>
        <v>0</v>
      </c>
    </row>
    <row r="46" spans="1:27" ht="20.100000000000001" customHeight="1" x14ac:dyDescent="0.25"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</row>
    <row r="47" spans="1:27" ht="20.100000000000001" customHeight="1" x14ac:dyDescent="0.25">
      <c r="B47" s="7" t="s">
        <v>50</v>
      </c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</row>
    <row r="48" spans="1:27" ht="42.75" x14ac:dyDescent="0.25">
      <c r="D48" s="24" t="s">
        <v>127</v>
      </c>
      <c r="F48" s="8">
        <v>0</v>
      </c>
      <c r="G48" s="8"/>
      <c r="H48" s="8"/>
      <c r="I48" s="8"/>
      <c r="J48" s="8">
        <v>51</v>
      </c>
      <c r="K48" s="8">
        <v>0</v>
      </c>
      <c r="L48" s="8"/>
      <c r="M48" s="8">
        <f>J48+K48</f>
        <v>51</v>
      </c>
      <c r="N48" s="8"/>
      <c r="O48" s="8"/>
      <c r="P48" s="8"/>
      <c r="Q48" s="8">
        <v>51</v>
      </c>
      <c r="R48" s="8">
        <v>0</v>
      </c>
      <c r="S48" s="8">
        <v>0</v>
      </c>
      <c r="T48" s="8">
        <v>0</v>
      </c>
      <c r="U48" s="8">
        <v>0</v>
      </c>
      <c r="V48" s="8"/>
      <c r="W48" s="8">
        <f>SUM(Q48:U48)</f>
        <v>51</v>
      </c>
      <c r="X48" s="8"/>
      <c r="Y48" s="8"/>
      <c r="Z48" s="8"/>
      <c r="AA48" s="8">
        <f>F48+M48-W48</f>
        <v>0</v>
      </c>
    </row>
    <row r="49" spans="1:38" s="16" customFormat="1" ht="20.100000000000001" customHeight="1" x14ac:dyDescent="0.25">
      <c r="A49" s="6"/>
      <c r="B49" s="7"/>
      <c r="C49" s="6"/>
      <c r="D49" s="6"/>
      <c r="E49" s="4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</row>
    <row r="50" spans="1:38" s="16" customFormat="1" ht="20.100000000000001" customHeight="1" x14ac:dyDescent="0.25">
      <c r="A50" s="6"/>
      <c r="B50" s="20" t="s">
        <v>49</v>
      </c>
      <c r="C50" s="19"/>
      <c r="D50" s="19"/>
      <c r="E50" s="4"/>
      <c r="F50" s="18">
        <f>F48</f>
        <v>0</v>
      </c>
      <c r="G50" s="12"/>
      <c r="H50" s="12"/>
      <c r="I50" s="12"/>
      <c r="J50" s="18">
        <f>J48</f>
        <v>51</v>
      </c>
      <c r="K50" s="18">
        <f>K48</f>
        <v>0</v>
      </c>
      <c r="L50" s="12"/>
      <c r="M50" s="18">
        <f>M48</f>
        <v>51</v>
      </c>
      <c r="N50" s="12"/>
      <c r="O50" s="12"/>
      <c r="P50" s="12"/>
      <c r="Q50" s="18">
        <f>Q48</f>
        <v>51</v>
      </c>
      <c r="R50" s="18">
        <f>R48</f>
        <v>0</v>
      </c>
      <c r="S50" s="18">
        <f>S48</f>
        <v>0</v>
      </c>
      <c r="T50" s="18">
        <f>T48</f>
        <v>0</v>
      </c>
      <c r="U50" s="18">
        <f>U48</f>
        <v>0</v>
      </c>
      <c r="V50" s="12"/>
      <c r="W50" s="18">
        <f>W48</f>
        <v>51</v>
      </c>
      <c r="X50" s="12"/>
      <c r="Y50" s="12"/>
      <c r="Z50" s="12"/>
      <c r="AA50" s="18">
        <f>AA48</f>
        <v>0</v>
      </c>
    </row>
    <row r="51" spans="1:38" ht="20.100000000000001" customHeight="1" x14ac:dyDescent="0.25"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</row>
    <row r="52" spans="1:38" ht="20.100000000000001" customHeight="1" x14ac:dyDescent="0.25">
      <c r="B52" s="7" t="s">
        <v>48</v>
      </c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</row>
    <row r="53" spans="1:38" ht="42.75" x14ac:dyDescent="0.25">
      <c r="D53" s="52" t="s">
        <v>128</v>
      </c>
      <c r="F53" s="29">
        <v>1</v>
      </c>
      <c r="G53" s="69"/>
      <c r="H53" s="29"/>
      <c r="I53" s="69"/>
      <c r="J53" s="29">
        <v>138</v>
      </c>
      <c r="K53" s="69">
        <v>0</v>
      </c>
      <c r="L53" s="29"/>
      <c r="M53" s="69">
        <v>138</v>
      </c>
      <c r="N53" s="29"/>
      <c r="O53" s="29"/>
      <c r="P53" s="69"/>
      <c r="Q53" s="29">
        <v>139</v>
      </c>
      <c r="R53" s="69">
        <v>0</v>
      </c>
      <c r="S53" s="29">
        <v>0</v>
      </c>
      <c r="T53" s="69">
        <v>0</v>
      </c>
      <c r="U53" s="69">
        <v>0</v>
      </c>
      <c r="V53" s="29"/>
      <c r="W53" s="69">
        <v>139</v>
      </c>
      <c r="X53" s="29"/>
      <c r="Y53" s="29"/>
      <c r="Z53" s="29"/>
      <c r="AA53" s="69">
        <v>0</v>
      </c>
    </row>
    <row r="54" spans="1:38" s="16" customFormat="1" ht="20.100000000000001" customHeight="1" x14ac:dyDescent="0.25">
      <c r="A54" s="6"/>
      <c r="B54" s="7"/>
      <c r="C54" s="6"/>
      <c r="D54" s="6"/>
      <c r="E54" s="4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</row>
    <row r="55" spans="1:38" s="16" customFormat="1" ht="20.100000000000001" customHeight="1" x14ac:dyDescent="0.25">
      <c r="A55" s="6"/>
      <c r="B55" s="20" t="s">
        <v>47</v>
      </c>
      <c r="C55" s="19"/>
      <c r="D55" s="19"/>
      <c r="E55" s="4"/>
      <c r="F55" s="18">
        <f>F53</f>
        <v>1</v>
      </c>
      <c r="G55" s="12"/>
      <c r="H55" s="12"/>
      <c r="I55" s="12"/>
      <c r="J55" s="18">
        <f>J53</f>
        <v>138</v>
      </c>
      <c r="K55" s="18">
        <f>K53</f>
        <v>0</v>
      </c>
      <c r="L55" s="12"/>
      <c r="M55" s="18">
        <f>M53</f>
        <v>138</v>
      </c>
      <c r="N55" s="12"/>
      <c r="O55" s="12"/>
      <c r="P55" s="12"/>
      <c r="Q55" s="18">
        <f>Q53</f>
        <v>139</v>
      </c>
      <c r="R55" s="18">
        <f>R53</f>
        <v>0</v>
      </c>
      <c r="S55" s="18">
        <f>S53</f>
        <v>0</v>
      </c>
      <c r="T55" s="18">
        <f>T53</f>
        <v>0</v>
      </c>
      <c r="U55" s="18">
        <f>U53</f>
        <v>0</v>
      </c>
      <c r="V55" s="12"/>
      <c r="W55" s="18">
        <f>W53</f>
        <v>139</v>
      </c>
      <c r="X55" s="12"/>
      <c r="Y55" s="12"/>
      <c r="Z55" s="12"/>
      <c r="AA55" s="18">
        <f>AA53</f>
        <v>0</v>
      </c>
    </row>
    <row r="56" spans="1:38" ht="20.100000000000001" customHeight="1" x14ac:dyDescent="0.25"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</row>
    <row r="57" spans="1:38" ht="20.100000000000001" customHeight="1" x14ac:dyDescent="0.25">
      <c r="B57" s="7" t="s">
        <v>46</v>
      </c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</row>
    <row r="58" spans="1:38" ht="42.75" x14ac:dyDescent="0.25">
      <c r="D58" s="24" t="s">
        <v>129</v>
      </c>
      <c r="F58" s="8">
        <v>0</v>
      </c>
      <c r="G58" s="8"/>
      <c r="H58" s="8"/>
      <c r="I58" s="8"/>
      <c r="J58" s="8">
        <v>22</v>
      </c>
      <c r="K58" s="8">
        <v>0</v>
      </c>
      <c r="L58" s="8"/>
      <c r="M58" s="8">
        <f>J58+K58</f>
        <v>22</v>
      </c>
      <c r="N58" s="8"/>
      <c r="O58" s="8"/>
      <c r="P58" s="8"/>
      <c r="Q58" s="8">
        <v>22</v>
      </c>
      <c r="R58" s="8">
        <v>0</v>
      </c>
      <c r="S58" s="8">
        <v>0</v>
      </c>
      <c r="T58" s="8">
        <v>0</v>
      </c>
      <c r="U58" s="8">
        <v>0</v>
      </c>
      <c r="V58" s="8"/>
      <c r="W58" s="8">
        <f>SUM(Q58:U58)</f>
        <v>22</v>
      </c>
      <c r="X58" s="8"/>
      <c r="Y58" s="8"/>
      <c r="Z58" s="8"/>
      <c r="AA58" s="8">
        <f>F58+M58-W58</f>
        <v>0</v>
      </c>
    </row>
    <row r="59" spans="1:38" s="16" customFormat="1" ht="41.25" customHeight="1" x14ac:dyDescent="0.25">
      <c r="A59" s="6"/>
      <c r="B59" s="22"/>
      <c r="C59" s="6"/>
      <c r="D59" s="30" t="s">
        <v>130</v>
      </c>
      <c r="E59" s="4"/>
      <c r="F59" s="28">
        <v>0</v>
      </c>
      <c r="G59" s="29"/>
      <c r="H59" s="29"/>
      <c r="I59" s="29"/>
      <c r="J59" s="28">
        <v>4</v>
      </c>
      <c r="K59" s="65">
        <v>0</v>
      </c>
      <c r="L59" s="29"/>
      <c r="M59" s="65">
        <f>J59+K59</f>
        <v>4</v>
      </c>
      <c r="N59" s="29"/>
      <c r="O59" s="29"/>
      <c r="P59" s="29"/>
      <c r="Q59" s="28">
        <v>4</v>
      </c>
      <c r="R59" s="28">
        <v>0</v>
      </c>
      <c r="S59" s="28">
        <v>0</v>
      </c>
      <c r="T59" s="65">
        <v>0</v>
      </c>
      <c r="U59" s="65">
        <v>0</v>
      </c>
      <c r="V59" s="29"/>
      <c r="W59" s="65">
        <f>SUM(Q59:U59)</f>
        <v>4</v>
      </c>
      <c r="X59" s="29"/>
      <c r="Y59" s="29"/>
      <c r="Z59" s="29"/>
      <c r="AA59" s="65">
        <f>F59+M59-W59</f>
        <v>0</v>
      </c>
    </row>
    <row r="60" spans="1:38" s="16" customFormat="1" ht="20.100000000000001" customHeight="1" x14ac:dyDescent="0.25">
      <c r="A60" s="6"/>
      <c r="B60" s="7"/>
      <c r="C60" s="6"/>
      <c r="D60" s="24"/>
      <c r="E60" s="4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 s="16" customFormat="1" ht="20.100000000000001" customHeight="1" x14ac:dyDescent="0.25">
      <c r="A61" s="6"/>
      <c r="B61" s="20" t="s">
        <v>45</v>
      </c>
      <c r="C61" s="19"/>
      <c r="D61" s="19"/>
      <c r="E61" s="4"/>
      <c r="F61" s="18">
        <f>SUM(F58:F59)</f>
        <v>0</v>
      </c>
      <c r="G61" s="12"/>
      <c r="H61" s="12"/>
      <c r="I61" s="12"/>
      <c r="J61" s="18">
        <f>SUM(J58:J59)</f>
        <v>26</v>
      </c>
      <c r="K61" s="18">
        <f>SUM(K58:K59)</f>
        <v>0</v>
      </c>
      <c r="L61" s="12"/>
      <c r="M61" s="18">
        <f>SUM(M58:M59)</f>
        <v>26</v>
      </c>
      <c r="N61" s="12"/>
      <c r="O61" s="12"/>
      <c r="P61" s="12"/>
      <c r="Q61" s="18">
        <f>SUM(Q58:Q59)</f>
        <v>26</v>
      </c>
      <c r="R61" s="18">
        <f>SUM(R58:R59)</f>
        <v>0</v>
      </c>
      <c r="S61" s="18">
        <f>SUM(S58:S59)</f>
        <v>0</v>
      </c>
      <c r="T61" s="18">
        <f>SUM(T58:T59)</f>
        <v>0</v>
      </c>
      <c r="U61" s="18">
        <f>SUM(U58:U59)</f>
        <v>0</v>
      </c>
      <c r="V61" s="12"/>
      <c r="W61" s="18">
        <f>SUM(W58:W59)</f>
        <v>26</v>
      </c>
      <c r="X61" s="12"/>
      <c r="Y61" s="12"/>
      <c r="Z61" s="12"/>
      <c r="AA61" s="18">
        <f>SUM(AA58:AA59)</f>
        <v>0</v>
      </c>
    </row>
    <row r="62" spans="1:38" ht="20.100000000000001" customHeight="1" x14ac:dyDescent="0.25"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</row>
    <row r="63" spans="1:38" ht="20.100000000000001" customHeight="1" x14ac:dyDescent="0.25">
      <c r="B63" s="7" t="s">
        <v>44</v>
      </c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</row>
    <row r="64" spans="1:38" ht="42.75" x14ac:dyDescent="0.25">
      <c r="D64" s="24" t="s">
        <v>131</v>
      </c>
      <c r="F64" s="8">
        <v>0</v>
      </c>
      <c r="G64" s="8"/>
      <c r="H64" s="8"/>
      <c r="I64" s="8"/>
      <c r="J64" s="8">
        <v>143</v>
      </c>
      <c r="K64" s="8">
        <v>0</v>
      </c>
      <c r="L64" s="8"/>
      <c r="M64" s="8">
        <f>J64+K64</f>
        <v>143</v>
      </c>
      <c r="N64" s="8"/>
      <c r="O64" s="8"/>
      <c r="P64" s="8"/>
      <c r="Q64" s="8">
        <v>0</v>
      </c>
      <c r="R64" s="8">
        <v>134</v>
      </c>
      <c r="S64" s="8">
        <v>4</v>
      </c>
      <c r="T64" s="8">
        <v>0</v>
      </c>
      <c r="U64" s="8">
        <v>0</v>
      </c>
      <c r="V64" s="8"/>
      <c r="W64" s="8">
        <f>SUM(Q64:U64)</f>
        <v>138</v>
      </c>
      <c r="X64" s="8"/>
      <c r="Y64" s="8"/>
      <c r="Z64" s="8"/>
      <c r="AA64" s="8">
        <f>F64+M64-W64</f>
        <v>5</v>
      </c>
    </row>
    <row r="65" spans="1:27" s="16" customFormat="1" ht="20.100000000000001" customHeight="1" x14ac:dyDescent="0.25">
      <c r="A65" s="6"/>
      <c r="B65" s="7"/>
      <c r="C65" s="6"/>
      <c r="D65" s="6"/>
      <c r="E65" s="4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</row>
    <row r="66" spans="1:27" s="16" customFormat="1" ht="20.100000000000001" customHeight="1" x14ac:dyDescent="0.25">
      <c r="A66" s="6"/>
      <c r="B66" s="20" t="s">
        <v>43</v>
      </c>
      <c r="C66" s="19"/>
      <c r="D66" s="19"/>
      <c r="E66" s="4"/>
      <c r="F66" s="18">
        <f>F64</f>
        <v>0</v>
      </c>
      <c r="G66" s="12"/>
      <c r="H66" s="12"/>
      <c r="I66" s="12"/>
      <c r="J66" s="18">
        <f>J64</f>
        <v>143</v>
      </c>
      <c r="K66" s="18">
        <f>K64</f>
        <v>0</v>
      </c>
      <c r="L66" s="12"/>
      <c r="M66" s="18">
        <f>M64</f>
        <v>143</v>
      </c>
      <c r="N66" s="12"/>
      <c r="O66" s="12"/>
      <c r="P66" s="12"/>
      <c r="Q66" s="18">
        <f>Q64</f>
        <v>0</v>
      </c>
      <c r="R66" s="18">
        <f>R64</f>
        <v>134</v>
      </c>
      <c r="S66" s="18">
        <f>S64</f>
        <v>4</v>
      </c>
      <c r="T66" s="18">
        <f>T64</f>
        <v>0</v>
      </c>
      <c r="U66" s="18">
        <f>U64</f>
        <v>0</v>
      </c>
      <c r="V66" s="12"/>
      <c r="W66" s="18">
        <f>W64</f>
        <v>138</v>
      </c>
      <c r="X66" s="12"/>
      <c r="Y66" s="12"/>
      <c r="Z66" s="12"/>
      <c r="AA66" s="18">
        <f>AA64</f>
        <v>5</v>
      </c>
    </row>
    <row r="67" spans="1:27" ht="20.100000000000001" customHeight="1" x14ac:dyDescent="0.25"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</row>
    <row r="68" spans="1:27" ht="20.100000000000001" customHeight="1" x14ac:dyDescent="0.25">
      <c r="B68" s="7" t="s">
        <v>42</v>
      </c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</row>
    <row r="69" spans="1:27" ht="42.75" x14ac:dyDescent="0.25">
      <c r="D69" s="52" t="s">
        <v>132</v>
      </c>
      <c r="F69" s="29">
        <v>0</v>
      </c>
      <c r="G69" s="69"/>
      <c r="H69" s="29"/>
      <c r="I69" s="69"/>
      <c r="J69" s="29">
        <v>98</v>
      </c>
      <c r="K69" s="69">
        <v>0</v>
      </c>
      <c r="L69" s="29"/>
      <c r="M69" s="69">
        <v>98</v>
      </c>
      <c r="N69" s="29"/>
      <c r="O69" s="29"/>
      <c r="P69" s="69"/>
      <c r="Q69" s="29">
        <v>98</v>
      </c>
      <c r="R69" s="69">
        <v>0</v>
      </c>
      <c r="S69" s="29">
        <v>0</v>
      </c>
      <c r="T69" s="69">
        <v>0</v>
      </c>
      <c r="U69" s="69">
        <v>0</v>
      </c>
      <c r="V69" s="29"/>
      <c r="W69" s="69">
        <v>98</v>
      </c>
      <c r="X69" s="29"/>
      <c r="Y69" s="29"/>
      <c r="Z69" s="29"/>
      <c r="AA69" s="69">
        <v>0</v>
      </c>
    </row>
    <row r="70" spans="1:27" ht="20.100000000000001" customHeight="1" x14ac:dyDescent="0.25"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</row>
    <row r="71" spans="1:27" s="16" customFormat="1" ht="20.100000000000001" customHeight="1" x14ac:dyDescent="0.25">
      <c r="A71" s="6"/>
      <c r="B71" s="20" t="s">
        <v>41</v>
      </c>
      <c r="C71" s="19"/>
      <c r="D71" s="19"/>
      <c r="E71" s="4"/>
      <c r="F71" s="18">
        <f>F69</f>
        <v>0</v>
      </c>
      <c r="G71" s="12"/>
      <c r="H71" s="12"/>
      <c r="I71" s="12"/>
      <c r="J71" s="18">
        <f>J69</f>
        <v>98</v>
      </c>
      <c r="K71" s="18">
        <f>K69</f>
        <v>0</v>
      </c>
      <c r="L71" s="12"/>
      <c r="M71" s="18">
        <f>M69</f>
        <v>98</v>
      </c>
      <c r="N71" s="12"/>
      <c r="O71" s="12"/>
      <c r="P71" s="12"/>
      <c r="Q71" s="18">
        <f>Q69</f>
        <v>98</v>
      </c>
      <c r="R71" s="18">
        <f>R69</f>
        <v>0</v>
      </c>
      <c r="S71" s="18">
        <f>S69</f>
        <v>0</v>
      </c>
      <c r="T71" s="18">
        <f>T69</f>
        <v>0</v>
      </c>
      <c r="U71" s="18">
        <f>U69</f>
        <v>0</v>
      </c>
      <c r="V71" s="12"/>
      <c r="W71" s="18">
        <f>W69</f>
        <v>98</v>
      </c>
      <c r="X71" s="12"/>
      <c r="Y71" s="12"/>
      <c r="Z71" s="12"/>
      <c r="AA71" s="18">
        <f>AA69</f>
        <v>0</v>
      </c>
    </row>
    <row r="72" spans="1:27" ht="20.100000000000001" customHeight="1" x14ac:dyDescent="0.25"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</row>
    <row r="73" spans="1:27" ht="20.100000000000001" customHeight="1" x14ac:dyDescent="0.25">
      <c r="B73" s="7" t="s">
        <v>40</v>
      </c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</row>
    <row r="74" spans="1:27" ht="42.75" x14ac:dyDescent="0.25">
      <c r="D74" s="24" t="s">
        <v>133</v>
      </c>
      <c r="F74" s="8">
        <v>0</v>
      </c>
      <c r="G74" s="8"/>
      <c r="H74" s="8"/>
      <c r="I74" s="8"/>
      <c r="J74" s="8">
        <v>62</v>
      </c>
      <c r="K74" s="8">
        <v>0</v>
      </c>
      <c r="L74" s="8"/>
      <c r="M74" s="8">
        <f>J74+K74</f>
        <v>62</v>
      </c>
      <c r="N74" s="8"/>
      <c r="O74" s="8"/>
      <c r="P74" s="8"/>
      <c r="Q74" s="8">
        <v>44</v>
      </c>
      <c r="R74" s="8">
        <v>0</v>
      </c>
      <c r="S74" s="8">
        <v>18</v>
      </c>
      <c r="T74" s="8">
        <v>0</v>
      </c>
      <c r="U74" s="8">
        <v>0</v>
      </c>
      <c r="V74" s="8"/>
      <c r="W74" s="8">
        <f>SUM(Q74:U74)</f>
        <v>62</v>
      </c>
      <c r="X74" s="8"/>
      <c r="Y74" s="8"/>
      <c r="Z74" s="8"/>
      <c r="AA74" s="8">
        <f>F74+M74-W74</f>
        <v>0</v>
      </c>
    </row>
    <row r="75" spans="1:27" s="16" customFormat="1" ht="20.100000000000001" customHeight="1" x14ac:dyDescent="0.25">
      <c r="A75" s="6"/>
      <c r="B75" s="7"/>
      <c r="C75" s="6"/>
      <c r="D75" s="6"/>
      <c r="E75" s="4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</row>
    <row r="76" spans="1:27" s="16" customFormat="1" ht="20.100000000000001" customHeight="1" x14ac:dyDescent="0.25">
      <c r="A76" s="6"/>
      <c r="B76" s="20" t="s">
        <v>39</v>
      </c>
      <c r="C76" s="19"/>
      <c r="D76" s="19"/>
      <c r="E76" s="4"/>
      <c r="F76" s="18">
        <f>F74</f>
        <v>0</v>
      </c>
      <c r="G76" s="12"/>
      <c r="H76" s="12"/>
      <c r="I76" s="12"/>
      <c r="J76" s="18">
        <f>J74</f>
        <v>62</v>
      </c>
      <c r="K76" s="18">
        <f>K74</f>
        <v>0</v>
      </c>
      <c r="L76" s="12"/>
      <c r="M76" s="18">
        <f>M74</f>
        <v>62</v>
      </c>
      <c r="N76" s="12"/>
      <c r="O76" s="12"/>
      <c r="P76" s="12"/>
      <c r="Q76" s="18">
        <f>Q74</f>
        <v>44</v>
      </c>
      <c r="R76" s="18">
        <f>R74</f>
        <v>0</v>
      </c>
      <c r="S76" s="18">
        <f>S74</f>
        <v>18</v>
      </c>
      <c r="T76" s="18">
        <f>T74</f>
        <v>0</v>
      </c>
      <c r="U76" s="18">
        <f>U74</f>
        <v>0</v>
      </c>
      <c r="V76" s="12"/>
      <c r="W76" s="18">
        <f>W74</f>
        <v>62</v>
      </c>
      <c r="X76" s="12"/>
      <c r="Y76" s="12"/>
      <c r="Z76" s="12"/>
      <c r="AA76" s="18">
        <f>AA74</f>
        <v>0</v>
      </c>
    </row>
    <row r="77" spans="1:27" ht="20.100000000000001" customHeight="1" x14ac:dyDescent="0.25"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</row>
    <row r="78" spans="1:27" ht="20.100000000000001" customHeight="1" x14ac:dyDescent="0.25">
      <c r="B78" s="7" t="s">
        <v>38</v>
      </c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</row>
    <row r="79" spans="1:27" ht="42.75" x14ac:dyDescent="0.25">
      <c r="D79" s="24" t="s">
        <v>134</v>
      </c>
      <c r="F79" s="8">
        <v>0</v>
      </c>
      <c r="G79" s="8"/>
      <c r="H79" s="8"/>
      <c r="I79" s="8"/>
      <c r="J79" s="8">
        <v>90</v>
      </c>
      <c r="K79" s="8">
        <v>0</v>
      </c>
      <c r="L79" s="8"/>
      <c r="M79" s="8">
        <v>90</v>
      </c>
      <c r="N79" s="8"/>
      <c r="O79" s="8"/>
      <c r="P79" s="8"/>
      <c r="Q79" s="8">
        <v>90</v>
      </c>
      <c r="R79" s="8">
        <v>0</v>
      </c>
      <c r="S79" s="8">
        <v>0</v>
      </c>
      <c r="T79" s="8">
        <v>0</v>
      </c>
      <c r="U79" s="8">
        <v>0</v>
      </c>
      <c r="V79" s="8"/>
      <c r="W79" s="8">
        <v>90</v>
      </c>
      <c r="X79" s="8"/>
      <c r="Y79" s="8"/>
      <c r="Z79" s="8"/>
      <c r="AA79" s="8">
        <v>0</v>
      </c>
    </row>
    <row r="80" spans="1:27" s="16" customFormat="1" ht="20.100000000000001" customHeight="1" x14ac:dyDescent="0.25">
      <c r="A80" s="6"/>
      <c r="B80" s="7"/>
      <c r="C80" s="6"/>
      <c r="D80" s="6"/>
      <c r="E80" s="4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</row>
    <row r="81" spans="1:38" s="16" customFormat="1" ht="20.100000000000001" customHeight="1" x14ac:dyDescent="0.25">
      <c r="A81" s="6"/>
      <c r="B81" s="20" t="s">
        <v>37</v>
      </c>
      <c r="C81" s="19"/>
      <c r="D81" s="19"/>
      <c r="E81" s="4"/>
      <c r="F81" s="18">
        <f>F79</f>
        <v>0</v>
      </c>
      <c r="G81" s="12"/>
      <c r="H81" s="12"/>
      <c r="I81" s="12"/>
      <c r="J81" s="18">
        <f>J79</f>
        <v>90</v>
      </c>
      <c r="K81" s="18">
        <f>K79</f>
        <v>0</v>
      </c>
      <c r="L81" s="12"/>
      <c r="M81" s="18">
        <f>M79</f>
        <v>90</v>
      </c>
      <c r="N81" s="12"/>
      <c r="O81" s="12"/>
      <c r="P81" s="12"/>
      <c r="Q81" s="18">
        <f>Q79</f>
        <v>90</v>
      </c>
      <c r="R81" s="18">
        <f>R79</f>
        <v>0</v>
      </c>
      <c r="S81" s="18">
        <f>S79</f>
        <v>0</v>
      </c>
      <c r="T81" s="18">
        <f>T79</f>
        <v>0</v>
      </c>
      <c r="U81" s="18">
        <f>U79</f>
        <v>0</v>
      </c>
      <c r="V81" s="12"/>
      <c r="W81" s="18">
        <f>W79</f>
        <v>90</v>
      </c>
      <c r="X81" s="12"/>
      <c r="Y81" s="12"/>
      <c r="Z81" s="12"/>
      <c r="AA81" s="18">
        <f>AA79</f>
        <v>0</v>
      </c>
    </row>
    <row r="82" spans="1:38" ht="20.100000000000001" customHeight="1" x14ac:dyDescent="0.25"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</row>
    <row r="83" spans="1:38" ht="20.100000000000001" customHeight="1" x14ac:dyDescent="0.25">
      <c r="B83" s="7" t="s">
        <v>36</v>
      </c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</row>
    <row r="84" spans="1:38" ht="42.75" x14ac:dyDescent="0.25">
      <c r="D84" s="24" t="s">
        <v>135</v>
      </c>
      <c r="F84" s="8">
        <v>0</v>
      </c>
      <c r="G84" s="8"/>
      <c r="H84" s="8"/>
      <c r="I84" s="8"/>
      <c r="J84" s="8">
        <v>17</v>
      </c>
      <c r="K84" s="8">
        <v>0</v>
      </c>
      <c r="L84" s="8"/>
      <c r="M84" s="8">
        <f>J84+K84</f>
        <v>17</v>
      </c>
      <c r="N84" s="8"/>
      <c r="O84" s="8"/>
      <c r="P84" s="8"/>
      <c r="Q84" s="8">
        <v>11</v>
      </c>
      <c r="R84" s="8">
        <v>0</v>
      </c>
      <c r="S84" s="8">
        <v>0</v>
      </c>
      <c r="T84" s="8">
        <v>0</v>
      </c>
      <c r="U84" s="8">
        <v>0</v>
      </c>
      <c r="V84" s="8"/>
      <c r="W84" s="8">
        <f>SUM(Q84:U84)</f>
        <v>11</v>
      </c>
      <c r="X84" s="8"/>
      <c r="Y84" s="8"/>
      <c r="Z84" s="8"/>
      <c r="AA84" s="8">
        <f>F84+M84-W84</f>
        <v>6</v>
      </c>
    </row>
    <row r="85" spans="1:38" s="16" customFormat="1" ht="48" customHeight="1" x14ac:dyDescent="0.25">
      <c r="A85" s="6"/>
      <c r="B85" s="22"/>
      <c r="C85" s="6"/>
      <c r="D85" s="30" t="s">
        <v>136</v>
      </c>
      <c r="E85" s="4"/>
      <c r="F85" s="28">
        <v>0</v>
      </c>
      <c r="G85" s="29"/>
      <c r="H85" s="29"/>
      <c r="I85" s="29"/>
      <c r="J85" s="28">
        <v>94</v>
      </c>
      <c r="K85" s="65">
        <v>0</v>
      </c>
      <c r="L85" s="29"/>
      <c r="M85" s="65">
        <f>J85+K85</f>
        <v>94</v>
      </c>
      <c r="N85" s="29"/>
      <c r="O85" s="29"/>
      <c r="P85" s="29"/>
      <c r="Q85" s="28">
        <v>94</v>
      </c>
      <c r="R85" s="28">
        <v>0</v>
      </c>
      <c r="S85" s="28">
        <v>0</v>
      </c>
      <c r="T85" s="65">
        <v>0</v>
      </c>
      <c r="U85" s="65">
        <v>0</v>
      </c>
      <c r="V85" s="29"/>
      <c r="W85" s="65">
        <f>SUM(Q85:U85)</f>
        <v>94</v>
      </c>
      <c r="X85" s="29"/>
      <c r="Y85" s="29"/>
      <c r="Z85" s="29"/>
      <c r="AA85" s="65">
        <f>F85+M85-W85</f>
        <v>0</v>
      </c>
    </row>
    <row r="86" spans="1:38" s="16" customFormat="1" ht="20.100000000000001" customHeight="1" x14ac:dyDescent="0.25">
      <c r="A86" s="6"/>
      <c r="B86" s="7"/>
      <c r="C86" s="6"/>
      <c r="D86" s="24"/>
      <c r="E86" s="4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s="16" customFormat="1" ht="20.100000000000001" customHeight="1" x14ac:dyDescent="0.25">
      <c r="A87" s="6"/>
      <c r="B87" s="20" t="s">
        <v>35</v>
      </c>
      <c r="C87" s="19"/>
      <c r="D87" s="19"/>
      <c r="E87" s="4"/>
      <c r="F87" s="18">
        <f>SUM(F84:F85)</f>
        <v>0</v>
      </c>
      <c r="G87" s="12"/>
      <c r="H87" s="12"/>
      <c r="I87" s="12"/>
      <c r="J87" s="18">
        <f>SUM(J84:J85)</f>
        <v>111</v>
      </c>
      <c r="K87" s="18">
        <f>SUM(K84:K85)</f>
        <v>0</v>
      </c>
      <c r="L87" s="12"/>
      <c r="M87" s="18">
        <f>SUM(M84:M85)</f>
        <v>111</v>
      </c>
      <c r="N87" s="12"/>
      <c r="O87" s="12"/>
      <c r="P87" s="12"/>
      <c r="Q87" s="18">
        <f>SUM(Q84:Q85)</f>
        <v>105</v>
      </c>
      <c r="R87" s="18">
        <f>SUM(R84:R85)</f>
        <v>0</v>
      </c>
      <c r="S87" s="18">
        <f>SUM(S84:S85)</f>
        <v>0</v>
      </c>
      <c r="T87" s="18">
        <f>SUM(T84:T85)</f>
        <v>0</v>
      </c>
      <c r="U87" s="18">
        <f>SUM(U84:U85)</f>
        <v>0</v>
      </c>
      <c r="V87" s="12"/>
      <c r="W87" s="18">
        <f>SUM(W84:W85)</f>
        <v>105</v>
      </c>
      <c r="X87" s="12"/>
      <c r="Y87" s="12"/>
      <c r="Z87" s="12"/>
      <c r="AA87" s="18">
        <f>SUM(AA84:AA85)</f>
        <v>6</v>
      </c>
    </row>
    <row r="88" spans="1:38" ht="20.100000000000001" customHeight="1" x14ac:dyDescent="0.25"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</row>
    <row r="89" spans="1:38" ht="20.100000000000001" customHeight="1" x14ac:dyDescent="0.25">
      <c r="B89" s="7" t="s">
        <v>34</v>
      </c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</row>
    <row r="90" spans="1:38" ht="42.75" x14ac:dyDescent="0.25">
      <c r="D90" s="24" t="s">
        <v>137</v>
      </c>
      <c r="F90" s="8">
        <v>10</v>
      </c>
      <c r="G90" s="8"/>
      <c r="H90" s="8"/>
      <c r="I90" s="8"/>
      <c r="J90" s="8">
        <v>74</v>
      </c>
      <c r="K90" s="8">
        <v>0</v>
      </c>
      <c r="L90" s="8"/>
      <c r="M90" s="8">
        <v>74</v>
      </c>
      <c r="N90" s="8"/>
      <c r="O90" s="8"/>
      <c r="P90" s="8"/>
      <c r="Q90" s="8">
        <v>84</v>
      </c>
      <c r="R90" s="8">
        <v>0</v>
      </c>
      <c r="S90" s="8">
        <v>0</v>
      </c>
      <c r="T90" s="8">
        <v>0</v>
      </c>
      <c r="U90" s="8">
        <v>0</v>
      </c>
      <c r="V90" s="8"/>
      <c r="W90" s="8">
        <v>84</v>
      </c>
      <c r="X90" s="8"/>
      <c r="Y90" s="8"/>
      <c r="Z90" s="8"/>
      <c r="AA90" s="8">
        <v>0</v>
      </c>
    </row>
    <row r="91" spans="1:38" s="16" customFormat="1" ht="20.100000000000001" customHeight="1" x14ac:dyDescent="0.25">
      <c r="A91" s="6"/>
      <c r="B91" s="7"/>
      <c r="C91" s="6"/>
      <c r="D91" s="6"/>
      <c r="E91" s="4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</row>
    <row r="92" spans="1:38" s="16" customFormat="1" ht="20.100000000000001" customHeight="1" x14ac:dyDescent="0.25">
      <c r="A92" s="6"/>
      <c r="B92" s="20" t="s">
        <v>33</v>
      </c>
      <c r="C92" s="19"/>
      <c r="D92" s="19"/>
      <c r="E92" s="4"/>
      <c r="F92" s="18">
        <f>F90</f>
        <v>10</v>
      </c>
      <c r="G92" s="12"/>
      <c r="H92" s="12"/>
      <c r="I92" s="12"/>
      <c r="J92" s="18">
        <f>J90</f>
        <v>74</v>
      </c>
      <c r="K92" s="18">
        <f>K90</f>
        <v>0</v>
      </c>
      <c r="L92" s="12"/>
      <c r="M92" s="18">
        <f>M90</f>
        <v>74</v>
      </c>
      <c r="N92" s="12"/>
      <c r="O92" s="12"/>
      <c r="P92" s="12"/>
      <c r="Q92" s="18">
        <f>Q90</f>
        <v>84</v>
      </c>
      <c r="R92" s="18">
        <f>R90</f>
        <v>0</v>
      </c>
      <c r="S92" s="18">
        <f>S90</f>
        <v>0</v>
      </c>
      <c r="T92" s="18">
        <f>T90</f>
        <v>0</v>
      </c>
      <c r="U92" s="18">
        <f>U90</f>
        <v>0</v>
      </c>
      <c r="V92" s="12"/>
      <c r="W92" s="18">
        <f>W90</f>
        <v>84</v>
      </c>
      <c r="X92" s="12"/>
      <c r="Y92" s="12"/>
      <c r="Z92" s="12"/>
      <c r="AA92" s="18">
        <f>AA90</f>
        <v>0</v>
      </c>
    </row>
    <row r="93" spans="1:38" ht="20.100000000000001" customHeight="1" x14ac:dyDescent="0.25"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</row>
    <row r="94" spans="1:38" ht="20.100000000000001" customHeight="1" x14ac:dyDescent="0.25">
      <c r="B94" s="7" t="s">
        <v>32</v>
      </c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</row>
    <row r="95" spans="1:38" ht="42.75" x14ac:dyDescent="0.25">
      <c r="D95" s="24" t="s">
        <v>138</v>
      </c>
      <c r="F95" s="8">
        <v>0</v>
      </c>
      <c r="G95" s="8"/>
      <c r="H95" s="8"/>
      <c r="I95" s="8"/>
      <c r="J95" s="8">
        <v>77</v>
      </c>
      <c r="K95" s="8">
        <v>0</v>
      </c>
      <c r="L95" s="8"/>
      <c r="M95" s="8">
        <v>77</v>
      </c>
      <c r="N95" s="8"/>
      <c r="O95" s="8"/>
      <c r="P95" s="8"/>
      <c r="Q95" s="8">
        <v>77</v>
      </c>
      <c r="R95" s="8">
        <v>0</v>
      </c>
      <c r="S95" s="8">
        <v>0</v>
      </c>
      <c r="T95" s="8">
        <v>0</v>
      </c>
      <c r="U95" s="8">
        <v>0</v>
      </c>
      <c r="V95" s="8"/>
      <c r="W95" s="8">
        <v>77</v>
      </c>
      <c r="X95" s="8"/>
      <c r="Y95" s="8"/>
      <c r="Z95" s="8"/>
      <c r="AA95" s="8">
        <v>0</v>
      </c>
    </row>
    <row r="96" spans="1:38" s="16" customFormat="1" ht="20.100000000000001" customHeight="1" x14ac:dyDescent="0.25">
      <c r="A96" s="6"/>
      <c r="B96" s="7"/>
      <c r="C96" s="6"/>
      <c r="D96" s="6"/>
      <c r="E96" s="4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</row>
    <row r="97" spans="1:38" s="16" customFormat="1" ht="20.100000000000001" customHeight="1" x14ac:dyDescent="0.25">
      <c r="A97" s="6"/>
      <c r="B97" s="20" t="s">
        <v>31</v>
      </c>
      <c r="C97" s="19"/>
      <c r="D97" s="19"/>
      <c r="E97" s="4"/>
      <c r="F97" s="18">
        <f>F95</f>
        <v>0</v>
      </c>
      <c r="G97" s="12"/>
      <c r="H97" s="12"/>
      <c r="I97" s="12"/>
      <c r="J97" s="18">
        <f>J95</f>
        <v>77</v>
      </c>
      <c r="K97" s="18">
        <f>K95</f>
        <v>0</v>
      </c>
      <c r="L97" s="12"/>
      <c r="M97" s="18">
        <f>M95</f>
        <v>77</v>
      </c>
      <c r="N97" s="12"/>
      <c r="O97" s="12"/>
      <c r="P97" s="12"/>
      <c r="Q97" s="18">
        <f>Q95</f>
        <v>77</v>
      </c>
      <c r="R97" s="18">
        <f>R95</f>
        <v>0</v>
      </c>
      <c r="S97" s="18">
        <f>S95</f>
        <v>0</v>
      </c>
      <c r="T97" s="18">
        <f>T95</f>
        <v>0</v>
      </c>
      <c r="U97" s="18">
        <f>U95</f>
        <v>0</v>
      </c>
      <c r="V97" s="12"/>
      <c r="W97" s="18">
        <f>W95</f>
        <v>77</v>
      </c>
      <c r="X97" s="12"/>
      <c r="Y97" s="12"/>
      <c r="Z97" s="12"/>
      <c r="AA97" s="18">
        <f>AA95</f>
        <v>0</v>
      </c>
    </row>
    <row r="98" spans="1:38" ht="20.100000000000001" customHeight="1" x14ac:dyDescent="0.25"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</row>
    <row r="99" spans="1:38" ht="20.100000000000001" customHeight="1" x14ac:dyDescent="0.25">
      <c r="B99" s="7" t="s">
        <v>30</v>
      </c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</row>
    <row r="100" spans="1:38" ht="42.75" x14ac:dyDescent="0.25">
      <c r="D100" s="24" t="s">
        <v>139</v>
      </c>
      <c r="F100" s="8">
        <v>0</v>
      </c>
      <c r="G100" s="8"/>
      <c r="H100" s="8"/>
      <c r="I100" s="8"/>
      <c r="J100" s="8">
        <v>180</v>
      </c>
      <c r="K100" s="8">
        <v>0</v>
      </c>
      <c r="L100" s="8"/>
      <c r="M100" s="8">
        <f>J100+K100</f>
        <v>180</v>
      </c>
      <c r="N100" s="8"/>
      <c r="O100" s="8"/>
      <c r="P100" s="8"/>
      <c r="Q100" s="8">
        <v>116</v>
      </c>
      <c r="R100" s="8">
        <v>64</v>
      </c>
      <c r="S100" s="8">
        <v>0</v>
      </c>
      <c r="T100" s="8">
        <v>0</v>
      </c>
      <c r="U100" s="8">
        <v>0</v>
      </c>
      <c r="V100" s="8"/>
      <c r="W100" s="8">
        <f>SUM(Q100:U100)</f>
        <v>180</v>
      </c>
      <c r="X100" s="8"/>
      <c r="Y100" s="8"/>
      <c r="Z100" s="8"/>
      <c r="AA100" s="8">
        <f>F100+M100-W100</f>
        <v>0</v>
      </c>
    </row>
    <row r="101" spans="1:38" s="16" customFormat="1" ht="20.100000000000001" customHeight="1" x14ac:dyDescent="0.25">
      <c r="A101" s="6"/>
      <c r="B101" s="7"/>
      <c r="C101" s="6"/>
      <c r="D101" s="6"/>
      <c r="E101" s="4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</row>
    <row r="102" spans="1:38" s="16" customFormat="1" ht="20.100000000000001" customHeight="1" x14ac:dyDescent="0.25">
      <c r="A102" s="6"/>
      <c r="B102" s="20" t="s">
        <v>29</v>
      </c>
      <c r="C102" s="19"/>
      <c r="D102" s="19"/>
      <c r="E102" s="4"/>
      <c r="F102" s="18">
        <f>F100</f>
        <v>0</v>
      </c>
      <c r="G102" s="12"/>
      <c r="H102" s="12"/>
      <c r="I102" s="12"/>
      <c r="J102" s="18">
        <f>J100</f>
        <v>180</v>
      </c>
      <c r="K102" s="18">
        <f>K100</f>
        <v>0</v>
      </c>
      <c r="L102" s="12"/>
      <c r="M102" s="18">
        <f>M100</f>
        <v>180</v>
      </c>
      <c r="N102" s="12"/>
      <c r="O102" s="12"/>
      <c r="P102" s="12"/>
      <c r="Q102" s="18">
        <f>Q100</f>
        <v>116</v>
      </c>
      <c r="R102" s="18">
        <f>R100</f>
        <v>64</v>
      </c>
      <c r="S102" s="18">
        <f>S100</f>
        <v>0</v>
      </c>
      <c r="T102" s="18">
        <f>T100</f>
        <v>0</v>
      </c>
      <c r="U102" s="18">
        <f>U100</f>
        <v>0</v>
      </c>
      <c r="V102" s="12"/>
      <c r="W102" s="18">
        <f>W100</f>
        <v>180</v>
      </c>
      <c r="X102" s="12"/>
      <c r="Y102" s="12"/>
      <c r="Z102" s="12"/>
      <c r="AA102" s="18">
        <f>AA100</f>
        <v>0</v>
      </c>
    </row>
    <row r="103" spans="1:38" ht="20.100000000000001" customHeight="1" x14ac:dyDescent="0.25"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</row>
    <row r="104" spans="1:38" ht="20.100000000000001" customHeight="1" x14ac:dyDescent="0.25">
      <c r="B104" s="7" t="s">
        <v>28</v>
      </c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</row>
    <row r="105" spans="1:38" ht="42.75" x14ac:dyDescent="0.25">
      <c r="D105" s="24" t="s">
        <v>140</v>
      </c>
      <c r="F105" s="8">
        <v>0</v>
      </c>
      <c r="G105" s="8"/>
      <c r="H105" s="8"/>
      <c r="I105" s="8"/>
      <c r="J105" s="8">
        <v>34</v>
      </c>
      <c r="K105" s="8">
        <v>0</v>
      </c>
      <c r="L105" s="8"/>
      <c r="M105" s="8">
        <f>J105+K105</f>
        <v>34</v>
      </c>
      <c r="N105" s="8"/>
      <c r="O105" s="8"/>
      <c r="P105" s="8"/>
      <c r="Q105" s="8">
        <v>0</v>
      </c>
      <c r="R105" s="8">
        <v>34</v>
      </c>
      <c r="S105" s="8">
        <v>0</v>
      </c>
      <c r="T105" s="8">
        <v>0</v>
      </c>
      <c r="U105" s="8">
        <v>0</v>
      </c>
      <c r="V105" s="8"/>
      <c r="W105" s="8">
        <f>SUM(Q105:U105)</f>
        <v>34</v>
      </c>
      <c r="X105" s="8"/>
      <c r="Y105" s="8"/>
      <c r="Z105" s="8"/>
      <c r="AA105" s="8">
        <f>F105+M105-W105</f>
        <v>0</v>
      </c>
    </row>
    <row r="106" spans="1:38" s="16" customFormat="1" ht="53.25" customHeight="1" x14ac:dyDescent="0.25">
      <c r="A106" s="6"/>
      <c r="B106" s="22"/>
      <c r="C106" s="6"/>
      <c r="D106" s="30" t="s">
        <v>141</v>
      </c>
      <c r="E106" s="4"/>
      <c r="F106" s="28">
        <v>0</v>
      </c>
      <c r="G106" s="29"/>
      <c r="H106" s="29"/>
      <c r="I106" s="29"/>
      <c r="J106" s="28">
        <v>14</v>
      </c>
      <c r="K106" s="65">
        <v>0</v>
      </c>
      <c r="L106" s="29"/>
      <c r="M106" s="65">
        <f>J106+K106</f>
        <v>14</v>
      </c>
      <c r="N106" s="29"/>
      <c r="O106" s="29"/>
      <c r="P106" s="29"/>
      <c r="Q106" s="28">
        <v>14</v>
      </c>
      <c r="R106" s="28">
        <v>0</v>
      </c>
      <c r="S106" s="28">
        <v>0</v>
      </c>
      <c r="T106" s="65">
        <v>0</v>
      </c>
      <c r="U106" s="65">
        <v>0</v>
      </c>
      <c r="V106" s="29"/>
      <c r="W106" s="65">
        <f>SUM(Q106:U106)</f>
        <v>14</v>
      </c>
      <c r="X106" s="29"/>
      <c r="Y106" s="29"/>
      <c r="Z106" s="29"/>
      <c r="AA106" s="65">
        <f>F106+M106-W106</f>
        <v>0</v>
      </c>
    </row>
    <row r="107" spans="1:38" s="16" customFormat="1" ht="20.100000000000001" customHeight="1" x14ac:dyDescent="0.25">
      <c r="A107" s="6"/>
      <c r="B107" s="7"/>
      <c r="C107" s="6"/>
      <c r="D107" s="24"/>
      <c r="E107" s="4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s="16" customFormat="1" ht="20.100000000000001" customHeight="1" x14ac:dyDescent="0.25">
      <c r="A108" s="6"/>
      <c r="B108" s="20" t="s">
        <v>27</v>
      </c>
      <c r="C108" s="19"/>
      <c r="D108" s="19"/>
      <c r="E108" s="4"/>
      <c r="F108" s="18">
        <f>SUM(F105:F106)</f>
        <v>0</v>
      </c>
      <c r="G108" s="12"/>
      <c r="H108" s="12"/>
      <c r="I108" s="12"/>
      <c r="J108" s="18">
        <f>SUM(J105:J106)</f>
        <v>48</v>
      </c>
      <c r="K108" s="18">
        <f>SUM(K105:K106)</f>
        <v>0</v>
      </c>
      <c r="L108" s="12"/>
      <c r="M108" s="18">
        <f>SUM(M105:M106)</f>
        <v>48</v>
      </c>
      <c r="N108" s="12"/>
      <c r="O108" s="12"/>
      <c r="P108" s="12"/>
      <c r="Q108" s="18">
        <f>SUM(Q105:Q106)</f>
        <v>14</v>
      </c>
      <c r="R108" s="18">
        <f>SUM(R105:R106)</f>
        <v>34</v>
      </c>
      <c r="S108" s="18">
        <f>SUM(S105:S106)</f>
        <v>0</v>
      </c>
      <c r="T108" s="18">
        <f>SUM(T105:T106)</f>
        <v>0</v>
      </c>
      <c r="U108" s="18">
        <f>SUM(U105:U106)</f>
        <v>0</v>
      </c>
      <c r="V108" s="12"/>
      <c r="W108" s="18">
        <f>SUM(W105:W106)</f>
        <v>48</v>
      </c>
      <c r="X108" s="12"/>
      <c r="Y108" s="12"/>
      <c r="Z108" s="12"/>
      <c r="AA108" s="18">
        <f>SUM(AA105:AA106)</f>
        <v>0</v>
      </c>
    </row>
    <row r="109" spans="1:38" ht="20.100000000000001" customHeight="1" x14ac:dyDescent="0.25"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</row>
    <row r="110" spans="1:38" ht="20.100000000000001" customHeight="1" x14ac:dyDescent="0.25">
      <c r="B110" s="7" t="s">
        <v>26</v>
      </c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</row>
    <row r="111" spans="1:38" ht="42.75" x14ac:dyDescent="0.25">
      <c r="D111" s="24" t="s">
        <v>142</v>
      </c>
      <c r="F111" s="8">
        <v>0</v>
      </c>
      <c r="G111" s="56"/>
      <c r="H111" s="56"/>
      <c r="I111" s="56"/>
      <c r="J111" s="8">
        <v>31</v>
      </c>
      <c r="K111" s="8">
        <v>0</v>
      </c>
      <c r="L111" s="8"/>
      <c r="M111" s="8">
        <v>31</v>
      </c>
      <c r="N111" s="8"/>
      <c r="O111" s="8"/>
      <c r="P111" s="8"/>
      <c r="Q111" s="8">
        <v>22</v>
      </c>
      <c r="R111" s="8">
        <v>0</v>
      </c>
      <c r="S111" s="8">
        <v>9</v>
      </c>
      <c r="T111" s="8">
        <v>0</v>
      </c>
      <c r="U111" s="8">
        <v>0</v>
      </c>
      <c r="V111" s="8"/>
      <c r="W111" s="8">
        <v>31</v>
      </c>
      <c r="X111" s="8"/>
      <c r="Y111" s="8"/>
      <c r="Z111" s="8"/>
      <c r="AA111" s="8">
        <v>0</v>
      </c>
    </row>
    <row r="112" spans="1:38" s="16" customFormat="1" ht="20.100000000000001" customHeight="1" x14ac:dyDescent="0.25">
      <c r="A112" s="6"/>
      <c r="B112" s="7"/>
      <c r="C112" s="6"/>
      <c r="D112" s="6"/>
      <c r="E112" s="4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</row>
    <row r="113" spans="1:27" s="16" customFormat="1" ht="20.100000000000001" customHeight="1" x14ac:dyDescent="0.25">
      <c r="A113" s="6"/>
      <c r="B113" s="20" t="s">
        <v>25</v>
      </c>
      <c r="C113" s="19"/>
      <c r="D113" s="19"/>
      <c r="E113" s="4"/>
      <c r="F113" s="18">
        <f>F111</f>
        <v>0</v>
      </c>
      <c r="G113" s="12"/>
      <c r="H113" s="12"/>
      <c r="I113" s="12"/>
      <c r="J113" s="18">
        <f>J111</f>
        <v>31</v>
      </c>
      <c r="K113" s="18">
        <f>K111</f>
        <v>0</v>
      </c>
      <c r="L113" s="12"/>
      <c r="M113" s="18">
        <f>M111</f>
        <v>31</v>
      </c>
      <c r="N113" s="12"/>
      <c r="O113" s="12"/>
      <c r="P113" s="12"/>
      <c r="Q113" s="18">
        <f>Q111</f>
        <v>22</v>
      </c>
      <c r="R113" s="18">
        <f>R111</f>
        <v>0</v>
      </c>
      <c r="S113" s="18">
        <f>S111</f>
        <v>9</v>
      </c>
      <c r="T113" s="18">
        <f>T111</f>
        <v>0</v>
      </c>
      <c r="U113" s="18">
        <f>U111</f>
        <v>0</v>
      </c>
      <c r="V113" s="12"/>
      <c r="W113" s="18">
        <f>W111</f>
        <v>31</v>
      </c>
      <c r="X113" s="12"/>
      <c r="Y113" s="12"/>
      <c r="Z113" s="12"/>
      <c r="AA113" s="18">
        <f>AA111</f>
        <v>0</v>
      </c>
    </row>
    <row r="114" spans="1:27" ht="20.100000000000001" customHeight="1" x14ac:dyDescent="0.25"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</row>
    <row r="115" spans="1:27" ht="20.100000000000001" customHeight="1" x14ac:dyDescent="0.25">
      <c r="B115" s="7" t="s">
        <v>24</v>
      </c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</row>
    <row r="116" spans="1:27" ht="42.75" x14ac:dyDescent="0.25">
      <c r="D116" s="24" t="s">
        <v>143</v>
      </c>
      <c r="F116" s="8">
        <v>0</v>
      </c>
      <c r="G116" s="56"/>
      <c r="H116" s="56"/>
      <c r="I116" s="56"/>
      <c r="J116" s="8">
        <v>142</v>
      </c>
      <c r="K116" s="8">
        <v>0</v>
      </c>
      <c r="L116" s="8"/>
      <c r="M116" s="8">
        <v>142</v>
      </c>
      <c r="N116" s="8"/>
      <c r="O116" s="8"/>
      <c r="P116" s="8"/>
      <c r="Q116" s="8">
        <v>130</v>
      </c>
      <c r="R116" s="8">
        <v>0</v>
      </c>
      <c r="S116" s="8">
        <v>12</v>
      </c>
      <c r="T116" s="8">
        <v>0</v>
      </c>
      <c r="U116" s="8">
        <v>0</v>
      </c>
      <c r="V116" s="8"/>
      <c r="W116" s="8">
        <v>142</v>
      </c>
      <c r="X116" s="8"/>
      <c r="Y116" s="8"/>
      <c r="Z116" s="8"/>
      <c r="AA116" s="8">
        <v>0</v>
      </c>
    </row>
    <row r="117" spans="1:27" s="16" customFormat="1" ht="20.100000000000001" customHeight="1" x14ac:dyDescent="0.25">
      <c r="A117" s="6"/>
      <c r="B117" s="7"/>
      <c r="C117" s="6"/>
      <c r="D117" s="6"/>
      <c r="E117" s="4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</row>
    <row r="118" spans="1:27" s="16" customFormat="1" ht="20.100000000000001" customHeight="1" x14ac:dyDescent="0.25">
      <c r="A118" s="6"/>
      <c r="B118" s="20" t="s">
        <v>23</v>
      </c>
      <c r="C118" s="19"/>
      <c r="D118" s="19"/>
      <c r="E118" s="4"/>
      <c r="F118" s="18">
        <f>F116</f>
        <v>0</v>
      </c>
      <c r="G118" s="12"/>
      <c r="H118" s="12"/>
      <c r="I118" s="12"/>
      <c r="J118" s="18">
        <f>J116</f>
        <v>142</v>
      </c>
      <c r="K118" s="18">
        <f>K116</f>
        <v>0</v>
      </c>
      <c r="L118" s="12"/>
      <c r="M118" s="18">
        <f>M116</f>
        <v>142</v>
      </c>
      <c r="N118" s="12"/>
      <c r="O118" s="12"/>
      <c r="P118" s="12"/>
      <c r="Q118" s="18">
        <f>Q116</f>
        <v>130</v>
      </c>
      <c r="R118" s="18">
        <f>R116</f>
        <v>0</v>
      </c>
      <c r="S118" s="18">
        <f>S116</f>
        <v>12</v>
      </c>
      <c r="T118" s="18">
        <f>T116</f>
        <v>0</v>
      </c>
      <c r="U118" s="18">
        <f>U116</f>
        <v>0</v>
      </c>
      <c r="V118" s="12"/>
      <c r="W118" s="18">
        <f>W116</f>
        <v>142</v>
      </c>
      <c r="X118" s="12"/>
      <c r="Y118" s="12"/>
      <c r="Z118" s="12"/>
      <c r="AA118" s="18">
        <f>AA116</f>
        <v>0</v>
      </c>
    </row>
    <row r="119" spans="1:27" ht="20.100000000000001" customHeight="1" x14ac:dyDescent="0.25"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</row>
    <row r="120" spans="1:27" ht="20.100000000000001" customHeight="1" x14ac:dyDescent="0.25">
      <c r="B120" s="7" t="s">
        <v>22</v>
      </c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</row>
    <row r="121" spans="1:27" ht="42.75" x14ac:dyDescent="0.25">
      <c r="D121" s="24" t="s">
        <v>144</v>
      </c>
      <c r="F121" s="8">
        <v>0</v>
      </c>
      <c r="G121" s="8"/>
      <c r="H121" s="8"/>
      <c r="I121" s="8"/>
      <c r="J121" s="8">
        <v>133</v>
      </c>
      <c r="K121" s="8">
        <v>0</v>
      </c>
      <c r="L121" s="8"/>
      <c r="M121" s="8">
        <v>133</v>
      </c>
      <c r="N121" s="8"/>
      <c r="O121" s="8"/>
      <c r="P121" s="8"/>
      <c r="Q121" s="8">
        <v>133</v>
      </c>
      <c r="R121" s="8">
        <v>0</v>
      </c>
      <c r="S121" s="8">
        <v>0</v>
      </c>
      <c r="T121" s="8">
        <v>0</v>
      </c>
      <c r="U121" s="8">
        <v>0</v>
      </c>
      <c r="V121" s="8"/>
      <c r="W121" s="8">
        <v>133</v>
      </c>
      <c r="X121" s="8"/>
      <c r="Y121" s="8"/>
      <c r="Z121" s="8"/>
      <c r="AA121" s="8">
        <v>0</v>
      </c>
    </row>
    <row r="122" spans="1:27" ht="20.100000000000001" customHeight="1" x14ac:dyDescent="0.25">
      <c r="C122" s="27"/>
      <c r="D122" s="27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</row>
    <row r="123" spans="1:27" s="16" customFormat="1" ht="20.100000000000001" customHeight="1" x14ac:dyDescent="0.25">
      <c r="A123" s="6"/>
      <c r="B123" s="20" t="s">
        <v>21</v>
      </c>
      <c r="C123" s="19"/>
      <c r="D123" s="19"/>
      <c r="E123" s="4"/>
      <c r="F123" s="18">
        <f>F121</f>
        <v>0</v>
      </c>
      <c r="G123" s="12"/>
      <c r="H123" s="12"/>
      <c r="I123" s="12"/>
      <c r="J123" s="18">
        <f>J121</f>
        <v>133</v>
      </c>
      <c r="K123" s="18">
        <f>K121</f>
        <v>0</v>
      </c>
      <c r="L123" s="12"/>
      <c r="M123" s="18">
        <f>M121</f>
        <v>133</v>
      </c>
      <c r="N123" s="12"/>
      <c r="O123" s="12"/>
      <c r="P123" s="12"/>
      <c r="Q123" s="18">
        <f>Q121</f>
        <v>133</v>
      </c>
      <c r="R123" s="18">
        <f>R121</f>
        <v>0</v>
      </c>
      <c r="S123" s="18">
        <f>S121</f>
        <v>0</v>
      </c>
      <c r="T123" s="18">
        <f>T121</f>
        <v>0</v>
      </c>
      <c r="U123" s="18">
        <f>U121</f>
        <v>0</v>
      </c>
      <c r="V123" s="12"/>
      <c r="W123" s="18">
        <f>W121</f>
        <v>133</v>
      </c>
      <c r="X123" s="12"/>
      <c r="Y123" s="12"/>
      <c r="Z123" s="12"/>
      <c r="AA123" s="18">
        <f>AA121</f>
        <v>0</v>
      </c>
    </row>
    <row r="124" spans="1:27" ht="20.100000000000001" customHeight="1" x14ac:dyDescent="0.25"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</row>
    <row r="125" spans="1:27" ht="20.100000000000001" customHeight="1" x14ac:dyDescent="0.25">
      <c r="B125" s="7" t="s">
        <v>20</v>
      </c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</row>
    <row r="126" spans="1:27" ht="42.75" x14ac:dyDescent="0.25">
      <c r="D126" s="24" t="s">
        <v>145</v>
      </c>
      <c r="F126" s="8">
        <v>3</v>
      </c>
      <c r="G126" s="8"/>
      <c r="H126" s="8"/>
      <c r="I126" s="8"/>
      <c r="J126" s="8">
        <v>56</v>
      </c>
      <c r="K126" s="8">
        <v>0</v>
      </c>
      <c r="L126" s="8"/>
      <c r="M126" s="8">
        <v>56</v>
      </c>
      <c r="N126" s="8"/>
      <c r="O126" s="8"/>
      <c r="P126" s="8"/>
      <c r="Q126" s="8">
        <v>59</v>
      </c>
      <c r="R126" s="8">
        <v>0</v>
      </c>
      <c r="S126" s="8">
        <v>0</v>
      </c>
      <c r="T126" s="8">
        <v>0</v>
      </c>
      <c r="U126" s="8">
        <v>0</v>
      </c>
      <c r="V126" s="8"/>
      <c r="W126" s="8">
        <v>59</v>
      </c>
      <c r="X126" s="8"/>
      <c r="Y126" s="8"/>
      <c r="Z126" s="8"/>
      <c r="AA126" s="8">
        <v>0</v>
      </c>
    </row>
    <row r="127" spans="1:27" s="16" customFormat="1" ht="20.100000000000001" customHeight="1" x14ac:dyDescent="0.25">
      <c r="A127" s="6"/>
      <c r="B127" s="7"/>
      <c r="C127" s="6"/>
      <c r="D127" s="6"/>
      <c r="E127" s="4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</row>
    <row r="128" spans="1:27" s="16" customFormat="1" ht="20.100000000000001" customHeight="1" x14ac:dyDescent="0.25">
      <c r="A128" s="6"/>
      <c r="B128" s="20" t="s">
        <v>19</v>
      </c>
      <c r="C128" s="19"/>
      <c r="D128" s="19"/>
      <c r="E128" s="4"/>
      <c r="F128" s="18">
        <f>F126</f>
        <v>3</v>
      </c>
      <c r="G128" s="12"/>
      <c r="H128" s="12"/>
      <c r="I128" s="12"/>
      <c r="J128" s="18">
        <f>J126</f>
        <v>56</v>
      </c>
      <c r="K128" s="18">
        <f>K126</f>
        <v>0</v>
      </c>
      <c r="L128" s="12"/>
      <c r="M128" s="18">
        <f>M126</f>
        <v>56</v>
      </c>
      <c r="N128" s="12"/>
      <c r="O128" s="12"/>
      <c r="P128" s="12"/>
      <c r="Q128" s="18">
        <f>Q126</f>
        <v>59</v>
      </c>
      <c r="R128" s="18">
        <f>R126</f>
        <v>0</v>
      </c>
      <c r="S128" s="18">
        <f>S126</f>
        <v>0</v>
      </c>
      <c r="T128" s="18">
        <f>T126</f>
        <v>0</v>
      </c>
      <c r="U128" s="18">
        <f>U126</f>
        <v>0</v>
      </c>
      <c r="V128" s="12"/>
      <c r="W128" s="18">
        <f>W126</f>
        <v>59</v>
      </c>
      <c r="X128" s="12"/>
      <c r="Y128" s="12"/>
      <c r="Z128" s="12"/>
      <c r="AA128" s="18">
        <f>AA126</f>
        <v>0</v>
      </c>
    </row>
    <row r="129" spans="1:27" ht="20.100000000000001" customHeight="1" x14ac:dyDescent="0.25"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</row>
    <row r="130" spans="1:27" ht="20.100000000000001" customHeight="1" x14ac:dyDescent="0.25">
      <c r="B130" s="7" t="s">
        <v>18</v>
      </c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</row>
    <row r="131" spans="1:27" ht="42.75" x14ac:dyDescent="0.25">
      <c r="D131" s="24" t="s">
        <v>146</v>
      </c>
      <c r="F131" s="8">
        <v>0</v>
      </c>
      <c r="G131" s="8"/>
      <c r="H131" s="8"/>
      <c r="I131" s="8"/>
      <c r="J131" s="8">
        <v>11</v>
      </c>
      <c r="K131" s="8">
        <v>0</v>
      </c>
      <c r="L131" s="8"/>
      <c r="M131" s="8">
        <v>11</v>
      </c>
      <c r="N131" s="8"/>
      <c r="O131" s="8"/>
      <c r="P131" s="8"/>
      <c r="Q131" s="8">
        <v>11</v>
      </c>
      <c r="R131" s="8">
        <v>0</v>
      </c>
      <c r="S131" s="8">
        <v>0</v>
      </c>
      <c r="T131" s="8">
        <v>0</v>
      </c>
      <c r="U131" s="8">
        <v>0</v>
      </c>
      <c r="V131" s="8"/>
      <c r="W131" s="8">
        <v>11</v>
      </c>
      <c r="X131" s="8"/>
      <c r="Y131" s="8"/>
      <c r="Z131" s="8"/>
      <c r="AA131" s="8">
        <v>0</v>
      </c>
    </row>
    <row r="132" spans="1:27" ht="20.100000000000001" customHeight="1" x14ac:dyDescent="0.25"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</row>
    <row r="133" spans="1:27" s="16" customFormat="1" ht="20.100000000000001" customHeight="1" x14ac:dyDescent="0.25">
      <c r="A133" s="6"/>
      <c r="B133" s="20" t="s">
        <v>17</v>
      </c>
      <c r="C133" s="19"/>
      <c r="D133" s="19"/>
      <c r="E133" s="4"/>
      <c r="F133" s="18">
        <f>F131</f>
        <v>0</v>
      </c>
      <c r="G133" s="12"/>
      <c r="H133" s="12"/>
      <c r="I133" s="12"/>
      <c r="J133" s="18">
        <f>J131</f>
        <v>11</v>
      </c>
      <c r="K133" s="18">
        <f>K131</f>
        <v>0</v>
      </c>
      <c r="L133" s="12"/>
      <c r="M133" s="18">
        <f>M131</f>
        <v>11</v>
      </c>
      <c r="N133" s="12"/>
      <c r="O133" s="12"/>
      <c r="P133" s="12"/>
      <c r="Q133" s="18">
        <f>Q131</f>
        <v>11</v>
      </c>
      <c r="R133" s="18">
        <f>R131</f>
        <v>0</v>
      </c>
      <c r="S133" s="18">
        <f>S131</f>
        <v>0</v>
      </c>
      <c r="T133" s="18">
        <f>T131</f>
        <v>0</v>
      </c>
      <c r="U133" s="18">
        <f>U131</f>
        <v>0</v>
      </c>
      <c r="V133" s="12"/>
      <c r="W133" s="18">
        <f>W131</f>
        <v>11</v>
      </c>
      <c r="X133" s="12"/>
      <c r="Y133" s="12"/>
      <c r="Z133" s="12"/>
      <c r="AA133" s="18">
        <f>AA131</f>
        <v>0</v>
      </c>
    </row>
    <row r="134" spans="1:27" ht="20.100000000000001" customHeight="1" x14ac:dyDescent="0.25"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</row>
    <row r="135" spans="1:27" ht="20.100000000000001" customHeight="1" x14ac:dyDescent="0.25">
      <c r="B135" s="7" t="s">
        <v>16</v>
      </c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</row>
    <row r="136" spans="1:27" ht="42.75" x14ac:dyDescent="0.25">
      <c r="B136" s="4"/>
      <c r="D136" s="24" t="s">
        <v>147</v>
      </c>
      <c r="F136" s="8">
        <v>3</v>
      </c>
      <c r="G136" s="8"/>
      <c r="H136" s="8"/>
      <c r="I136" s="8"/>
      <c r="J136" s="8">
        <v>41</v>
      </c>
      <c r="K136" s="8">
        <v>0</v>
      </c>
      <c r="L136" s="8"/>
      <c r="M136" s="8">
        <v>41</v>
      </c>
      <c r="N136" s="8"/>
      <c r="O136" s="8"/>
      <c r="P136" s="8"/>
      <c r="Q136" s="8">
        <v>43</v>
      </c>
      <c r="R136" s="8">
        <v>0</v>
      </c>
      <c r="S136" s="8">
        <v>0</v>
      </c>
      <c r="T136" s="8">
        <v>0</v>
      </c>
      <c r="U136" s="8">
        <v>0</v>
      </c>
      <c r="V136" s="8"/>
      <c r="W136" s="8">
        <v>43</v>
      </c>
      <c r="X136" s="8"/>
      <c r="Y136" s="8"/>
      <c r="Z136" s="8"/>
      <c r="AA136" s="8">
        <v>1</v>
      </c>
    </row>
    <row r="137" spans="1:27" s="16" customFormat="1" ht="20.100000000000001" customHeight="1" x14ac:dyDescent="0.25">
      <c r="A137" s="6"/>
      <c r="B137" s="7"/>
      <c r="C137" s="6"/>
      <c r="D137" s="6"/>
      <c r="E137" s="4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</row>
    <row r="138" spans="1:27" s="16" customFormat="1" ht="20.100000000000001" customHeight="1" x14ac:dyDescent="0.25">
      <c r="A138" s="6"/>
      <c r="B138" s="20" t="s">
        <v>15</v>
      </c>
      <c r="C138" s="19"/>
      <c r="D138" s="19"/>
      <c r="E138" s="4"/>
      <c r="F138" s="18">
        <f>F136</f>
        <v>3</v>
      </c>
      <c r="G138" s="12"/>
      <c r="H138" s="12"/>
      <c r="I138" s="12"/>
      <c r="J138" s="18">
        <f>J136</f>
        <v>41</v>
      </c>
      <c r="K138" s="18">
        <f>K136</f>
        <v>0</v>
      </c>
      <c r="L138" s="12"/>
      <c r="M138" s="18">
        <f>M136</f>
        <v>41</v>
      </c>
      <c r="N138" s="12"/>
      <c r="O138" s="12"/>
      <c r="P138" s="12"/>
      <c r="Q138" s="18">
        <f>Q136</f>
        <v>43</v>
      </c>
      <c r="R138" s="18">
        <f>R136</f>
        <v>0</v>
      </c>
      <c r="S138" s="18">
        <f>S136</f>
        <v>0</v>
      </c>
      <c r="T138" s="18">
        <f>T136</f>
        <v>0</v>
      </c>
      <c r="U138" s="18">
        <f>U136</f>
        <v>0</v>
      </c>
      <c r="V138" s="12"/>
      <c r="W138" s="18">
        <f>W136</f>
        <v>43</v>
      </c>
      <c r="X138" s="12"/>
      <c r="Y138" s="12"/>
      <c r="Z138" s="12"/>
      <c r="AA138" s="18">
        <f>AA136</f>
        <v>1</v>
      </c>
    </row>
    <row r="139" spans="1:27" ht="20.100000000000001" customHeight="1" x14ac:dyDescent="0.25"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</row>
    <row r="140" spans="1:27" ht="20.100000000000001" customHeight="1" x14ac:dyDescent="0.25">
      <c r="B140" s="7" t="s">
        <v>14</v>
      </c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</row>
    <row r="141" spans="1:27" ht="42.75" x14ac:dyDescent="0.25">
      <c r="B141" s="4"/>
      <c r="D141" s="24" t="s">
        <v>148</v>
      </c>
      <c r="F141" s="8">
        <v>0</v>
      </c>
      <c r="G141" s="8"/>
      <c r="H141" s="8"/>
      <c r="I141" s="8"/>
      <c r="J141" s="8">
        <v>72</v>
      </c>
      <c r="K141" s="8">
        <v>0</v>
      </c>
      <c r="L141" s="8"/>
      <c r="M141" s="8">
        <v>72</v>
      </c>
      <c r="N141" s="8"/>
      <c r="O141" s="8"/>
      <c r="P141" s="8"/>
      <c r="Q141" s="8">
        <v>71</v>
      </c>
      <c r="R141" s="8">
        <v>0</v>
      </c>
      <c r="S141" s="8">
        <v>0</v>
      </c>
      <c r="T141" s="8">
        <v>0</v>
      </c>
      <c r="U141" s="8">
        <v>1</v>
      </c>
      <c r="V141" s="8"/>
      <c r="W141" s="8">
        <v>72</v>
      </c>
      <c r="X141" s="8"/>
      <c r="Y141" s="8"/>
      <c r="Z141" s="8"/>
      <c r="AA141" s="8">
        <v>0</v>
      </c>
    </row>
    <row r="142" spans="1:27" s="16" customFormat="1" ht="20.100000000000001" customHeight="1" x14ac:dyDescent="0.25">
      <c r="A142" s="6"/>
      <c r="B142" s="7"/>
      <c r="C142" s="6"/>
      <c r="D142" s="6"/>
      <c r="E142" s="4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</row>
    <row r="143" spans="1:27" s="16" customFormat="1" ht="20.100000000000001" customHeight="1" x14ac:dyDescent="0.25">
      <c r="A143" s="6"/>
      <c r="B143" s="20" t="s">
        <v>13</v>
      </c>
      <c r="C143" s="19"/>
      <c r="D143" s="19"/>
      <c r="E143" s="4"/>
      <c r="F143" s="18">
        <f>F141</f>
        <v>0</v>
      </c>
      <c r="G143" s="12"/>
      <c r="H143" s="12"/>
      <c r="I143" s="12"/>
      <c r="J143" s="18">
        <f>J141</f>
        <v>72</v>
      </c>
      <c r="K143" s="18">
        <f>K141</f>
        <v>0</v>
      </c>
      <c r="L143" s="12"/>
      <c r="M143" s="18">
        <f>M141</f>
        <v>72</v>
      </c>
      <c r="N143" s="12"/>
      <c r="O143" s="12"/>
      <c r="P143" s="12"/>
      <c r="Q143" s="18">
        <f>Q141</f>
        <v>71</v>
      </c>
      <c r="R143" s="18">
        <f>R141</f>
        <v>0</v>
      </c>
      <c r="S143" s="18">
        <f>S141</f>
        <v>0</v>
      </c>
      <c r="T143" s="18">
        <f>T141</f>
        <v>0</v>
      </c>
      <c r="U143" s="18">
        <f>U141</f>
        <v>1</v>
      </c>
      <c r="V143" s="12"/>
      <c r="W143" s="18">
        <f>W141</f>
        <v>72</v>
      </c>
      <c r="X143" s="12"/>
      <c r="Y143" s="12"/>
      <c r="Z143" s="12"/>
      <c r="AA143" s="18">
        <f>AA141</f>
        <v>0</v>
      </c>
    </row>
    <row r="144" spans="1:27" ht="20.100000000000001" customHeight="1" x14ac:dyDescent="0.25"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</row>
    <row r="145" spans="1:27" ht="20.100000000000001" customHeight="1" x14ac:dyDescent="0.25">
      <c r="B145" s="7" t="s">
        <v>12</v>
      </c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</row>
    <row r="146" spans="1:27" ht="42.75" x14ac:dyDescent="0.25">
      <c r="D146" s="24" t="s">
        <v>149</v>
      </c>
      <c r="F146" s="8">
        <v>0</v>
      </c>
      <c r="G146" s="8"/>
      <c r="H146" s="8"/>
      <c r="I146" s="8"/>
      <c r="J146" s="8">
        <v>41</v>
      </c>
      <c r="K146" s="8">
        <v>0</v>
      </c>
      <c r="L146" s="8"/>
      <c r="M146" s="8">
        <f>J146+K146</f>
        <v>41</v>
      </c>
      <c r="N146" s="8"/>
      <c r="O146" s="8"/>
      <c r="P146" s="8"/>
      <c r="Q146" s="8">
        <v>41</v>
      </c>
      <c r="R146" s="8">
        <v>0</v>
      </c>
      <c r="S146" s="8">
        <v>0</v>
      </c>
      <c r="T146" s="8">
        <v>0</v>
      </c>
      <c r="U146" s="8">
        <v>0</v>
      </c>
      <c r="V146" s="8"/>
      <c r="W146" s="8">
        <f>SUM(Q146:U146)</f>
        <v>41</v>
      </c>
      <c r="X146" s="8"/>
      <c r="Y146" s="8"/>
      <c r="Z146" s="8"/>
      <c r="AA146" s="8">
        <f>F146+M146-W146</f>
        <v>0</v>
      </c>
    </row>
    <row r="147" spans="1:27" s="16" customFormat="1" ht="20.100000000000001" customHeight="1" x14ac:dyDescent="0.25">
      <c r="A147" s="6"/>
      <c r="B147" s="7"/>
      <c r="C147" s="6"/>
      <c r="D147" s="6"/>
      <c r="E147" s="4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</row>
    <row r="148" spans="1:27" s="16" customFormat="1" ht="20.100000000000001" customHeight="1" x14ac:dyDescent="0.25">
      <c r="A148" s="6"/>
      <c r="B148" s="20" t="s">
        <v>11</v>
      </c>
      <c r="C148" s="19"/>
      <c r="D148" s="19"/>
      <c r="E148" s="4"/>
      <c r="F148" s="18">
        <f>F146</f>
        <v>0</v>
      </c>
      <c r="G148" s="12"/>
      <c r="H148" s="12"/>
      <c r="I148" s="12"/>
      <c r="J148" s="18">
        <f>J146</f>
        <v>41</v>
      </c>
      <c r="K148" s="18">
        <f>K146</f>
        <v>0</v>
      </c>
      <c r="L148" s="12"/>
      <c r="M148" s="18">
        <f>M146</f>
        <v>41</v>
      </c>
      <c r="N148" s="12"/>
      <c r="O148" s="12"/>
      <c r="P148" s="12"/>
      <c r="Q148" s="18">
        <f>Q146</f>
        <v>41</v>
      </c>
      <c r="R148" s="18">
        <f>R146</f>
        <v>0</v>
      </c>
      <c r="S148" s="18">
        <f>S146</f>
        <v>0</v>
      </c>
      <c r="T148" s="18">
        <f>T146</f>
        <v>0</v>
      </c>
      <c r="U148" s="18">
        <f>U146</f>
        <v>0</v>
      </c>
      <c r="V148" s="12"/>
      <c r="W148" s="18">
        <f>W146</f>
        <v>41</v>
      </c>
      <c r="X148" s="12"/>
      <c r="Y148" s="12"/>
      <c r="Z148" s="12"/>
      <c r="AA148" s="18">
        <f>AA146</f>
        <v>0</v>
      </c>
    </row>
    <row r="149" spans="1:27" ht="20.100000000000001" customHeight="1" x14ac:dyDescent="0.25"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</row>
    <row r="150" spans="1:27" ht="20.100000000000001" customHeight="1" x14ac:dyDescent="0.25">
      <c r="B150" s="7" t="s">
        <v>10</v>
      </c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</row>
    <row r="151" spans="1:27" ht="42.75" x14ac:dyDescent="0.25">
      <c r="D151" s="24" t="s">
        <v>150</v>
      </c>
      <c r="F151" s="8">
        <v>0</v>
      </c>
      <c r="G151" s="8"/>
      <c r="H151" s="8"/>
      <c r="I151" s="8"/>
      <c r="J151" s="8">
        <v>55</v>
      </c>
      <c r="K151" s="8">
        <v>0</v>
      </c>
      <c r="L151" s="8"/>
      <c r="M151" s="8">
        <f>J151+K151</f>
        <v>55</v>
      </c>
      <c r="N151" s="8"/>
      <c r="O151" s="8"/>
      <c r="P151" s="8"/>
      <c r="Q151" s="8">
        <v>55</v>
      </c>
      <c r="R151" s="8">
        <v>0</v>
      </c>
      <c r="S151" s="8">
        <v>0</v>
      </c>
      <c r="T151" s="8">
        <v>0</v>
      </c>
      <c r="U151" s="8">
        <v>0</v>
      </c>
      <c r="V151" s="8"/>
      <c r="W151" s="8">
        <f>SUM(Q151:U151)</f>
        <v>55</v>
      </c>
      <c r="X151" s="8"/>
      <c r="Y151" s="8"/>
      <c r="Z151" s="8"/>
      <c r="AA151" s="8">
        <f>F151+M151-W151</f>
        <v>0</v>
      </c>
    </row>
    <row r="152" spans="1:27" s="16" customFormat="1" ht="20.100000000000001" customHeight="1" x14ac:dyDescent="0.25">
      <c r="A152" s="6"/>
      <c r="B152" s="7"/>
      <c r="C152" s="6"/>
      <c r="D152" s="6"/>
      <c r="E152" s="4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</row>
    <row r="153" spans="1:27" s="16" customFormat="1" ht="20.100000000000001" customHeight="1" x14ac:dyDescent="0.25">
      <c r="A153" s="6"/>
      <c r="B153" s="20" t="s">
        <v>9</v>
      </c>
      <c r="C153" s="19"/>
      <c r="D153" s="19"/>
      <c r="E153" s="4"/>
      <c r="F153" s="18">
        <f>F151</f>
        <v>0</v>
      </c>
      <c r="G153" s="12"/>
      <c r="H153" s="12"/>
      <c r="I153" s="12"/>
      <c r="J153" s="18">
        <f>J151</f>
        <v>55</v>
      </c>
      <c r="K153" s="18">
        <f>K151</f>
        <v>0</v>
      </c>
      <c r="L153" s="12"/>
      <c r="M153" s="18">
        <f>M151</f>
        <v>55</v>
      </c>
      <c r="N153" s="12"/>
      <c r="O153" s="12"/>
      <c r="P153" s="12"/>
      <c r="Q153" s="18">
        <f>Q151</f>
        <v>55</v>
      </c>
      <c r="R153" s="18">
        <f>R151</f>
        <v>0</v>
      </c>
      <c r="S153" s="18">
        <f>S151</f>
        <v>0</v>
      </c>
      <c r="T153" s="18">
        <f>T151</f>
        <v>0</v>
      </c>
      <c r="U153" s="18">
        <f>U151</f>
        <v>0</v>
      </c>
      <c r="V153" s="12"/>
      <c r="W153" s="18">
        <f>W151</f>
        <v>55</v>
      </c>
      <c r="X153" s="12"/>
      <c r="Y153" s="12"/>
      <c r="Z153" s="12"/>
      <c r="AA153" s="18">
        <f>AA151</f>
        <v>0</v>
      </c>
    </row>
    <row r="154" spans="1:27" ht="20.100000000000001" customHeight="1" x14ac:dyDescent="0.25"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</row>
    <row r="155" spans="1:27" ht="20.100000000000001" customHeight="1" x14ac:dyDescent="0.25">
      <c r="B155" s="7" t="s">
        <v>8</v>
      </c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</row>
    <row r="156" spans="1:27" ht="42.75" x14ac:dyDescent="0.25">
      <c r="B156" s="4"/>
      <c r="D156" s="24" t="s">
        <v>151</v>
      </c>
      <c r="F156" s="8">
        <v>0</v>
      </c>
      <c r="G156" s="8"/>
      <c r="H156" s="8"/>
      <c r="I156" s="8"/>
      <c r="J156" s="8">
        <v>140</v>
      </c>
      <c r="K156" s="8">
        <v>0</v>
      </c>
      <c r="L156" s="8"/>
      <c r="M156" s="8">
        <f>J156+K156</f>
        <v>140</v>
      </c>
      <c r="N156" s="8"/>
      <c r="O156" s="8"/>
      <c r="P156" s="8"/>
      <c r="Q156" s="8">
        <v>137</v>
      </c>
      <c r="R156" s="8">
        <v>0</v>
      </c>
      <c r="S156" s="8">
        <v>3</v>
      </c>
      <c r="T156" s="8">
        <v>0</v>
      </c>
      <c r="U156" s="8">
        <v>0</v>
      </c>
      <c r="V156" s="8"/>
      <c r="W156" s="8">
        <f>SUM(Q156:U156)</f>
        <v>140</v>
      </c>
      <c r="X156" s="8"/>
      <c r="Y156" s="8"/>
      <c r="Z156" s="8"/>
      <c r="AA156" s="8">
        <f>F156+M156-W156</f>
        <v>0</v>
      </c>
    </row>
    <row r="157" spans="1:27" s="16" customFormat="1" ht="20.100000000000001" customHeight="1" x14ac:dyDescent="0.25">
      <c r="A157" s="6"/>
      <c r="B157" s="7"/>
      <c r="C157" s="6"/>
      <c r="D157" s="6"/>
      <c r="E157" s="4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</row>
    <row r="158" spans="1:27" s="16" customFormat="1" ht="20.100000000000001" customHeight="1" x14ac:dyDescent="0.25">
      <c r="A158" s="6"/>
      <c r="B158" s="20" t="s">
        <v>7</v>
      </c>
      <c r="C158" s="19"/>
      <c r="D158" s="19"/>
      <c r="E158" s="4"/>
      <c r="F158" s="18">
        <f>F156</f>
        <v>0</v>
      </c>
      <c r="G158" s="12"/>
      <c r="H158" s="12"/>
      <c r="I158" s="12"/>
      <c r="J158" s="18">
        <f>J156</f>
        <v>140</v>
      </c>
      <c r="K158" s="18">
        <f>K156</f>
        <v>0</v>
      </c>
      <c r="L158" s="12"/>
      <c r="M158" s="18">
        <f>M156</f>
        <v>140</v>
      </c>
      <c r="N158" s="12"/>
      <c r="O158" s="12"/>
      <c r="P158" s="12"/>
      <c r="Q158" s="18">
        <f>Q156</f>
        <v>137</v>
      </c>
      <c r="R158" s="18">
        <f>R156</f>
        <v>0</v>
      </c>
      <c r="S158" s="18">
        <f>S156</f>
        <v>3</v>
      </c>
      <c r="T158" s="18">
        <f>T156</f>
        <v>0</v>
      </c>
      <c r="U158" s="18">
        <f>U156</f>
        <v>0</v>
      </c>
      <c r="V158" s="12"/>
      <c r="W158" s="18">
        <f>W156</f>
        <v>140</v>
      </c>
      <c r="X158" s="12"/>
      <c r="Y158" s="12"/>
      <c r="Z158" s="12"/>
      <c r="AA158" s="18">
        <f>AA156</f>
        <v>0</v>
      </c>
    </row>
    <row r="159" spans="1:27" s="16" customFormat="1" ht="20.100000000000001" customHeight="1" x14ac:dyDescent="0.25">
      <c r="A159" s="6"/>
      <c r="B159" s="22"/>
      <c r="C159" s="22"/>
      <c r="D159" s="22"/>
      <c r="E159" s="4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</row>
    <row r="160" spans="1:27" s="16" customFormat="1" ht="20.100000000000001" customHeight="1" x14ac:dyDescent="0.25">
      <c r="A160" s="6"/>
      <c r="B160" s="7" t="s">
        <v>6</v>
      </c>
      <c r="C160" s="22"/>
      <c r="D160" s="22"/>
      <c r="E160" s="4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</row>
    <row r="161" spans="1:27" s="16" customFormat="1" ht="42.75" x14ac:dyDescent="0.25">
      <c r="A161" s="6"/>
      <c r="B161" s="22"/>
      <c r="C161" s="6"/>
      <c r="D161" s="24" t="s">
        <v>152</v>
      </c>
      <c r="E161" s="4"/>
      <c r="F161" s="8">
        <v>0</v>
      </c>
      <c r="G161" s="8"/>
      <c r="H161" s="8"/>
      <c r="I161" s="8"/>
      <c r="J161" s="8">
        <v>26</v>
      </c>
      <c r="K161" s="8">
        <v>0</v>
      </c>
      <c r="L161" s="8"/>
      <c r="M161" s="8">
        <f>J161+K161</f>
        <v>26</v>
      </c>
      <c r="N161" s="8"/>
      <c r="O161" s="8"/>
      <c r="P161" s="8"/>
      <c r="Q161" s="8">
        <v>23</v>
      </c>
      <c r="R161" s="8">
        <v>0</v>
      </c>
      <c r="S161" s="8">
        <v>3</v>
      </c>
      <c r="T161" s="8">
        <v>0</v>
      </c>
      <c r="U161" s="8">
        <v>0</v>
      </c>
      <c r="V161" s="8"/>
      <c r="W161" s="8">
        <f>SUM(Q161:U161)</f>
        <v>26</v>
      </c>
      <c r="X161" s="8"/>
      <c r="Y161" s="8"/>
      <c r="Z161" s="8"/>
      <c r="AA161" s="8">
        <f>F161+M161-W161</f>
        <v>0</v>
      </c>
    </row>
    <row r="162" spans="1:27" s="16" customFormat="1" ht="20.100000000000001" customHeight="1" x14ac:dyDescent="0.25">
      <c r="A162" s="6"/>
      <c r="B162" s="22"/>
      <c r="C162" s="22"/>
      <c r="D162" s="22"/>
      <c r="E162" s="4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</row>
    <row r="163" spans="1:27" s="16" customFormat="1" ht="20.100000000000001" customHeight="1" x14ac:dyDescent="0.25">
      <c r="A163" s="6"/>
      <c r="B163" s="20" t="s">
        <v>5</v>
      </c>
      <c r="C163" s="19"/>
      <c r="D163" s="19"/>
      <c r="E163" s="4"/>
      <c r="F163" s="18">
        <f>F161</f>
        <v>0</v>
      </c>
      <c r="G163" s="12"/>
      <c r="H163" s="12"/>
      <c r="I163" s="12"/>
      <c r="J163" s="18">
        <f>J161</f>
        <v>26</v>
      </c>
      <c r="K163" s="18">
        <f>K161</f>
        <v>0</v>
      </c>
      <c r="L163" s="12"/>
      <c r="M163" s="18">
        <f>M161</f>
        <v>26</v>
      </c>
      <c r="N163" s="12"/>
      <c r="O163" s="12"/>
      <c r="P163" s="12"/>
      <c r="Q163" s="18">
        <f>Q161</f>
        <v>23</v>
      </c>
      <c r="R163" s="18">
        <f>R161</f>
        <v>0</v>
      </c>
      <c r="S163" s="18">
        <f>S161</f>
        <v>3</v>
      </c>
      <c r="T163" s="18">
        <f>T161</f>
        <v>0</v>
      </c>
      <c r="U163" s="18">
        <f>U161</f>
        <v>0</v>
      </c>
      <c r="V163" s="12"/>
      <c r="W163" s="18">
        <f>W161</f>
        <v>26</v>
      </c>
      <c r="X163" s="12"/>
      <c r="Y163" s="12"/>
      <c r="Z163" s="12"/>
      <c r="AA163" s="18">
        <f>AA161</f>
        <v>0</v>
      </c>
    </row>
    <row r="164" spans="1:27" s="16" customFormat="1" ht="20.100000000000001" customHeight="1" x14ac:dyDescent="0.25">
      <c r="A164" s="6"/>
      <c r="B164" s="22"/>
      <c r="C164" s="22"/>
      <c r="D164" s="22"/>
      <c r="E164" s="4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</row>
    <row r="165" spans="1:27" s="16" customFormat="1" ht="20.100000000000001" customHeight="1" x14ac:dyDescent="0.25">
      <c r="A165" s="6"/>
      <c r="B165" s="7" t="s">
        <v>4</v>
      </c>
      <c r="C165" s="22"/>
      <c r="D165" s="22"/>
      <c r="E165" s="4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</row>
    <row r="166" spans="1:27" s="16" customFormat="1" ht="42.75" x14ac:dyDescent="0.25">
      <c r="A166" s="6"/>
      <c r="B166" s="22"/>
      <c r="C166" s="6"/>
      <c r="D166" s="24" t="s">
        <v>153</v>
      </c>
      <c r="E166" s="4"/>
      <c r="F166" s="8">
        <v>0</v>
      </c>
      <c r="G166" s="8"/>
      <c r="H166" s="8"/>
      <c r="I166" s="8"/>
      <c r="J166" s="8">
        <v>9</v>
      </c>
      <c r="K166" s="8">
        <v>0</v>
      </c>
      <c r="L166" s="8"/>
      <c r="M166" s="8">
        <f>J166+K166</f>
        <v>9</v>
      </c>
      <c r="N166" s="8"/>
      <c r="O166" s="8"/>
      <c r="P166" s="8"/>
      <c r="Q166" s="8">
        <v>9</v>
      </c>
      <c r="R166" s="8">
        <v>0</v>
      </c>
      <c r="S166" s="8">
        <v>0</v>
      </c>
      <c r="T166" s="8">
        <v>0</v>
      </c>
      <c r="U166" s="8">
        <v>0</v>
      </c>
      <c r="V166" s="8"/>
      <c r="W166" s="8">
        <f>SUM(Q166:U166)</f>
        <v>9</v>
      </c>
      <c r="X166" s="8"/>
      <c r="Y166" s="8"/>
      <c r="Z166" s="8"/>
      <c r="AA166" s="8">
        <f>F166+M166-W166</f>
        <v>0</v>
      </c>
    </row>
    <row r="167" spans="1:27" s="16" customFormat="1" ht="20.100000000000001" customHeight="1" x14ac:dyDescent="0.25">
      <c r="A167" s="6"/>
      <c r="B167" s="22"/>
      <c r="C167" s="22"/>
      <c r="D167" s="22"/>
      <c r="E167" s="4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</row>
    <row r="168" spans="1:27" s="16" customFormat="1" ht="20.100000000000001" customHeight="1" x14ac:dyDescent="0.25">
      <c r="A168" s="6"/>
      <c r="B168" s="20" t="s">
        <v>3</v>
      </c>
      <c r="C168" s="19"/>
      <c r="D168" s="19"/>
      <c r="E168" s="4"/>
      <c r="F168" s="18">
        <f>F166</f>
        <v>0</v>
      </c>
      <c r="G168" s="12"/>
      <c r="H168" s="12"/>
      <c r="I168" s="12"/>
      <c r="J168" s="18">
        <f>J166</f>
        <v>9</v>
      </c>
      <c r="K168" s="18">
        <f>K166</f>
        <v>0</v>
      </c>
      <c r="L168" s="12"/>
      <c r="M168" s="18">
        <f>M166</f>
        <v>9</v>
      </c>
      <c r="N168" s="12"/>
      <c r="O168" s="12"/>
      <c r="P168" s="12"/>
      <c r="Q168" s="18">
        <f>Q166</f>
        <v>9</v>
      </c>
      <c r="R168" s="18">
        <f>R166</f>
        <v>0</v>
      </c>
      <c r="S168" s="18">
        <f>S166</f>
        <v>0</v>
      </c>
      <c r="T168" s="18">
        <f>T166</f>
        <v>0</v>
      </c>
      <c r="U168" s="18">
        <f>U166</f>
        <v>0</v>
      </c>
      <c r="V168" s="12"/>
      <c r="W168" s="18">
        <f>W166</f>
        <v>9</v>
      </c>
      <c r="X168" s="12"/>
      <c r="Y168" s="12"/>
      <c r="Z168" s="12"/>
      <c r="AA168" s="18">
        <f>AA166</f>
        <v>0</v>
      </c>
    </row>
    <row r="169" spans="1:27" s="16" customFormat="1" ht="20.100000000000001" customHeight="1" x14ac:dyDescent="0.25">
      <c r="A169" s="6"/>
      <c r="B169" s="22"/>
      <c r="C169" s="22"/>
      <c r="D169" s="22"/>
      <c r="E169" s="4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</row>
    <row r="170" spans="1:27" s="16" customFormat="1" ht="20.100000000000001" customHeight="1" x14ac:dyDescent="0.25">
      <c r="A170" s="6"/>
      <c r="B170" s="7" t="s">
        <v>2</v>
      </c>
      <c r="C170" s="22"/>
      <c r="D170" s="22"/>
      <c r="E170" s="4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</row>
    <row r="171" spans="1:27" s="16" customFormat="1" ht="42.75" x14ac:dyDescent="0.25">
      <c r="A171" s="6"/>
      <c r="B171" s="22"/>
      <c r="C171" s="6"/>
      <c r="D171" s="24" t="s">
        <v>154</v>
      </c>
      <c r="E171" s="4"/>
      <c r="F171" s="8">
        <v>0</v>
      </c>
      <c r="G171" s="8"/>
      <c r="H171" s="8"/>
      <c r="I171" s="8"/>
      <c r="J171" s="8">
        <v>54</v>
      </c>
      <c r="K171" s="8">
        <v>0</v>
      </c>
      <c r="L171" s="8"/>
      <c r="M171" s="8">
        <f>J171+K171</f>
        <v>54</v>
      </c>
      <c r="N171" s="8"/>
      <c r="O171" s="8"/>
      <c r="P171" s="8"/>
      <c r="Q171" s="8">
        <v>36</v>
      </c>
      <c r="R171" s="8">
        <v>15</v>
      </c>
      <c r="S171" s="8">
        <v>3</v>
      </c>
      <c r="T171" s="8">
        <v>0</v>
      </c>
      <c r="U171" s="8">
        <v>0</v>
      </c>
      <c r="V171" s="8"/>
      <c r="W171" s="8">
        <f>SUM(Q171:U171)</f>
        <v>54</v>
      </c>
      <c r="X171" s="8"/>
      <c r="Y171" s="8"/>
      <c r="Z171" s="8"/>
      <c r="AA171" s="8">
        <f>F171+M171-W171</f>
        <v>0</v>
      </c>
    </row>
    <row r="172" spans="1:27" s="16" customFormat="1" ht="20.100000000000001" customHeight="1" x14ac:dyDescent="0.25">
      <c r="A172" s="6"/>
      <c r="B172" s="22"/>
      <c r="C172" s="22"/>
      <c r="D172" s="22"/>
      <c r="E172" s="4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</row>
    <row r="173" spans="1:27" s="16" customFormat="1" ht="20.100000000000001" customHeight="1" x14ac:dyDescent="0.25">
      <c r="A173" s="6"/>
      <c r="B173" s="20" t="s">
        <v>1</v>
      </c>
      <c r="C173" s="19"/>
      <c r="D173" s="19"/>
      <c r="E173" s="4"/>
      <c r="F173" s="18">
        <f>F171</f>
        <v>0</v>
      </c>
      <c r="G173" s="12"/>
      <c r="H173" s="12"/>
      <c r="I173" s="12"/>
      <c r="J173" s="18">
        <f>J171</f>
        <v>54</v>
      </c>
      <c r="K173" s="18">
        <f>K171</f>
        <v>0</v>
      </c>
      <c r="L173" s="12"/>
      <c r="M173" s="18">
        <f>M171</f>
        <v>54</v>
      </c>
      <c r="N173" s="12"/>
      <c r="O173" s="12"/>
      <c r="P173" s="12"/>
      <c r="Q173" s="18">
        <f>Q171</f>
        <v>36</v>
      </c>
      <c r="R173" s="18">
        <f>R171</f>
        <v>15</v>
      </c>
      <c r="S173" s="18">
        <f>S171</f>
        <v>3</v>
      </c>
      <c r="T173" s="18">
        <f>T171</f>
        <v>0</v>
      </c>
      <c r="U173" s="18">
        <f>U171</f>
        <v>0</v>
      </c>
      <c r="V173" s="12"/>
      <c r="W173" s="18">
        <f>W171</f>
        <v>54</v>
      </c>
      <c r="X173" s="12"/>
      <c r="Y173" s="12"/>
      <c r="Z173" s="12"/>
      <c r="AA173" s="18">
        <f>AA171</f>
        <v>0</v>
      </c>
    </row>
    <row r="174" spans="1:27" ht="20.100000000000001" customHeight="1" x14ac:dyDescent="0.25"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</row>
    <row r="175" spans="1:27" s="9" customFormat="1" ht="30" customHeight="1" x14ac:dyDescent="0.2">
      <c r="A175" s="15"/>
      <c r="B175" s="14" t="s">
        <v>0</v>
      </c>
      <c r="C175" s="13"/>
      <c r="D175" s="13"/>
      <c r="E175" s="4"/>
      <c r="F175" s="11">
        <f>SUM(F15,F20,F25,F30,F35,F40,F45,F50,F55,F61,F66,F71,F76,F81,F87,F92,F97,F102,F108,F113)+SUM(F118,F123,F128,F133,F138,F143,F148,F153,F158,F163,F168,F173)</f>
        <v>32</v>
      </c>
      <c r="G175" s="12"/>
      <c r="H175" s="12"/>
      <c r="I175" s="12"/>
      <c r="J175" s="11">
        <f>SUM(J15,J20,J25,J30,J35,J40,J45,J50,J55,J61,J66,J71,J76,J81,J87,J92,J97,J102,J108,J113)+SUM(J118,J123,J128,J133,J138,J143,J148,J153,J158,J163,J168,J173)</f>
        <v>2826</v>
      </c>
      <c r="K175" s="11">
        <f>SUM(K15,K20,K25,K30,K35,K40,K45,K50,K55,K61,K66,K71,K76,K81,K87,K92,K97,K102,K108,K113)+SUM(K118,K123,K128,K133,K138,K143,K148,K153,K158,K163,K168,K173)</f>
        <v>0</v>
      </c>
      <c r="L175" s="12"/>
      <c r="M175" s="11">
        <f>SUM(M15,M20,M25,M30,M35,M40,M45,M50,M55,M61,M66,M71,M76,M81,M87,M92,M97,M102,M108,M113)+SUM(M118,M123,M128,M133,M138,M143,M148,M153,M158,M163,M168,M173)</f>
        <v>2826</v>
      </c>
      <c r="N175" s="12"/>
      <c r="O175" s="12"/>
      <c r="P175" s="12"/>
      <c r="Q175" s="11">
        <f>SUM(Q15,Q20,Q25,Q30,Q35,Q40,Q45,Q50,Q55,Q61,Q66,Q71,Q76,Q81,Q87,Q92,Q97,Q102,Q108,Q113)+SUM(Q118,Q123,Q128,Q133,Q138,Q143,Q148,Q153,Q158,Q163,Q168,Q173)</f>
        <v>2508</v>
      </c>
      <c r="R175" s="11">
        <f>SUM(R15,R20,R25,R30,R35,R40,R45,R50,R55,R61,R66,R71,R76,R81,R87,R92,R97,R102,R108,R113)+SUM(R118,R123,R128,R133,R138,R143,R148,R153,R158,R163,R168,R173)</f>
        <v>256</v>
      </c>
      <c r="S175" s="11">
        <f>SUM(S15,S20,S25,S30,S35,S40,S45,S50,S55,S61,S66,S71,S76,S81,S87,S92,S97,S102,S108,S113)+SUM(S118,S123,S128,S133,S138,S143,S148,S153,S158,S163,S168,S173)</f>
        <v>60</v>
      </c>
      <c r="T175" s="11">
        <f>SUM(T15,T20,T25,T30,T35,T40,T45,T50,T55,T61,T66,T71,T76,T81,T87,T92,T97,T102,T108,T113)+SUM(T118,T123,T128,T133,T138,T143,T148,T153,T158,T163,T168,T173)</f>
        <v>0</v>
      </c>
      <c r="U175" s="11">
        <f>SUM(U15,U20,U25,U30,U35,U40,U45,U50,U55,U61,U66,U71,U76,U81,U87,U92,U97,U102,U108,U113)+SUM(U118,U123,U128,U133,U138,U143,U148,U153,U158,U163,U168,U173)</f>
        <v>1</v>
      </c>
      <c r="V175" s="12"/>
      <c r="W175" s="11">
        <f>SUM(W15,W20,W25,W30,W35,W40,W45,W50,W55,W61,W66,W71,W76,W81,W87,W92,W97,W102,W108,W113)+SUM(W118,W123,W128,W133,W138,W143,W148,W153,W158,W163,W168,W173)</f>
        <v>2825</v>
      </c>
      <c r="X175" s="12"/>
      <c r="Y175" s="12"/>
      <c r="Z175" s="12"/>
      <c r="AA175" s="11">
        <f>SUM(AA15,AA20,AA25,AA30,AA35,AA40,AA45,AA50,AA55,AA61,AA66,AA71,AA76,AA81,AA87,AA92,AA97,AA102,AA108,AA113)+SUM(AA118,AA123,AA128,AA133,AA138,AA143,AA148,AA153,AA158,AA163,AA168,AA173)</f>
        <v>33</v>
      </c>
    </row>
    <row r="178" spans="2:27" ht="18" x14ac:dyDescent="0.25">
      <c r="B178" s="73" t="s">
        <v>186</v>
      </c>
      <c r="C178" s="38"/>
    </row>
    <row r="179" spans="2:27" ht="18" x14ac:dyDescent="0.25">
      <c r="B179" s="73" t="s">
        <v>187</v>
      </c>
      <c r="C179" s="38"/>
    </row>
    <row r="180" spans="2:27" ht="18" x14ac:dyDescent="0.25">
      <c r="B180" s="73" t="s">
        <v>188</v>
      </c>
      <c r="C180" s="3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</row>
    <row r="181" spans="2:27" ht="18" x14ac:dyDescent="0.25">
      <c r="B181" s="73" t="s">
        <v>189</v>
      </c>
      <c r="C181" s="3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</row>
    <row r="182" spans="2:27" ht="18" x14ac:dyDescent="0.25">
      <c r="B182" s="73" t="s">
        <v>190</v>
      </c>
      <c r="C182" s="38"/>
    </row>
    <row r="183" spans="2:27" ht="18" x14ac:dyDescent="0.25">
      <c r="B183" s="73" t="s">
        <v>191</v>
      </c>
      <c r="C183" s="38"/>
    </row>
    <row r="184" spans="2:27" ht="18" x14ac:dyDescent="0.25">
      <c r="B184" s="73" t="s">
        <v>192</v>
      </c>
      <c r="C184" s="38"/>
    </row>
    <row r="185" spans="2:27" ht="18" x14ac:dyDescent="0.25">
      <c r="B185" s="73" t="s">
        <v>193</v>
      </c>
      <c r="C185" s="38"/>
    </row>
    <row r="186" spans="2:27" ht="18" x14ac:dyDescent="0.25">
      <c r="B186" s="73" t="s">
        <v>194</v>
      </c>
      <c r="C186" s="38"/>
    </row>
    <row r="187" spans="2:27" ht="18" x14ac:dyDescent="0.25">
      <c r="B187" s="73" t="s">
        <v>218</v>
      </c>
      <c r="C187" s="38"/>
    </row>
    <row r="188" spans="2:27" ht="18" x14ac:dyDescent="0.25">
      <c r="B188" s="73" t="s">
        <v>195</v>
      </c>
      <c r="C188" s="38"/>
    </row>
    <row r="189" spans="2:27" ht="18" x14ac:dyDescent="0.25">
      <c r="B189" s="73" t="s">
        <v>196</v>
      </c>
      <c r="C189" s="38"/>
    </row>
    <row r="190" spans="2:27" ht="18" x14ac:dyDescent="0.25">
      <c r="B190" s="73" t="s">
        <v>197</v>
      </c>
      <c r="C190" s="38"/>
    </row>
    <row r="191" spans="2:27" ht="18" x14ac:dyDescent="0.25">
      <c r="B191" s="73" t="s">
        <v>198</v>
      </c>
      <c r="C191" s="38"/>
    </row>
    <row r="192" spans="2:27" ht="18" x14ac:dyDescent="0.25">
      <c r="B192" s="73" t="s">
        <v>199</v>
      </c>
      <c r="C192" s="38"/>
    </row>
    <row r="193" spans="2:3" ht="18" x14ac:dyDescent="0.25">
      <c r="B193" s="73" t="s">
        <v>200</v>
      </c>
      <c r="C193" s="38"/>
    </row>
    <row r="194" spans="2:3" ht="18" x14ac:dyDescent="0.25">
      <c r="B194" s="73" t="s">
        <v>201</v>
      </c>
      <c r="C194" s="38"/>
    </row>
    <row r="195" spans="2:3" ht="18" x14ac:dyDescent="0.25">
      <c r="B195" s="73" t="s">
        <v>202</v>
      </c>
      <c r="C195" s="38"/>
    </row>
    <row r="196" spans="2:3" ht="18" x14ac:dyDescent="0.25">
      <c r="B196" s="73" t="s">
        <v>203</v>
      </c>
      <c r="C196" s="38"/>
    </row>
    <row r="197" spans="2:3" ht="18" x14ac:dyDescent="0.25">
      <c r="B197" s="73" t="s">
        <v>204</v>
      </c>
      <c r="C197" s="38"/>
    </row>
    <row r="198" spans="2:3" ht="18" x14ac:dyDescent="0.25">
      <c r="B198" s="73" t="s">
        <v>205</v>
      </c>
      <c r="C198" s="38"/>
    </row>
    <row r="199" spans="2:3" ht="18" x14ac:dyDescent="0.25">
      <c r="B199" s="73" t="s">
        <v>206</v>
      </c>
      <c r="C199" s="38"/>
    </row>
    <row r="200" spans="2:3" ht="18" x14ac:dyDescent="0.25">
      <c r="B200" s="73" t="s">
        <v>207</v>
      </c>
      <c r="C200" s="38"/>
    </row>
    <row r="201" spans="2:3" ht="18" x14ac:dyDescent="0.25">
      <c r="B201" s="73" t="s">
        <v>208</v>
      </c>
      <c r="C201" s="38"/>
    </row>
    <row r="202" spans="2:3" ht="18" x14ac:dyDescent="0.25">
      <c r="B202" s="73" t="s">
        <v>209</v>
      </c>
      <c r="C202" s="38"/>
    </row>
    <row r="203" spans="2:3" ht="18" x14ac:dyDescent="0.25">
      <c r="B203" s="73" t="s">
        <v>210</v>
      </c>
      <c r="C203" s="38"/>
    </row>
    <row r="204" spans="2:3" ht="18" x14ac:dyDescent="0.25">
      <c r="B204" s="73" t="s">
        <v>211</v>
      </c>
      <c r="C204" s="38"/>
    </row>
    <row r="205" spans="2:3" ht="18" x14ac:dyDescent="0.25">
      <c r="B205" s="73" t="s">
        <v>212</v>
      </c>
      <c r="C205" s="38"/>
    </row>
    <row r="206" spans="2:3" ht="18" x14ac:dyDescent="0.25">
      <c r="B206" s="73" t="s">
        <v>213</v>
      </c>
      <c r="C206" s="38"/>
    </row>
    <row r="207" spans="2:3" ht="18" x14ac:dyDescent="0.25">
      <c r="B207" s="73" t="s">
        <v>214</v>
      </c>
      <c r="C207" s="38"/>
    </row>
    <row r="208" spans="2:3" ht="18" x14ac:dyDescent="0.25">
      <c r="B208" s="73" t="s">
        <v>215</v>
      </c>
      <c r="C208" s="38"/>
    </row>
    <row r="209" spans="2:3" ht="18" x14ac:dyDescent="0.25">
      <c r="B209" s="73" t="s">
        <v>216</v>
      </c>
      <c r="C209" s="38"/>
    </row>
    <row r="210" spans="2:3" ht="18" x14ac:dyDescent="0.25">
      <c r="B210" s="73" t="s">
        <v>217</v>
      </c>
      <c r="C210" s="38"/>
    </row>
  </sheetData>
  <autoFilter ref="A9:AA173"/>
  <mergeCells count="4">
    <mergeCell ref="A2:AA3"/>
    <mergeCell ref="A4:AA5"/>
    <mergeCell ref="F7:AA7"/>
    <mergeCell ref="A8:D8"/>
  </mergeCells>
  <printOptions horizontalCentered="1"/>
  <pageMargins left="0.43307086614173229" right="0" top="0" bottom="0" header="0" footer="0"/>
  <pageSetup paperSize="5" scale="47" fitToHeight="13" orientation="landscape" horizontalDpi="4294967294" verticalDpi="4294967294" r:id="rId1"/>
  <headerFooter alignWithMargins="0"/>
  <rowBreaks count="4" manualBreakCount="4">
    <brk id="46" max="26" man="1"/>
    <brk id="82" max="26" man="1"/>
    <brk id="124" max="26" man="1"/>
    <brk id="159" max="26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2:AL210"/>
  <sheetViews>
    <sheetView view="pageBreakPreview" zoomScale="60" zoomScaleNormal="60" workbookViewId="0">
      <pane ySplit="9" topLeftCell="A10" activePane="bottomLeft" state="frozen"/>
      <selection activeCell="A10" sqref="A10"/>
      <selection pane="bottomLeft" activeCell="A10" sqref="A10"/>
    </sheetView>
  </sheetViews>
  <sheetFormatPr baseColWidth="10" defaultRowHeight="15.75" x14ac:dyDescent="0.25"/>
  <cols>
    <col min="1" max="1" width="3.7109375" style="6" customWidth="1"/>
    <col min="2" max="2" width="3.7109375" style="7" customWidth="1"/>
    <col min="3" max="3" width="3.7109375" style="6" customWidth="1"/>
    <col min="4" max="4" width="55.7109375" style="5" customWidth="1"/>
    <col min="5" max="5" width="1.7109375" style="4" customWidth="1"/>
    <col min="6" max="6" width="15.140625" style="3" customWidth="1"/>
    <col min="7" max="9" width="1.7109375" style="3" customWidth="1"/>
    <col min="10" max="10" width="14.140625" style="3" customWidth="1"/>
    <col min="11" max="11" width="18" style="3" customWidth="1"/>
    <col min="12" max="12" width="1.7109375" style="3" customWidth="1"/>
    <col min="13" max="13" width="13.28515625" style="3" customWidth="1"/>
    <col min="14" max="16" width="1.7109375" style="3" customWidth="1"/>
    <col min="17" max="17" width="12.42578125" style="3" customWidth="1"/>
    <col min="18" max="18" width="19.85546875" style="3" customWidth="1"/>
    <col min="19" max="21" width="12.7109375" style="3" customWidth="1"/>
    <col min="22" max="22" width="1.7109375" style="3" customWidth="1"/>
    <col min="23" max="23" width="12.7109375" style="3" customWidth="1"/>
    <col min="24" max="26" width="1.7109375" style="3" customWidth="1"/>
    <col min="27" max="27" width="17.28515625" style="3" customWidth="1"/>
    <col min="28" max="16384" width="11.42578125" style="1"/>
  </cols>
  <sheetData>
    <row r="2" spans="1:28" ht="14.25" customHeight="1" x14ac:dyDescent="0.25">
      <c r="A2" s="76" t="s">
        <v>175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</row>
    <row r="3" spans="1:28" ht="14.25" customHeight="1" x14ac:dyDescent="0.25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</row>
    <row r="4" spans="1:28" ht="12.75" x14ac:dyDescent="0.25">
      <c r="A4" s="76" t="s">
        <v>155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</row>
    <row r="5" spans="1:28" ht="13.5" thickBot="1" x14ac:dyDescent="0.3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</row>
    <row r="6" spans="1:28" ht="15" customHeight="1" x14ac:dyDescent="0.25">
      <c r="A6" s="37"/>
      <c r="B6" s="37"/>
      <c r="C6" s="37"/>
      <c r="D6" s="36"/>
      <c r="E6" s="36"/>
      <c r="F6" s="36"/>
      <c r="G6" s="36"/>
      <c r="H6" s="36"/>
      <c r="I6" s="36"/>
      <c r="J6" s="54"/>
      <c r="K6" s="54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</row>
    <row r="7" spans="1:28" ht="30" customHeight="1" thickBot="1" x14ac:dyDescent="0.3">
      <c r="A7" s="35"/>
      <c r="B7" s="35"/>
      <c r="C7" s="35"/>
      <c r="D7" s="34"/>
      <c r="E7" s="34"/>
      <c r="F7" s="77" t="s">
        <v>222</v>
      </c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</row>
    <row r="8" spans="1:28" ht="50.1" customHeight="1" thickBot="1" x14ac:dyDescent="0.3">
      <c r="A8" s="75" t="s">
        <v>75</v>
      </c>
      <c r="B8" s="75"/>
      <c r="C8" s="75"/>
      <c r="D8" s="75"/>
      <c r="E8" s="33"/>
      <c r="F8" s="31" t="s">
        <v>74</v>
      </c>
      <c r="G8" s="32"/>
      <c r="H8" s="32"/>
      <c r="I8" s="32"/>
      <c r="J8" s="31" t="s">
        <v>73</v>
      </c>
      <c r="K8" s="31" t="s">
        <v>72</v>
      </c>
      <c r="L8" s="32"/>
      <c r="M8" s="31" t="s">
        <v>71</v>
      </c>
      <c r="N8" s="32"/>
      <c r="O8" s="32"/>
      <c r="P8" s="32"/>
      <c r="Q8" s="31" t="s">
        <v>70</v>
      </c>
      <c r="R8" s="31" t="s">
        <v>219</v>
      </c>
      <c r="S8" s="31" t="s">
        <v>69</v>
      </c>
      <c r="T8" s="31" t="s">
        <v>68</v>
      </c>
      <c r="U8" s="31" t="s">
        <v>67</v>
      </c>
      <c r="V8" s="32"/>
      <c r="W8" s="31" t="s">
        <v>66</v>
      </c>
      <c r="X8" s="32"/>
      <c r="Y8" s="32"/>
      <c r="Z8" s="32"/>
      <c r="AA8" s="31" t="s">
        <v>65</v>
      </c>
    </row>
    <row r="9" spans="1:28" ht="20.100000000000001" customHeight="1" x14ac:dyDescent="0.25"/>
    <row r="10" spans="1:28" ht="20.100000000000001" customHeight="1" x14ac:dyDescent="0.25">
      <c r="B10" s="7" t="s">
        <v>64</v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 spans="1:28" ht="28.5" x14ac:dyDescent="0.25">
      <c r="D11" s="24" t="s">
        <v>118</v>
      </c>
      <c r="F11" s="8">
        <v>0</v>
      </c>
      <c r="G11" s="8"/>
      <c r="H11" s="8"/>
      <c r="I11" s="8"/>
      <c r="J11" s="8">
        <v>27</v>
      </c>
      <c r="K11" s="8">
        <v>0</v>
      </c>
      <c r="L11" s="8"/>
      <c r="M11" s="8">
        <f>J11+K11</f>
        <v>27</v>
      </c>
      <c r="N11" s="8"/>
      <c r="O11" s="8"/>
      <c r="P11" s="8"/>
      <c r="Q11" s="8">
        <v>27</v>
      </c>
      <c r="R11" s="8">
        <v>0</v>
      </c>
      <c r="S11" s="8">
        <v>0</v>
      </c>
      <c r="T11" s="8">
        <v>0</v>
      </c>
      <c r="U11" s="8">
        <v>0</v>
      </c>
      <c r="V11" s="8"/>
      <c r="W11" s="8">
        <f>SUM(Q11:U11)</f>
        <v>27</v>
      </c>
      <c r="X11" s="8"/>
      <c r="Y11" s="8"/>
      <c r="Z11" s="8"/>
      <c r="AA11" s="8">
        <f>F11+M11-W11</f>
        <v>0</v>
      </c>
    </row>
    <row r="12" spans="1:28" s="16" customFormat="1" ht="30.75" customHeight="1" x14ac:dyDescent="0.25">
      <c r="A12" s="6"/>
      <c r="B12" s="22"/>
      <c r="C12" s="6"/>
      <c r="D12" s="30" t="s">
        <v>119</v>
      </c>
      <c r="E12" s="4"/>
      <c r="F12" s="28">
        <v>0</v>
      </c>
      <c r="G12" s="29"/>
      <c r="H12" s="29"/>
      <c r="I12" s="29"/>
      <c r="J12" s="28">
        <v>16</v>
      </c>
      <c r="K12" s="65">
        <v>0</v>
      </c>
      <c r="L12" s="29"/>
      <c r="M12" s="65">
        <f>J12+K12</f>
        <v>16</v>
      </c>
      <c r="N12" s="29"/>
      <c r="O12" s="29"/>
      <c r="P12" s="29"/>
      <c r="Q12" s="28">
        <v>16</v>
      </c>
      <c r="R12" s="28">
        <v>0</v>
      </c>
      <c r="S12" s="28">
        <v>0</v>
      </c>
      <c r="T12" s="65">
        <v>0</v>
      </c>
      <c r="U12" s="65">
        <v>0</v>
      </c>
      <c r="V12" s="29"/>
      <c r="W12" s="65">
        <f>SUM(Q12:U12)</f>
        <v>16</v>
      </c>
      <c r="X12" s="29"/>
      <c r="Y12" s="29"/>
      <c r="Z12" s="29"/>
      <c r="AA12" s="65">
        <f>F12+M12-W12</f>
        <v>0</v>
      </c>
    </row>
    <row r="13" spans="1:28" ht="28.5" x14ac:dyDescent="0.25">
      <c r="D13" s="24" t="s">
        <v>120</v>
      </c>
      <c r="F13" s="8">
        <v>0</v>
      </c>
      <c r="G13" s="8"/>
      <c r="H13" s="8"/>
      <c r="I13" s="8"/>
      <c r="J13" s="8">
        <v>1</v>
      </c>
      <c r="K13" s="8">
        <v>0</v>
      </c>
      <c r="L13" s="8"/>
      <c r="M13" s="8">
        <f>J13+K13</f>
        <v>1</v>
      </c>
      <c r="N13" s="8"/>
      <c r="O13" s="8"/>
      <c r="P13" s="8"/>
      <c r="Q13" s="8">
        <v>1</v>
      </c>
      <c r="R13" s="8">
        <v>0</v>
      </c>
      <c r="S13" s="8">
        <v>0</v>
      </c>
      <c r="T13" s="8">
        <v>0</v>
      </c>
      <c r="U13" s="8">
        <v>0</v>
      </c>
      <c r="V13" s="8"/>
      <c r="W13" s="8">
        <f>SUM(Q13:U13)</f>
        <v>1</v>
      </c>
      <c r="X13" s="8"/>
      <c r="Y13" s="8"/>
      <c r="Z13" s="8"/>
      <c r="AA13" s="8">
        <f>F13+M13-W13</f>
        <v>0</v>
      </c>
      <c r="AB13" s="8"/>
    </row>
    <row r="14" spans="1:28" s="16" customFormat="1" ht="20.100000000000001" customHeight="1" x14ac:dyDescent="0.25">
      <c r="A14" s="6"/>
      <c r="B14" s="7"/>
      <c r="C14" s="6"/>
      <c r="D14" s="6"/>
      <c r="E14" s="4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</row>
    <row r="15" spans="1:28" s="16" customFormat="1" ht="20.100000000000001" customHeight="1" x14ac:dyDescent="0.25">
      <c r="A15" s="6"/>
      <c r="B15" s="20" t="s">
        <v>63</v>
      </c>
      <c r="C15" s="19"/>
      <c r="D15" s="19"/>
      <c r="E15" s="4"/>
      <c r="F15" s="18">
        <f>SUM(F11:F13)</f>
        <v>0</v>
      </c>
      <c r="G15" s="12"/>
      <c r="H15" s="12"/>
      <c r="I15" s="12"/>
      <c r="J15" s="18">
        <f>SUM(J11:J13)</f>
        <v>44</v>
      </c>
      <c r="K15" s="18">
        <f>SUM(K11:K13)</f>
        <v>0</v>
      </c>
      <c r="L15" s="12"/>
      <c r="M15" s="18">
        <f>SUM(M11:M13)</f>
        <v>44</v>
      </c>
      <c r="N15" s="12"/>
      <c r="O15" s="12"/>
      <c r="P15" s="12"/>
      <c r="Q15" s="18">
        <f>SUM(Q11:Q13)</f>
        <v>44</v>
      </c>
      <c r="R15" s="18">
        <f>SUM(R11:R13)</f>
        <v>0</v>
      </c>
      <c r="S15" s="18">
        <f>SUM(S11:S13)</f>
        <v>0</v>
      </c>
      <c r="T15" s="18">
        <f>SUM(T11:T13)</f>
        <v>0</v>
      </c>
      <c r="U15" s="18">
        <f>SUM(U11:U13)</f>
        <v>0</v>
      </c>
      <c r="V15" s="12"/>
      <c r="W15" s="18">
        <f>SUM(W11:W13)</f>
        <v>44</v>
      </c>
      <c r="X15" s="12"/>
      <c r="Y15" s="12"/>
      <c r="Z15" s="12"/>
      <c r="AA15" s="18">
        <f>SUM(AA11:AA13)</f>
        <v>0</v>
      </c>
    </row>
    <row r="16" spans="1:28" ht="20.100000000000001" customHeight="1" x14ac:dyDescent="0.25"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spans="1:27" ht="20.100000000000001" customHeight="1" x14ac:dyDescent="0.25">
      <c r="B17" s="7" t="s">
        <v>62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spans="1:27" ht="42.75" x14ac:dyDescent="0.25">
      <c r="D18" s="52" t="s">
        <v>121</v>
      </c>
      <c r="F18" s="29">
        <v>0</v>
      </c>
      <c r="G18" s="69"/>
      <c r="H18" s="29"/>
      <c r="I18" s="69"/>
      <c r="J18" s="29">
        <v>154</v>
      </c>
      <c r="K18" s="69">
        <v>0</v>
      </c>
      <c r="L18" s="29"/>
      <c r="M18" s="69">
        <f>J18+K18</f>
        <v>154</v>
      </c>
      <c r="N18" s="29"/>
      <c r="O18" s="29"/>
      <c r="P18" s="69"/>
      <c r="Q18" s="29">
        <v>154</v>
      </c>
      <c r="R18" s="69">
        <v>0</v>
      </c>
      <c r="S18" s="29">
        <v>0</v>
      </c>
      <c r="T18" s="69">
        <v>0</v>
      </c>
      <c r="U18" s="69">
        <v>0</v>
      </c>
      <c r="V18" s="29"/>
      <c r="W18" s="69">
        <f>SUM(Q18:U18)</f>
        <v>154</v>
      </c>
      <c r="X18" s="29"/>
      <c r="Y18" s="29"/>
      <c r="Z18" s="29"/>
      <c r="AA18" s="69">
        <f>F18+M18-W18</f>
        <v>0</v>
      </c>
    </row>
    <row r="19" spans="1:27" ht="20.100000000000001" customHeight="1" x14ac:dyDescent="0.25"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</row>
    <row r="20" spans="1:27" s="16" customFormat="1" ht="20.100000000000001" customHeight="1" x14ac:dyDescent="0.25">
      <c r="A20" s="6"/>
      <c r="B20" s="20" t="s">
        <v>61</v>
      </c>
      <c r="C20" s="19"/>
      <c r="D20" s="19"/>
      <c r="E20" s="4"/>
      <c r="F20" s="18">
        <f>F18</f>
        <v>0</v>
      </c>
      <c r="G20" s="12"/>
      <c r="H20" s="12"/>
      <c r="I20" s="12"/>
      <c r="J20" s="18">
        <f>J18</f>
        <v>154</v>
      </c>
      <c r="K20" s="18">
        <f>K18</f>
        <v>0</v>
      </c>
      <c r="L20" s="12"/>
      <c r="M20" s="18">
        <f>M18</f>
        <v>154</v>
      </c>
      <c r="N20" s="12"/>
      <c r="O20" s="12"/>
      <c r="P20" s="12"/>
      <c r="Q20" s="18">
        <f>Q18</f>
        <v>154</v>
      </c>
      <c r="R20" s="18">
        <f>R18</f>
        <v>0</v>
      </c>
      <c r="S20" s="18">
        <f>S18</f>
        <v>0</v>
      </c>
      <c r="T20" s="18">
        <f>T18</f>
        <v>0</v>
      </c>
      <c r="U20" s="18">
        <f>U18</f>
        <v>0</v>
      </c>
      <c r="V20" s="12"/>
      <c r="W20" s="18">
        <f>W18</f>
        <v>154</v>
      </c>
      <c r="X20" s="12"/>
      <c r="Y20" s="12"/>
      <c r="Z20" s="12"/>
      <c r="AA20" s="18">
        <f>AA18</f>
        <v>0</v>
      </c>
    </row>
    <row r="21" spans="1:27" ht="20.100000000000001" customHeight="1" x14ac:dyDescent="0.25"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</row>
    <row r="22" spans="1:27" ht="20.100000000000001" customHeight="1" x14ac:dyDescent="0.25">
      <c r="B22" s="7" t="s">
        <v>60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spans="1:27" ht="42.75" x14ac:dyDescent="0.25">
      <c r="D23" s="24" t="s">
        <v>122</v>
      </c>
      <c r="F23" s="8">
        <v>0</v>
      </c>
      <c r="G23" s="8"/>
      <c r="H23" s="8"/>
      <c r="I23" s="8"/>
      <c r="J23" s="8">
        <v>28</v>
      </c>
      <c r="K23" s="8">
        <v>0</v>
      </c>
      <c r="L23" s="8"/>
      <c r="M23" s="8">
        <f>J23+K23</f>
        <v>28</v>
      </c>
      <c r="N23" s="8"/>
      <c r="O23" s="8"/>
      <c r="P23" s="8"/>
      <c r="Q23" s="8">
        <v>24</v>
      </c>
      <c r="R23" s="8">
        <v>0</v>
      </c>
      <c r="S23" s="8">
        <v>1</v>
      </c>
      <c r="T23" s="8">
        <v>0</v>
      </c>
      <c r="U23" s="8">
        <v>0</v>
      </c>
      <c r="V23" s="8"/>
      <c r="W23" s="8">
        <f>SUM(Q23:U23)</f>
        <v>25</v>
      </c>
      <c r="X23" s="8"/>
      <c r="Y23" s="8"/>
      <c r="Z23" s="8"/>
      <c r="AA23" s="8">
        <f>F23+M23-W23</f>
        <v>3</v>
      </c>
    </row>
    <row r="24" spans="1:27" s="16" customFormat="1" ht="20.100000000000001" customHeight="1" x14ac:dyDescent="0.25">
      <c r="A24" s="6"/>
      <c r="B24" s="7"/>
      <c r="C24" s="6"/>
      <c r="D24" s="6"/>
      <c r="E24" s="4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</row>
    <row r="25" spans="1:27" s="16" customFormat="1" ht="20.100000000000001" customHeight="1" x14ac:dyDescent="0.25">
      <c r="A25" s="6"/>
      <c r="B25" s="20" t="s">
        <v>59</v>
      </c>
      <c r="C25" s="19"/>
      <c r="D25" s="19"/>
      <c r="E25" s="4"/>
      <c r="F25" s="18">
        <f>F23</f>
        <v>0</v>
      </c>
      <c r="G25" s="12"/>
      <c r="H25" s="12"/>
      <c r="I25" s="12"/>
      <c r="J25" s="18">
        <f>J23</f>
        <v>28</v>
      </c>
      <c r="K25" s="18">
        <f>K23</f>
        <v>0</v>
      </c>
      <c r="L25" s="12"/>
      <c r="M25" s="18">
        <f>M23</f>
        <v>28</v>
      </c>
      <c r="N25" s="12"/>
      <c r="O25" s="12"/>
      <c r="P25" s="12"/>
      <c r="Q25" s="18">
        <f>Q23</f>
        <v>24</v>
      </c>
      <c r="R25" s="18">
        <f>R23</f>
        <v>0</v>
      </c>
      <c r="S25" s="18">
        <f>S23</f>
        <v>1</v>
      </c>
      <c r="T25" s="18">
        <f>T23</f>
        <v>0</v>
      </c>
      <c r="U25" s="18">
        <f>U23</f>
        <v>0</v>
      </c>
      <c r="V25" s="12"/>
      <c r="W25" s="18">
        <f>W23</f>
        <v>25</v>
      </c>
      <c r="X25" s="12"/>
      <c r="Y25" s="12"/>
      <c r="Z25" s="12"/>
      <c r="AA25" s="18">
        <f>AA23</f>
        <v>3</v>
      </c>
    </row>
    <row r="26" spans="1:27" ht="20.100000000000001" customHeight="1" x14ac:dyDescent="0.25"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 spans="1:27" ht="20.100000000000001" customHeight="1" x14ac:dyDescent="0.25">
      <c r="B27" s="7" t="s">
        <v>58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1:27" ht="42.75" x14ac:dyDescent="0.25">
      <c r="D28" s="52" t="s">
        <v>123</v>
      </c>
      <c r="F28" s="29">
        <v>0</v>
      </c>
      <c r="G28" s="69"/>
      <c r="H28" s="29"/>
      <c r="I28" s="69"/>
      <c r="J28" s="29">
        <v>7</v>
      </c>
      <c r="K28" s="69">
        <v>0</v>
      </c>
      <c r="L28" s="29"/>
      <c r="M28" s="69">
        <f>J28+K28</f>
        <v>7</v>
      </c>
      <c r="N28" s="29"/>
      <c r="O28" s="29"/>
      <c r="P28" s="69"/>
      <c r="Q28" s="29">
        <v>3</v>
      </c>
      <c r="R28" s="69">
        <v>3</v>
      </c>
      <c r="S28" s="29">
        <v>1</v>
      </c>
      <c r="T28" s="69">
        <v>0</v>
      </c>
      <c r="U28" s="69">
        <v>0</v>
      </c>
      <c r="V28" s="29"/>
      <c r="W28" s="69">
        <f>SUM(Q28:U28)</f>
        <v>7</v>
      </c>
      <c r="X28" s="29"/>
      <c r="Y28" s="29"/>
      <c r="Z28" s="29"/>
      <c r="AA28" s="69">
        <f>F28+M28-W28</f>
        <v>0</v>
      </c>
    </row>
    <row r="29" spans="1:27" ht="20.100000000000001" customHeight="1" x14ac:dyDescent="0.25"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</row>
    <row r="30" spans="1:27" s="16" customFormat="1" ht="20.100000000000001" customHeight="1" x14ac:dyDescent="0.25">
      <c r="A30" s="6"/>
      <c r="B30" s="20" t="s">
        <v>57</v>
      </c>
      <c r="C30" s="19"/>
      <c r="D30" s="19"/>
      <c r="E30" s="4"/>
      <c r="F30" s="18">
        <f>F28</f>
        <v>0</v>
      </c>
      <c r="G30" s="12"/>
      <c r="H30" s="12"/>
      <c r="I30" s="12"/>
      <c r="J30" s="18">
        <f>J28</f>
        <v>7</v>
      </c>
      <c r="K30" s="18">
        <f>K28</f>
        <v>0</v>
      </c>
      <c r="L30" s="12"/>
      <c r="M30" s="18">
        <f>M28</f>
        <v>7</v>
      </c>
      <c r="N30" s="12"/>
      <c r="O30" s="12"/>
      <c r="P30" s="12"/>
      <c r="Q30" s="18">
        <f>Q28</f>
        <v>3</v>
      </c>
      <c r="R30" s="18">
        <f>R28</f>
        <v>3</v>
      </c>
      <c r="S30" s="18">
        <f>S28</f>
        <v>1</v>
      </c>
      <c r="T30" s="18">
        <f>T28</f>
        <v>0</v>
      </c>
      <c r="U30" s="18">
        <f>U28</f>
        <v>0</v>
      </c>
      <c r="V30" s="12"/>
      <c r="W30" s="18">
        <f>W28</f>
        <v>7</v>
      </c>
      <c r="X30" s="12"/>
      <c r="Y30" s="12"/>
      <c r="Z30" s="12"/>
      <c r="AA30" s="18">
        <f>AA28</f>
        <v>0</v>
      </c>
    </row>
    <row r="31" spans="1:27" ht="20.100000000000001" customHeight="1" x14ac:dyDescent="0.25"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</row>
    <row r="32" spans="1:27" ht="20.100000000000001" customHeight="1" x14ac:dyDescent="0.25">
      <c r="B32" s="7" t="s">
        <v>56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 spans="1:27" ht="42.75" x14ac:dyDescent="0.25">
      <c r="D33" s="24" t="s">
        <v>124</v>
      </c>
      <c r="F33" s="8">
        <v>0</v>
      </c>
      <c r="G33" s="8"/>
      <c r="H33" s="8"/>
      <c r="I33" s="8"/>
      <c r="J33" s="8">
        <v>13</v>
      </c>
      <c r="K33" s="8">
        <v>0</v>
      </c>
      <c r="L33" s="8"/>
      <c r="M33" s="8">
        <f>J33+K33</f>
        <v>13</v>
      </c>
      <c r="N33" s="8"/>
      <c r="O33" s="8"/>
      <c r="P33" s="8"/>
      <c r="Q33" s="8">
        <v>7</v>
      </c>
      <c r="R33" s="8">
        <v>0</v>
      </c>
      <c r="S33" s="8">
        <v>1</v>
      </c>
      <c r="T33" s="8">
        <v>0</v>
      </c>
      <c r="U33" s="8">
        <v>0</v>
      </c>
      <c r="V33" s="8"/>
      <c r="W33" s="8">
        <f>SUM(Q33:U33)</f>
        <v>8</v>
      </c>
      <c r="X33" s="8"/>
      <c r="Y33" s="8"/>
      <c r="Z33" s="8"/>
      <c r="AA33" s="8">
        <f>F33+M33-W33</f>
        <v>5</v>
      </c>
    </row>
    <row r="34" spans="1:27" s="16" customFormat="1" ht="20.100000000000001" customHeight="1" x14ac:dyDescent="0.25">
      <c r="A34" s="6"/>
      <c r="B34" s="7"/>
      <c r="C34" s="6"/>
      <c r="D34" s="6"/>
      <c r="E34" s="4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</row>
    <row r="35" spans="1:27" s="16" customFormat="1" ht="20.100000000000001" customHeight="1" x14ac:dyDescent="0.25">
      <c r="A35" s="6"/>
      <c r="B35" s="20" t="s">
        <v>55</v>
      </c>
      <c r="C35" s="19"/>
      <c r="D35" s="19"/>
      <c r="E35" s="4"/>
      <c r="F35" s="18">
        <f>F33</f>
        <v>0</v>
      </c>
      <c r="G35" s="12"/>
      <c r="H35" s="12"/>
      <c r="I35" s="12"/>
      <c r="J35" s="18">
        <f>J33</f>
        <v>13</v>
      </c>
      <c r="K35" s="18">
        <f>K33</f>
        <v>0</v>
      </c>
      <c r="L35" s="12"/>
      <c r="M35" s="18">
        <f>M33</f>
        <v>13</v>
      </c>
      <c r="N35" s="12"/>
      <c r="O35" s="12"/>
      <c r="P35" s="12"/>
      <c r="Q35" s="18">
        <f>Q33</f>
        <v>7</v>
      </c>
      <c r="R35" s="18">
        <f>R33</f>
        <v>0</v>
      </c>
      <c r="S35" s="18">
        <f>S33</f>
        <v>1</v>
      </c>
      <c r="T35" s="18">
        <f>T33</f>
        <v>0</v>
      </c>
      <c r="U35" s="18">
        <f>U33</f>
        <v>0</v>
      </c>
      <c r="V35" s="12"/>
      <c r="W35" s="18">
        <f>W33</f>
        <v>8</v>
      </c>
      <c r="X35" s="12"/>
      <c r="Y35" s="12"/>
      <c r="Z35" s="12"/>
      <c r="AA35" s="18">
        <f>AA33</f>
        <v>5</v>
      </c>
    </row>
    <row r="36" spans="1:27" ht="20.100000000000001" customHeight="1" x14ac:dyDescent="0.25"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</row>
    <row r="37" spans="1:27" ht="20.100000000000001" customHeight="1" x14ac:dyDescent="0.25">
      <c r="B37" s="7" t="s">
        <v>54</v>
      </c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 spans="1:27" ht="42.75" x14ac:dyDescent="0.25">
      <c r="D38" s="24" t="s">
        <v>125</v>
      </c>
      <c r="F38" s="8">
        <v>8</v>
      </c>
      <c r="G38" s="8"/>
      <c r="H38" s="8"/>
      <c r="I38" s="8"/>
      <c r="J38" s="8">
        <v>178</v>
      </c>
      <c r="K38" s="8">
        <v>0</v>
      </c>
      <c r="L38" s="8"/>
      <c r="M38" s="8">
        <v>178</v>
      </c>
      <c r="N38" s="8"/>
      <c r="O38" s="8"/>
      <c r="P38" s="8"/>
      <c r="Q38" s="8">
        <v>186</v>
      </c>
      <c r="R38" s="8">
        <v>0</v>
      </c>
      <c r="S38" s="8">
        <v>0</v>
      </c>
      <c r="T38" s="8">
        <v>0</v>
      </c>
      <c r="U38" s="8">
        <v>0</v>
      </c>
      <c r="V38" s="8"/>
      <c r="W38" s="8">
        <v>186</v>
      </c>
      <c r="X38" s="8"/>
      <c r="Y38" s="8"/>
      <c r="Z38" s="8"/>
      <c r="AA38" s="8">
        <v>0</v>
      </c>
    </row>
    <row r="39" spans="1:27" s="16" customFormat="1" ht="20.100000000000001" customHeight="1" x14ac:dyDescent="0.25">
      <c r="A39" s="6"/>
      <c r="B39" s="7"/>
      <c r="C39" s="6"/>
      <c r="D39" s="6"/>
      <c r="E39" s="4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</row>
    <row r="40" spans="1:27" s="16" customFormat="1" ht="20.100000000000001" customHeight="1" x14ac:dyDescent="0.25">
      <c r="A40" s="6"/>
      <c r="B40" s="20" t="s">
        <v>53</v>
      </c>
      <c r="C40" s="19"/>
      <c r="D40" s="19"/>
      <c r="E40" s="4"/>
      <c r="F40" s="18">
        <f>F38</f>
        <v>8</v>
      </c>
      <c r="G40" s="12"/>
      <c r="H40" s="12"/>
      <c r="I40" s="12"/>
      <c r="J40" s="18">
        <f>J38</f>
        <v>178</v>
      </c>
      <c r="K40" s="18">
        <f>K38</f>
        <v>0</v>
      </c>
      <c r="L40" s="12"/>
      <c r="M40" s="18">
        <f>M38</f>
        <v>178</v>
      </c>
      <c r="N40" s="12"/>
      <c r="O40" s="12"/>
      <c r="P40" s="12"/>
      <c r="Q40" s="18">
        <f>Q38</f>
        <v>186</v>
      </c>
      <c r="R40" s="18">
        <f>R38</f>
        <v>0</v>
      </c>
      <c r="S40" s="18">
        <f>S38</f>
        <v>0</v>
      </c>
      <c r="T40" s="18">
        <f>T38</f>
        <v>0</v>
      </c>
      <c r="U40" s="18">
        <f>U38</f>
        <v>0</v>
      </c>
      <c r="V40" s="12"/>
      <c r="W40" s="18">
        <f>W38</f>
        <v>186</v>
      </c>
      <c r="X40" s="12"/>
      <c r="Y40" s="12"/>
      <c r="Z40" s="12"/>
      <c r="AA40" s="18">
        <f>AA38</f>
        <v>0</v>
      </c>
    </row>
    <row r="41" spans="1:27" ht="20.100000000000001" customHeight="1" x14ac:dyDescent="0.25"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</row>
    <row r="42" spans="1:27" ht="20.100000000000001" customHeight="1" x14ac:dyDescent="0.25">
      <c r="B42" s="7" t="s">
        <v>52</v>
      </c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</row>
    <row r="43" spans="1:27" ht="48.75" customHeight="1" x14ac:dyDescent="0.25">
      <c r="D43" s="52" t="s">
        <v>126</v>
      </c>
      <c r="F43" s="29">
        <v>0</v>
      </c>
      <c r="G43" s="69"/>
      <c r="H43" s="29"/>
      <c r="I43" s="69"/>
      <c r="J43" s="29">
        <v>24</v>
      </c>
      <c r="K43" s="69">
        <v>0</v>
      </c>
      <c r="L43" s="29"/>
      <c r="M43" s="69">
        <f>J43+K43</f>
        <v>24</v>
      </c>
      <c r="N43" s="29"/>
      <c r="O43" s="29"/>
      <c r="P43" s="69"/>
      <c r="Q43" s="29">
        <v>24</v>
      </c>
      <c r="R43" s="69">
        <v>0</v>
      </c>
      <c r="S43" s="29">
        <v>0</v>
      </c>
      <c r="T43" s="69">
        <v>0</v>
      </c>
      <c r="U43" s="69">
        <v>0</v>
      </c>
      <c r="V43" s="29"/>
      <c r="W43" s="69">
        <f>SUM(Q43:U43)</f>
        <v>24</v>
      </c>
      <c r="X43" s="29"/>
      <c r="Y43" s="29"/>
      <c r="Z43" s="29"/>
      <c r="AA43" s="69">
        <f>F43+M43-W43</f>
        <v>0</v>
      </c>
    </row>
    <row r="44" spans="1:27" s="16" customFormat="1" ht="20.100000000000001" customHeight="1" x14ac:dyDescent="0.25">
      <c r="A44" s="6"/>
      <c r="B44" s="7"/>
      <c r="C44" s="6"/>
      <c r="D44" s="52"/>
      <c r="E44" s="4"/>
      <c r="F44" s="29"/>
      <c r="G44" s="69"/>
      <c r="H44" s="29"/>
      <c r="I44" s="69"/>
      <c r="J44" s="29"/>
      <c r="K44" s="69"/>
      <c r="L44" s="29"/>
      <c r="M44" s="69"/>
      <c r="N44" s="29"/>
      <c r="O44" s="29"/>
      <c r="P44" s="69"/>
      <c r="Q44" s="29"/>
      <c r="R44" s="69"/>
      <c r="S44" s="29"/>
      <c r="T44" s="69"/>
      <c r="U44" s="69"/>
      <c r="V44" s="29"/>
      <c r="W44" s="69"/>
      <c r="X44" s="29"/>
      <c r="Y44" s="29"/>
      <c r="Z44" s="29"/>
      <c r="AA44" s="69"/>
    </row>
    <row r="45" spans="1:27" s="16" customFormat="1" ht="34.5" customHeight="1" x14ac:dyDescent="0.25">
      <c r="A45" s="6"/>
      <c r="B45" s="20" t="s">
        <v>51</v>
      </c>
      <c r="C45" s="19"/>
      <c r="D45" s="20"/>
      <c r="E45" s="72"/>
      <c r="F45" s="20">
        <f>F43</f>
        <v>0</v>
      </c>
      <c r="G45" s="20"/>
      <c r="H45" s="20"/>
      <c r="I45" s="20"/>
      <c r="J45" s="18">
        <f>J43</f>
        <v>24</v>
      </c>
      <c r="K45" s="18">
        <f>K43</f>
        <v>0</v>
      </c>
      <c r="L45" s="12"/>
      <c r="M45" s="18">
        <f>M43</f>
        <v>24</v>
      </c>
      <c r="N45" s="12"/>
      <c r="O45" s="12"/>
      <c r="P45" s="12"/>
      <c r="Q45" s="18">
        <f>Q43</f>
        <v>24</v>
      </c>
      <c r="R45" s="18">
        <f>R43</f>
        <v>0</v>
      </c>
      <c r="S45" s="18">
        <f>S43</f>
        <v>0</v>
      </c>
      <c r="T45" s="18">
        <f>T43</f>
        <v>0</v>
      </c>
      <c r="U45" s="18">
        <f>U43</f>
        <v>0</v>
      </c>
      <c r="V45" s="12"/>
      <c r="W45" s="18">
        <f>W43</f>
        <v>24</v>
      </c>
      <c r="X45" s="12"/>
      <c r="Y45" s="12"/>
      <c r="Z45" s="12"/>
      <c r="AA45" s="18">
        <f>AA43</f>
        <v>0</v>
      </c>
    </row>
    <row r="46" spans="1:27" ht="20.100000000000001" customHeight="1" x14ac:dyDescent="0.25"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</row>
    <row r="47" spans="1:27" ht="20.100000000000001" customHeight="1" x14ac:dyDescent="0.25">
      <c r="B47" s="7" t="s">
        <v>50</v>
      </c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</row>
    <row r="48" spans="1:27" ht="42.75" x14ac:dyDescent="0.25">
      <c r="D48" s="24" t="s">
        <v>127</v>
      </c>
      <c r="F48" s="8">
        <v>0</v>
      </c>
      <c r="G48" s="8"/>
      <c r="H48" s="8"/>
      <c r="I48" s="8"/>
      <c r="J48" s="8">
        <v>12</v>
      </c>
      <c r="K48" s="8">
        <v>0</v>
      </c>
      <c r="L48" s="8"/>
      <c r="M48" s="8">
        <f>J48+K48</f>
        <v>12</v>
      </c>
      <c r="N48" s="8"/>
      <c r="O48" s="8"/>
      <c r="P48" s="8"/>
      <c r="Q48" s="8">
        <v>12</v>
      </c>
      <c r="R48" s="8">
        <v>0</v>
      </c>
      <c r="S48" s="8">
        <v>0</v>
      </c>
      <c r="T48" s="8">
        <v>0</v>
      </c>
      <c r="U48" s="8">
        <v>0</v>
      </c>
      <c r="V48" s="8"/>
      <c r="W48" s="8">
        <f>SUM(Q48:U48)</f>
        <v>12</v>
      </c>
      <c r="X48" s="8"/>
      <c r="Y48" s="8"/>
      <c r="Z48" s="8"/>
      <c r="AA48" s="8">
        <f>F48+M48-W48</f>
        <v>0</v>
      </c>
    </row>
    <row r="49" spans="1:38" s="16" customFormat="1" ht="20.100000000000001" customHeight="1" x14ac:dyDescent="0.25">
      <c r="A49" s="6"/>
      <c r="B49" s="7"/>
      <c r="C49" s="6"/>
      <c r="D49" s="6"/>
      <c r="E49" s="4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</row>
    <row r="50" spans="1:38" s="16" customFormat="1" ht="20.100000000000001" customHeight="1" x14ac:dyDescent="0.25">
      <c r="A50" s="6"/>
      <c r="B50" s="20" t="s">
        <v>49</v>
      </c>
      <c r="C50" s="19"/>
      <c r="D50" s="19"/>
      <c r="E50" s="4"/>
      <c r="F50" s="18">
        <f>F48</f>
        <v>0</v>
      </c>
      <c r="G50" s="12"/>
      <c r="H50" s="12"/>
      <c r="I50" s="12"/>
      <c r="J50" s="18">
        <f>J48</f>
        <v>12</v>
      </c>
      <c r="K50" s="18">
        <f>K48</f>
        <v>0</v>
      </c>
      <c r="L50" s="12"/>
      <c r="M50" s="18">
        <f>M48</f>
        <v>12</v>
      </c>
      <c r="N50" s="12"/>
      <c r="O50" s="12"/>
      <c r="P50" s="12"/>
      <c r="Q50" s="18">
        <f>Q48</f>
        <v>12</v>
      </c>
      <c r="R50" s="18">
        <f>R48</f>
        <v>0</v>
      </c>
      <c r="S50" s="18">
        <f>S48</f>
        <v>0</v>
      </c>
      <c r="T50" s="18">
        <f>T48</f>
        <v>0</v>
      </c>
      <c r="U50" s="18">
        <f>U48</f>
        <v>0</v>
      </c>
      <c r="V50" s="12"/>
      <c r="W50" s="18">
        <f>W48</f>
        <v>12</v>
      </c>
      <c r="X50" s="12"/>
      <c r="Y50" s="12"/>
      <c r="Z50" s="12"/>
      <c r="AA50" s="18">
        <f>AA48</f>
        <v>0</v>
      </c>
    </row>
    <row r="51" spans="1:38" ht="20.100000000000001" customHeight="1" x14ac:dyDescent="0.25"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</row>
    <row r="52" spans="1:38" ht="20.100000000000001" customHeight="1" x14ac:dyDescent="0.25">
      <c r="B52" s="7" t="s">
        <v>48</v>
      </c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</row>
    <row r="53" spans="1:38" ht="42.75" x14ac:dyDescent="0.25">
      <c r="D53" s="52" t="s">
        <v>128</v>
      </c>
      <c r="F53" s="29">
        <v>0</v>
      </c>
      <c r="G53" s="69"/>
      <c r="H53" s="29"/>
      <c r="I53" s="69"/>
      <c r="J53" s="29">
        <v>15</v>
      </c>
      <c r="K53" s="69">
        <v>0</v>
      </c>
      <c r="L53" s="29"/>
      <c r="M53" s="69">
        <v>15</v>
      </c>
      <c r="N53" s="29"/>
      <c r="O53" s="29"/>
      <c r="P53" s="69"/>
      <c r="Q53" s="29">
        <v>15</v>
      </c>
      <c r="R53" s="69">
        <v>0</v>
      </c>
      <c r="S53" s="29">
        <v>0</v>
      </c>
      <c r="T53" s="69">
        <v>0</v>
      </c>
      <c r="U53" s="69">
        <v>0</v>
      </c>
      <c r="V53" s="29"/>
      <c r="W53" s="69">
        <v>15</v>
      </c>
      <c r="X53" s="29"/>
      <c r="Y53" s="29"/>
      <c r="Z53" s="29"/>
      <c r="AA53" s="69">
        <v>0</v>
      </c>
    </row>
    <row r="54" spans="1:38" s="16" customFormat="1" ht="20.100000000000001" customHeight="1" x14ac:dyDescent="0.25">
      <c r="A54" s="6"/>
      <c r="B54" s="7"/>
      <c r="C54" s="6"/>
      <c r="D54" s="6"/>
      <c r="E54" s="4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</row>
    <row r="55" spans="1:38" s="16" customFormat="1" ht="20.100000000000001" customHeight="1" x14ac:dyDescent="0.25">
      <c r="A55" s="6"/>
      <c r="B55" s="20" t="s">
        <v>47</v>
      </c>
      <c r="C55" s="19"/>
      <c r="D55" s="19"/>
      <c r="E55" s="4"/>
      <c r="F55" s="18">
        <f>F53</f>
        <v>0</v>
      </c>
      <c r="G55" s="12"/>
      <c r="H55" s="12"/>
      <c r="I55" s="12"/>
      <c r="J55" s="18">
        <f>J53</f>
        <v>15</v>
      </c>
      <c r="K55" s="18">
        <f>K53</f>
        <v>0</v>
      </c>
      <c r="L55" s="12"/>
      <c r="M55" s="18">
        <f>M53</f>
        <v>15</v>
      </c>
      <c r="N55" s="12"/>
      <c r="O55" s="12"/>
      <c r="P55" s="12"/>
      <c r="Q55" s="18">
        <f>Q53</f>
        <v>15</v>
      </c>
      <c r="R55" s="18">
        <f>R53</f>
        <v>0</v>
      </c>
      <c r="S55" s="18">
        <f>S53</f>
        <v>0</v>
      </c>
      <c r="T55" s="18">
        <f>T53</f>
        <v>0</v>
      </c>
      <c r="U55" s="18">
        <f>U53</f>
        <v>0</v>
      </c>
      <c r="V55" s="12"/>
      <c r="W55" s="18">
        <f>W53</f>
        <v>15</v>
      </c>
      <c r="X55" s="12"/>
      <c r="Y55" s="12"/>
      <c r="Z55" s="12"/>
      <c r="AA55" s="18">
        <f>AA53</f>
        <v>0</v>
      </c>
    </row>
    <row r="56" spans="1:38" ht="20.100000000000001" customHeight="1" x14ac:dyDescent="0.25"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</row>
    <row r="57" spans="1:38" ht="20.100000000000001" customHeight="1" x14ac:dyDescent="0.25">
      <c r="B57" s="7" t="s">
        <v>46</v>
      </c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</row>
    <row r="58" spans="1:38" ht="42.75" x14ac:dyDescent="0.25">
      <c r="D58" s="24" t="s">
        <v>129</v>
      </c>
      <c r="F58" s="8">
        <v>0</v>
      </c>
      <c r="G58" s="8"/>
      <c r="H58" s="8"/>
      <c r="I58" s="8"/>
      <c r="J58" s="8">
        <v>4</v>
      </c>
      <c r="K58" s="8">
        <v>0</v>
      </c>
      <c r="L58" s="8"/>
      <c r="M58" s="8">
        <f>J58+K58</f>
        <v>4</v>
      </c>
      <c r="N58" s="8"/>
      <c r="O58" s="8"/>
      <c r="P58" s="8"/>
      <c r="Q58" s="8">
        <v>4</v>
      </c>
      <c r="R58" s="8">
        <v>0</v>
      </c>
      <c r="S58" s="8">
        <v>0</v>
      </c>
      <c r="T58" s="8">
        <v>0</v>
      </c>
      <c r="U58" s="8">
        <v>0</v>
      </c>
      <c r="V58" s="8"/>
      <c r="W58" s="8">
        <f>SUM(Q58:U58)</f>
        <v>4</v>
      </c>
      <c r="X58" s="8"/>
      <c r="Y58" s="8"/>
      <c r="Z58" s="8"/>
      <c r="AA58" s="8">
        <f>F58+M58-W58</f>
        <v>0</v>
      </c>
    </row>
    <row r="59" spans="1:38" s="16" customFormat="1" ht="41.25" customHeight="1" x14ac:dyDescent="0.25">
      <c r="A59" s="6"/>
      <c r="B59" s="22"/>
      <c r="C59" s="6"/>
      <c r="D59" s="30" t="s">
        <v>130</v>
      </c>
      <c r="E59" s="4"/>
      <c r="F59" s="28">
        <v>0</v>
      </c>
      <c r="G59" s="29"/>
      <c r="H59" s="29"/>
      <c r="I59" s="29"/>
      <c r="J59" s="28">
        <v>2</v>
      </c>
      <c r="K59" s="65">
        <v>0</v>
      </c>
      <c r="L59" s="29"/>
      <c r="M59" s="65">
        <f>J59+K59</f>
        <v>2</v>
      </c>
      <c r="N59" s="29"/>
      <c r="O59" s="29"/>
      <c r="P59" s="29"/>
      <c r="Q59" s="28">
        <v>2</v>
      </c>
      <c r="R59" s="28">
        <v>0</v>
      </c>
      <c r="S59" s="28">
        <v>0</v>
      </c>
      <c r="T59" s="65">
        <v>0</v>
      </c>
      <c r="U59" s="65">
        <v>0</v>
      </c>
      <c r="V59" s="29"/>
      <c r="W59" s="65">
        <f>SUM(Q59:U59)</f>
        <v>2</v>
      </c>
      <c r="X59" s="29"/>
      <c r="Y59" s="29"/>
      <c r="Z59" s="29"/>
      <c r="AA59" s="65">
        <f>F59+M59-W59</f>
        <v>0</v>
      </c>
    </row>
    <row r="60" spans="1:38" s="16" customFormat="1" ht="20.100000000000001" customHeight="1" x14ac:dyDescent="0.25">
      <c r="A60" s="6"/>
      <c r="B60" s="7"/>
      <c r="C60" s="6"/>
      <c r="D60" s="24"/>
      <c r="E60" s="4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 s="16" customFormat="1" ht="20.100000000000001" customHeight="1" x14ac:dyDescent="0.25">
      <c r="A61" s="6"/>
      <c r="B61" s="20" t="s">
        <v>45</v>
      </c>
      <c r="C61" s="19"/>
      <c r="D61" s="19"/>
      <c r="E61" s="4"/>
      <c r="F61" s="18">
        <f>SUM(F58:F59)</f>
        <v>0</v>
      </c>
      <c r="G61" s="12"/>
      <c r="H61" s="12"/>
      <c r="I61" s="12"/>
      <c r="J61" s="18">
        <f>SUM(J58:J59)</f>
        <v>6</v>
      </c>
      <c r="K61" s="18">
        <f>SUM(K58:K59)</f>
        <v>0</v>
      </c>
      <c r="L61" s="12"/>
      <c r="M61" s="18">
        <f>SUM(M58:M59)</f>
        <v>6</v>
      </c>
      <c r="N61" s="12"/>
      <c r="O61" s="12"/>
      <c r="P61" s="12"/>
      <c r="Q61" s="18">
        <f>SUM(Q58:Q59)</f>
        <v>6</v>
      </c>
      <c r="R61" s="18">
        <f>SUM(R58:R59)</f>
        <v>0</v>
      </c>
      <c r="S61" s="18">
        <f>SUM(S58:S59)</f>
        <v>0</v>
      </c>
      <c r="T61" s="18">
        <f>SUM(T58:T59)</f>
        <v>0</v>
      </c>
      <c r="U61" s="18">
        <f>SUM(U58:U59)</f>
        <v>0</v>
      </c>
      <c r="V61" s="12"/>
      <c r="W61" s="18">
        <f>SUM(W58:W59)</f>
        <v>6</v>
      </c>
      <c r="X61" s="12"/>
      <c r="Y61" s="12"/>
      <c r="Z61" s="12"/>
      <c r="AA61" s="18">
        <f>SUM(AA58:AA59)</f>
        <v>0</v>
      </c>
    </row>
    <row r="62" spans="1:38" ht="20.100000000000001" customHeight="1" x14ac:dyDescent="0.25"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</row>
    <row r="63" spans="1:38" ht="20.100000000000001" customHeight="1" x14ac:dyDescent="0.25">
      <c r="B63" s="7" t="s">
        <v>44</v>
      </c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</row>
    <row r="64" spans="1:38" ht="42.75" x14ac:dyDescent="0.25">
      <c r="D64" s="24" t="s">
        <v>131</v>
      </c>
      <c r="F64" s="8">
        <v>0</v>
      </c>
      <c r="G64" s="8"/>
      <c r="H64" s="8"/>
      <c r="I64" s="8"/>
      <c r="J64" s="8">
        <v>69</v>
      </c>
      <c r="K64" s="8">
        <v>0</v>
      </c>
      <c r="L64" s="8"/>
      <c r="M64" s="8">
        <f>J64+K64</f>
        <v>69</v>
      </c>
      <c r="N64" s="8"/>
      <c r="O64" s="8"/>
      <c r="P64" s="8"/>
      <c r="Q64" s="8">
        <v>0</v>
      </c>
      <c r="R64" s="8">
        <v>64</v>
      </c>
      <c r="S64" s="8">
        <v>3</v>
      </c>
      <c r="T64" s="8">
        <v>0</v>
      </c>
      <c r="U64" s="8">
        <v>0</v>
      </c>
      <c r="V64" s="8"/>
      <c r="W64" s="8">
        <f>SUM(Q64:U64)</f>
        <v>67</v>
      </c>
      <c r="X64" s="8"/>
      <c r="Y64" s="8"/>
      <c r="Z64" s="8"/>
      <c r="AA64" s="8">
        <f>F64+M64-W64</f>
        <v>2</v>
      </c>
    </row>
    <row r="65" spans="1:27" s="16" customFormat="1" ht="20.100000000000001" customHeight="1" x14ac:dyDescent="0.25">
      <c r="A65" s="6"/>
      <c r="B65" s="7"/>
      <c r="C65" s="6"/>
      <c r="D65" s="6"/>
      <c r="E65" s="4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</row>
    <row r="66" spans="1:27" s="16" customFormat="1" ht="20.100000000000001" customHeight="1" x14ac:dyDescent="0.25">
      <c r="A66" s="6"/>
      <c r="B66" s="20" t="s">
        <v>43</v>
      </c>
      <c r="C66" s="19"/>
      <c r="D66" s="19"/>
      <c r="E66" s="4"/>
      <c r="F66" s="18">
        <f>F64</f>
        <v>0</v>
      </c>
      <c r="G66" s="12"/>
      <c r="H66" s="12"/>
      <c r="I66" s="12"/>
      <c r="J66" s="18">
        <f>J64</f>
        <v>69</v>
      </c>
      <c r="K66" s="18">
        <f>K64</f>
        <v>0</v>
      </c>
      <c r="L66" s="12"/>
      <c r="M66" s="18">
        <f>M64</f>
        <v>69</v>
      </c>
      <c r="N66" s="12"/>
      <c r="O66" s="12"/>
      <c r="P66" s="12"/>
      <c r="Q66" s="18">
        <f>Q64</f>
        <v>0</v>
      </c>
      <c r="R66" s="18">
        <f>R64</f>
        <v>64</v>
      </c>
      <c r="S66" s="18">
        <f>S64</f>
        <v>3</v>
      </c>
      <c r="T66" s="18">
        <f>T64</f>
        <v>0</v>
      </c>
      <c r="U66" s="18">
        <f>U64</f>
        <v>0</v>
      </c>
      <c r="V66" s="12"/>
      <c r="W66" s="18">
        <f>W64</f>
        <v>67</v>
      </c>
      <c r="X66" s="12"/>
      <c r="Y66" s="12"/>
      <c r="Z66" s="12"/>
      <c r="AA66" s="18">
        <f>AA64</f>
        <v>2</v>
      </c>
    </row>
    <row r="67" spans="1:27" ht="20.100000000000001" customHeight="1" x14ac:dyDescent="0.25"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</row>
    <row r="68" spans="1:27" ht="20.100000000000001" customHeight="1" x14ac:dyDescent="0.25">
      <c r="B68" s="7" t="s">
        <v>42</v>
      </c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</row>
    <row r="69" spans="1:27" ht="42.75" x14ac:dyDescent="0.25">
      <c r="D69" s="52" t="s">
        <v>132</v>
      </c>
      <c r="F69" s="29">
        <v>0</v>
      </c>
      <c r="G69" s="69"/>
      <c r="H69" s="29"/>
      <c r="I69" s="69"/>
      <c r="J69" s="29">
        <v>51</v>
      </c>
      <c r="K69" s="69">
        <v>0</v>
      </c>
      <c r="L69" s="29"/>
      <c r="M69" s="69">
        <v>51</v>
      </c>
      <c r="N69" s="29"/>
      <c r="O69" s="29"/>
      <c r="P69" s="69"/>
      <c r="Q69" s="29">
        <v>51</v>
      </c>
      <c r="R69" s="69">
        <v>0</v>
      </c>
      <c r="S69" s="29">
        <v>0</v>
      </c>
      <c r="T69" s="69">
        <v>0</v>
      </c>
      <c r="U69" s="69">
        <v>0</v>
      </c>
      <c r="V69" s="29"/>
      <c r="W69" s="69">
        <v>51</v>
      </c>
      <c r="X69" s="29"/>
      <c r="Y69" s="29"/>
      <c r="Z69" s="29"/>
      <c r="AA69" s="69">
        <v>0</v>
      </c>
    </row>
    <row r="70" spans="1:27" ht="20.100000000000001" customHeight="1" x14ac:dyDescent="0.25"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</row>
    <row r="71" spans="1:27" s="16" customFormat="1" ht="20.100000000000001" customHeight="1" x14ac:dyDescent="0.25">
      <c r="A71" s="6"/>
      <c r="B71" s="20" t="s">
        <v>41</v>
      </c>
      <c r="C71" s="19"/>
      <c r="D71" s="19"/>
      <c r="E71" s="4"/>
      <c r="F71" s="18">
        <f>F69</f>
        <v>0</v>
      </c>
      <c r="G71" s="12"/>
      <c r="H71" s="12"/>
      <c r="I71" s="12"/>
      <c r="J71" s="18">
        <f>J69</f>
        <v>51</v>
      </c>
      <c r="K71" s="18">
        <f>K69</f>
        <v>0</v>
      </c>
      <c r="L71" s="12"/>
      <c r="M71" s="18">
        <f>M69</f>
        <v>51</v>
      </c>
      <c r="N71" s="12"/>
      <c r="O71" s="12"/>
      <c r="P71" s="12"/>
      <c r="Q71" s="18">
        <f>Q69</f>
        <v>51</v>
      </c>
      <c r="R71" s="18">
        <f>R69</f>
        <v>0</v>
      </c>
      <c r="S71" s="18">
        <f>S69</f>
        <v>0</v>
      </c>
      <c r="T71" s="18">
        <f>T69</f>
        <v>0</v>
      </c>
      <c r="U71" s="18">
        <f>U69</f>
        <v>0</v>
      </c>
      <c r="V71" s="12"/>
      <c r="W71" s="18">
        <f>W69</f>
        <v>51</v>
      </c>
      <c r="X71" s="12"/>
      <c r="Y71" s="12"/>
      <c r="Z71" s="12"/>
      <c r="AA71" s="18">
        <f>AA69</f>
        <v>0</v>
      </c>
    </row>
    <row r="72" spans="1:27" ht="20.100000000000001" customHeight="1" x14ac:dyDescent="0.25"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</row>
    <row r="73" spans="1:27" ht="20.100000000000001" customHeight="1" x14ac:dyDescent="0.25">
      <c r="B73" s="7" t="s">
        <v>40</v>
      </c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</row>
    <row r="74" spans="1:27" ht="42.75" x14ac:dyDescent="0.25">
      <c r="D74" s="24" t="s">
        <v>133</v>
      </c>
      <c r="F74" s="8">
        <v>0</v>
      </c>
      <c r="G74" s="8"/>
      <c r="H74" s="8"/>
      <c r="I74" s="8"/>
      <c r="J74" s="8">
        <v>37</v>
      </c>
      <c r="K74" s="8">
        <v>0</v>
      </c>
      <c r="L74" s="8"/>
      <c r="M74" s="8">
        <f>J74+K74</f>
        <v>37</v>
      </c>
      <c r="N74" s="8"/>
      <c r="O74" s="8"/>
      <c r="P74" s="8"/>
      <c r="Q74" s="8">
        <v>18</v>
      </c>
      <c r="R74" s="8">
        <v>0</v>
      </c>
      <c r="S74" s="8">
        <v>19</v>
      </c>
      <c r="T74" s="8">
        <v>0</v>
      </c>
      <c r="U74" s="8">
        <v>0</v>
      </c>
      <c r="V74" s="8"/>
      <c r="W74" s="8">
        <f>SUM(Q74:U74)</f>
        <v>37</v>
      </c>
      <c r="X74" s="8"/>
      <c r="Y74" s="8"/>
      <c r="Z74" s="8"/>
      <c r="AA74" s="8">
        <f>F74+M74-W74</f>
        <v>0</v>
      </c>
    </row>
    <row r="75" spans="1:27" s="16" customFormat="1" ht="20.100000000000001" customHeight="1" x14ac:dyDescent="0.25">
      <c r="A75" s="6"/>
      <c r="B75" s="7"/>
      <c r="C75" s="6"/>
      <c r="D75" s="6"/>
      <c r="E75" s="4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</row>
    <row r="76" spans="1:27" s="16" customFormat="1" ht="20.100000000000001" customHeight="1" x14ac:dyDescent="0.25">
      <c r="A76" s="6"/>
      <c r="B76" s="20" t="s">
        <v>39</v>
      </c>
      <c r="C76" s="19"/>
      <c r="D76" s="19"/>
      <c r="E76" s="4"/>
      <c r="F76" s="18">
        <f>F74</f>
        <v>0</v>
      </c>
      <c r="G76" s="12"/>
      <c r="H76" s="12"/>
      <c r="I76" s="12"/>
      <c r="J76" s="18">
        <f>J74</f>
        <v>37</v>
      </c>
      <c r="K76" s="18">
        <f>K74</f>
        <v>0</v>
      </c>
      <c r="L76" s="12"/>
      <c r="M76" s="18">
        <f>M74</f>
        <v>37</v>
      </c>
      <c r="N76" s="12"/>
      <c r="O76" s="12"/>
      <c r="P76" s="12"/>
      <c r="Q76" s="18">
        <f>Q74</f>
        <v>18</v>
      </c>
      <c r="R76" s="18">
        <f>R74</f>
        <v>0</v>
      </c>
      <c r="S76" s="18">
        <f>S74</f>
        <v>19</v>
      </c>
      <c r="T76" s="18">
        <f>T74</f>
        <v>0</v>
      </c>
      <c r="U76" s="18">
        <f>U74</f>
        <v>0</v>
      </c>
      <c r="V76" s="12"/>
      <c r="W76" s="18">
        <f>W74</f>
        <v>37</v>
      </c>
      <c r="X76" s="12"/>
      <c r="Y76" s="12"/>
      <c r="Z76" s="12"/>
      <c r="AA76" s="18">
        <f>AA74</f>
        <v>0</v>
      </c>
    </row>
    <row r="77" spans="1:27" ht="20.100000000000001" customHeight="1" x14ac:dyDescent="0.25"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</row>
    <row r="78" spans="1:27" ht="20.100000000000001" customHeight="1" x14ac:dyDescent="0.25">
      <c r="B78" s="7" t="s">
        <v>38</v>
      </c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</row>
    <row r="79" spans="1:27" ht="42.75" x14ac:dyDescent="0.25">
      <c r="D79" s="24" t="s">
        <v>134</v>
      </c>
      <c r="F79" s="8">
        <v>0</v>
      </c>
      <c r="G79" s="8"/>
      <c r="H79" s="8"/>
      <c r="I79" s="8"/>
      <c r="J79" s="8">
        <v>71</v>
      </c>
      <c r="K79" s="8">
        <v>0</v>
      </c>
      <c r="L79" s="8"/>
      <c r="M79" s="8">
        <v>71</v>
      </c>
      <c r="N79" s="8"/>
      <c r="O79" s="8"/>
      <c r="P79" s="8"/>
      <c r="Q79" s="8">
        <v>71</v>
      </c>
      <c r="R79" s="8">
        <v>0</v>
      </c>
      <c r="S79" s="8">
        <v>0</v>
      </c>
      <c r="T79" s="8">
        <v>0</v>
      </c>
      <c r="U79" s="8">
        <v>0</v>
      </c>
      <c r="V79" s="8"/>
      <c r="W79" s="8">
        <v>71</v>
      </c>
      <c r="X79" s="8"/>
      <c r="Y79" s="8"/>
      <c r="Z79" s="8"/>
      <c r="AA79" s="8">
        <v>0</v>
      </c>
    </row>
    <row r="80" spans="1:27" s="16" customFormat="1" ht="20.100000000000001" customHeight="1" x14ac:dyDescent="0.25">
      <c r="A80" s="6"/>
      <c r="B80" s="7"/>
      <c r="C80" s="6"/>
      <c r="D80" s="6"/>
      <c r="E80" s="4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</row>
    <row r="81" spans="1:38" s="16" customFormat="1" ht="20.100000000000001" customHeight="1" x14ac:dyDescent="0.25">
      <c r="A81" s="6"/>
      <c r="B81" s="20" t="s">
        <v>37</v>
      </c>
      <c r="C81" s="19"/>
      <c r="D81" s="19"/>
      <c r="E81" s="4"/>
      <c r="F81" s="18">
        <f>F79</f>
        <v>0</v>
      </c>
      <c r="G81" s="12"/>
      <c r="H81" s="12"/>
      <c r="I81" s="12"/>
      <c r="J81" s="18">
        <f>J79</f>
        <v>71</v>
      </c>
      <c r="K81" s="18">
        <f>K79</f>
        <v>0</v>
      </c>
      <c r="L81" s="12"/>
      <c r="M81" s="18">
        <f>M79</f>
        <v>71</v>
      </c>
      <c r="N81" s="12"/>
      <c r="O81" s="12"/>
      <c r="P81" s="12"/>
      <c r="Q81" s="18">
        <f>Q79</f>
        <v>71</v>
      </c>
      <c r="R81" s="18">
        <f>R79</f>
        <v>0</v>
      </c>
      <c r="S81" s="18">
        <f>S79</f>
        <v>0</v>
      </c>
      <c r="T81" s="18">
        <f>T79</f>
        <v>0</v>
      </c>
      <c r="U81" s="18">
        <f>U79</f>
        <v>0</v>
      </c>
      <c r="V81" s="12"/>
      <c r="W81" s="18">
        <f>W79</f>
        <v>71</v>
      </c>
      <c r="X81" s="12"/>
      <c r="Y81" s="12"/>
      <c r="Z81" s="12"/>
      <c r="AA81" s="18">
        <f>AA79</f>
        <v>0</v>
      </c>
    </row>
    <row r="82" spans="1:38" ht="20.100000000000001" customHeight="1" x14ac:dyDescent="0.25"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</row>
    <row r="83" spans="1:38" ht="20.100000000000001" customHeight="1" x14ac:dyDescent="0.25">
      <c r="B83" s="7" t="s">
        <v>36</v>
      </c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</row>
    <row r="84" spans="1:38" ht="42.75" x14ac:dyDescent="0.25">
      <c r="D84" s="24" t="s">
        <v>135</v>
      </c>
      <c r="F84" s="8">
        <v>0</v>
      </c>
      <c r="G84" s="8"/>
      <c r="H84" s="8"/>
      <c r="I84" s="8"/>
      <c r="J84" s="8">
        <v>7</v>
      </c>
      <c r="K84" s="8">
        <v>0</v>
      </c>
      <c r="L84" s="8"/>
      <c r="M84" s="8">
        <f>J84+K84</f>
        <v>7</v>
      </c>
      <c r="N84" s="8"/>
      <c r="O84" s="8"/>
      <c r="P84" s="8"/>
      <c r="Q84" s="8">
        <v>6</v>
      </c>
      <c r="R84" s="8">
        <v>0</v>
      </c>
      <c r="S84" s="8">
        <v>0</v>
      </c>
      <c r="T84" s="8">
        <v>0</v>
      </c>
      <c r="U84" s="8">
        <v>0</v>
      </c>
      <c r="V84" s="8"/>
      <c r="W84" s="8">
        <f>SUM(Q84:U84)</f>
        <v>6</v>
      </c>
      <c r="X84" s="8"/>
      <c r="Y84" s="8"/>
      <c r="Z84" s="8"/>
      <c r="AA84" s="8">
        <f>F84+M84-W84</f>
        <v>1</v>
      </c>
    </row>
    <row r="85" spans="1:38" s="16" customFormat="1" ht="48" customHeight="1" x14ac:dyDescent="0.25">
      <c r="A85" s="6"/>
      <c r="B85" s="22"/>
      <c r="C85" s="6"/>
      <c r="D85" s="30" t="s">
        <v>136</v>
      </c>
      <c r="E85" s="4"/>
      <c r="F85" s="28">
        <v>0</v>
      </c>
      <c r="G85" s="29"/>
      <c r="H85" s="29"/>
      <c r="I85" s="29"/>
      <c r="J85" s="28">
        <v>25</v>
      </c>
      <c r="K85" s="65">
        <v>0</v>
      </c>
      <c r="L85" s="29"/>
      <c r="M85" s="65">
        <f>J85+K85</f>
        <v>25</v>
      </c>
      <c r="N85" s="29"/>
      <c r="O85" s="29"/>
      <c r="P85" s="29"/>
      <c r="Q85" s="28">
        <v>25</v>
      </c>
      <c r="R85" s="28">
        <v>0</v>
      </c>
      <c r="S85" s="28">
        <v>0</v>
      </c>
      <c r="T85" s="65">
        <v>0</v>
      </c>
      <c r="U85" s="65">
        <v>0</v>
      </c>
      <c r="V85" s="29"/>
      <c r="W85" s="65">
        <f>SUM(Q85:U85)</f>
        <v>25</v>
      </c>
      <c r="X85" s="29"/>
      <c r="Y85" s="29"/>
      <c r="Z85" s="29"/>
      <c r="AA85" s="65">
        <f>F85+M85-W85</f>
        <v>0</v>
      </c>
    </row>
    <row r="86" spans="1:38" s="16" customFormat="1" ht="20.100000000000001" customHeight="1" x14ac:dyDescent="0.25">
      <c r="A86" s="6"/>
      <c r="B86" s="7"/>
      <c r="C86" s="6"/>
      <c r="D86" s="24"/>
      <c r="E86" s="4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s="16" customFormat="1" ht="20.100000000000001" customHeight="1" x14ac:dyDescent="0.25">
      <c r="A87" s="6"/>
      <c r="B87" s="20" t="s">
        <v>35</v>
      </c>
      <c r="C87" s="19"/>
      <c r="D87" s="19"/>
      <c r="E87" s="4"/>
      <c r="F87" s="18">
        <f>SUM(F84:F85)</f>
        <v>0</v>
      </c>
      <c r="G87" s="12"/>
      <c r="H87" s="12"/>
      <c r="I87" s="12"/>
      <c r="J87" s="18">
        <f>SUM(J84:J85)</f>
        <v>32</v>
      </c>
      <c r="K87" s="18">
        <f>SUM(K84:K85)</f>
        <v>0</v>
      </c>
      <c r="L87" s="12"/>
      <c r="M87" s="18">
        <f>SUM(M84:M85)</f>
        <v>32</v>
      </c>
      <c r="N87" s="12"/>
      <c r="O87" s="12"/>
      <c r="P87" s="12"/>
      <c r="Q87" s="18">
        <f>SUM(Q84:Q85)</f>
        <v>31</v>
      </c>
      <c r="R87" s="18">
        <f>SUM(R84:R85)</f>
        <v>0</v>
      </c>
      <c r="S87" s="18">
        <f>SUM(S84:S85)</f>
        <v>0</v>
      </c>
      <c r="T87" s="18">
        <f>SUM(T84:T85)</f>
        <v>0</v>
      </c>
      <c r="U87" s="18">
        <f>SUM(U84:U85)</f>
        <v>0</v>
      </c>
      <c r="V87" s="12"/>
      <c r="W87" s="18">
        <f>SUM(W84:W85)</f>
        <v>31</v>
      </c>
      <c r="X87" s="12"/>
      <c r="Y87" s="12"/>
      <c r="Z87" s="12"/>
      <c r="AA87" s="18">
        <f>SUM(AA84:AA85)</f>
        <v>1</v>
      </c>
    </row>
    <row r="88" spans="1:38" ht="20.100000000000001" customHeight="1" x14ac:dyDescent="0.25"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</row>
    <row r="89" spans="1:38" ht="20.100000000000001" customHeight="1" x14ac:dyDescent="0.25">
      <c r="B89" s="7" t="s">
        <v>34</v>
      </c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</row>
    <row r="90" spans="1:38" ht="42.75" x14ac:dyDescent="0.25">
      <c r="D90" s="24" t="s">
        <v>137</v>
      </c>
      <c r="F90" s="8">
        <v>5</v>
      </c>
      <c r="G90" s="8"/>
      <c r="H90" s="8"/>
      <c r="I90" s="8"/>
      <c r="J90" s="8">
        <v>48</v>
      </c>
      <c r="K90" s="8">
        <v>0</v>
      </c>
      <c r="L90" s="8"/>
      <c r="M90" s="8">
        <v>48</v>
      </c>
      <c r="N90" s="8"/>
      <c r="O90" s="8"/>
      <c r="P90" s="8"/>
      <c r="Q90" s="8">
        <v>53</v>
      </c>
      <c r="R90" s="8">
        <v>0</v>
      </c>
      <c r="S90" s="8">
        <v>0</v>
      </c>
      <c r="T90" s="8">
        <v>0</v>
      </c>
      <c r="U90" s="8">
        <v>0</v>
      </c>
      <c r="V90" s="8"/>
      <c r="W90" s="8">
        <v>53</v>
      </c>
      <c r="X90" s="8"/>
      <c r="Y90" s="8"/>
      <c r="Z90" s="8"/>
      <c r="AA90" s="8">
        <v>0</v>
      </c>
    </row>
    <row r="91" spans="1:38" s="16" customFormat="1" ht="20.100000000000001" customHeight="1" x14ac:dyDescent="0.25">
      <c r="A91" s="6"/>
      <c r="B91" s="7"/>
      <c r="C91" s="6"/>
      <c r="D91" s="6"/>
      <c r="E91" s="4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</row>
    <row r="92" spans="1:38" s="16" customFormat="1" ht="20.100000000000001" customHeight="1" x14ac:dyDescent="0.25">
      <c r="A92" s="6"/>
      <c r="B92" s="20" t="s">
        <v>33</v>
      </c>
      <c r="C92" s="19"/>
      <c r="D92" s="19"/>
      <c r="E92" s="4"/>
      <c r="F92" s="18">
        <f>F90</f>
        <v>5</v>
      </c>
      <c r="G92" s="12"/>
      <c r="H92" s="12"/>
      <c r="I92" s="12"/>
      <c r="J92" s="18">
        <f>J90</f>
        <v>48</v>
      </c>
      <c r="K92" s="18">
        <f>K90</f>
        <v>0</v>
      </c>
      <c r="L92" s="12"/>
      <c r="M92" s="18">
        <f>M90</f>
        <v>48</v>
      </c>
      <c r="N92" s="12"/>
      <c r="O92" s="12"/>
      <c r="P92" s="12"/>
      <c r="Q92" s="18">
        <f>Q90</f>
        <v>53</v>
      </c>
      <c r="R92" s="18">
        <f>R90</f>
        <v>0</v>
      </c>
      <c r="S92" s="18">
        <f>S90</f>
        <v>0</v>
      </c>
      <c r="T92" s="18">
        <f>T90</f>
        <v>0</v>
      </c>
      <c r="U92" s="18">
        <f>U90</f>
        <v>0</v>
      </c>
      <c r="V92" s="12"/>
      <c r="W92" s="18">
        <f>W90</f>
        <v>53</v>
      </c>
      <c r="X92" s="12"/>
      <c r="Y92" s="12"/>
      <c r="Z92" s="12"/>
      <c r="AA92" s="18">
        <f>AA90</f>
        <v>0</v>
      </c>
    </row>
    <row r="93" spans="1:38" ht="20.100000000000001" customHeight="1" x14ac:dyDescent="0.25"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</row>
    <row r="94" spans="1:38" ht="20.100000000000001" customHeight="1" x14ac:dyDescent="0.25">
      <c r="B94" s="7" t="s">
        <v>32</v>
      </c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</row>
    <row r="95" spans="1:38" ht="42.75" x14ac:dyDescent="0.25">
      <c r="D95" s="24" t="s">
        <v>138</v>
      </c>
      <c r="F95" s="8">
        <v>0</v>
      </c>
      <c r="G95" s="8"/>
      <c r="H95" s="8"/>
      <c r="I95" s="8"/>
      <c r="J95" s="8">
        <v>149</v>
      </c>
      <c r="K95" s="8">
        <v>0</v>
      </c>
      <c r="L95" s="8"/>
      <c r="M95" s="8">
        <v>149</v>
      </c>
      <c r="N95" s="8"/>
      <c r="O95" s="8"/>
      <c r="P95" s="8"/>
      <c r="Q95" s="8">
        <v>149</v>
      </c>
      <c r="R95" s="8">
        <v>0</v>
      </c>
      <c r="S95" s="8">
        <v>0</v>
      </c>
      <c r="T95" s="8">
        <v>0</v>
      </c>
      <c r="U95" s="8">
        <v>0</v>
      </c>
      <c r="V95" s="8"/>
      <c r="W95" s="8">
        <v>149</v>
      </c>
      <c r="X95" s="8"/>
      <c r="Y95" s="8"/>
      <c r="Z95" s="8"/>
      <c r="AA95" s="8">
        <v>0</v>
      </c>
    </row>
    <row r="96" spans="1:38" s="16" customFormat="1" ht="20.100000000000001" customHeight="1" x14ac:dyDescent="0.25">
      <c r="A96" s="6"/>
      <c r="B96" s="7"/>
      <c r="C96" s="6"/>
      <c r="D96" s="6"/>
      <c r="E96" s="4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</row>
    <row r="97" spans="1:38" s="16" customFormat="1" ht="20.100000000000001" customHeight="1" x14ac:dyDescent="0.25">
      <c r="A97" s="6"/>
      <c r="B97" s="20" t="s">
        <v>31</v>
      </c>
      <c r="C97" s="19"/>
      <c r="D97" s="19"/>
      <c r="E97" s="4"/>
      <c r="F97" s="18">
        <f>F95</f>
        <v>0</v>
      </c>
      <c r="G97" s="12"/>
      <c r="H97" s="12"/>
      <c r="I97" s="12"/>
      <c r="J97" s="18">
        <f>J95</f>
        <v>149</v>
      </c>
      <c r="K97" s="18">
        <f>K95</f>
        <v>0</v>
      </c>
      <c r="L97" s="12"/>
      <c r="M97" s="18">
        <f>M95</f>
        <v>149</v>
      </c>
      <c r="N97" s="12"/>
      <c r="O97" s="12"/>
      <c r="P97" s="12"/>
      <c r="Q97" s="18">
        <f>Q95</f>
        <v>149</v>
      </c>
      <c r="R97" s="18">
        <f>R95</f>
        <v>0</v>
      </c>
      <c r="S97" s="18">
        <f>S95</f>
        <v>0</v>
      </c>
      <c r="T97" s="18">
        <f>T95</f>
        <v>0</v>
      </c>
      <c r="U97" s="18">
        <f>U95</f>
        <v>0</v>
      </c>
      <c r="V97" s="12"/>
      <c r="W97" s="18">
        <f>W95</f>
        <v>149</v>
      </c>
      <c r="X97" s="12"/>
      <c r="Y97" s="12"/>
      <c r="Z97" s="12"/>
      <c r="AA97" s="18">
        <f>AA95</f>
        <v>0</v>
      </c>
    </row>
    <row r="98" spans="1:38" ht="20.100000000000001" customHeight="1" x14ac:dyDescent="0.25"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</row>
    <row r="99" spans="1:38" ht="20.100000000000001" customHeight="1" x14ac:dyDescent="0.25">
      <c r="B99" s="7" t="s">
        <v>30</v>
      </c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</row>
    <row r="100" spans="1:38" ht="42.75" x14ac:dyDescent="0.25">
      <c r="D100" s="24" t="s">
        <v>139</v>
      </c>
      <c r="F100" s="8">
        <v>0</v>
      </c>
      <c r="G100" s="8"/>
      <c r="H100" s="8"/>
      <c r="I100" s="8"/>
      <c r="J100" s="8">
        <v>83</v>
      </c>
      <c r="K100" s="8">
        <v>0</v>
      </c>
      <c r="L100" s="8"/>
      <c r="M100" s="8">
        <f>J100+K100</f>
        <v>83</v>
      </c>
      <c r="N100" s="8"/>
      <c r="O100" s="8"/>
      <c r="P100" s="8"/>
      <c r="Q100" s="8">
        <v>32</v>
      </c>
      <c r="R100" s="8">
        <v>25</v>
      </c>
      <c r="S100" s="8">
        <v>25</v>
      </c>
      <c r="T100" s="8">
        <v>0</v>
      </c>
      <c r="U100" s="8">
        <v>1</v>
      </c>
      <c r="V100" s="8"/>
      <c r="W100" s="8">
        <f>SUM(Q100:U100)</f>
        <v>83</v>
      </c>
      <c r="X100" s="8"/>
      <c r="Y100" s="8"/>
      <c r="Z100" s="8"/>
      <c r="AA100" s="8">
        <f>F100+M100-W100</f>
        <v>0</v>
      </c>
    </row>
    <row r="101" spans="1:38" s="16" customFormat="1" ht="20.100000000000001" customHeight="1" x14ac:dyDescent="0.25">
      <c r="A101" s="6"/>
      <c r="B101" s="7"/>
      <c r="C101" s="6"/>
      <c r="D101" s="6"/>
      <c r="E101" s="4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</row>
    <row r="102" spans="1:38" s="16" customFormat="1" ht="20.100000000000001" customHeight="1" x14ac:dyDescent="0.25">
      <c r="A102" s="6"/>
      <c r="B102" s="20" t="s">
        <v>29</v>
      </c>
      <c r="C102" s="19"/>
      <c r="D102" s="19"/>
      <c r="E102" s="4"/>
      <c r="F102" s="18">
        <f>F100</f>
        <v>0</v>
      </c>
      <c r="G102" s="12"/>
      <c r="H102" s="12"/>
      <c r="I102" s="12"/>
      <c r="J102" s="18">
        <f>J100</f>
        <v>83</v>
      </c>
      <c r="K102" s="18">
        <f>K100</f>
        <v>0</v>
      </c>
      <c r="L102" s="12"/>
      <c r="M102" s="18">
        <f>M100</f>
        <v>83</v>
      </c>
      <c r="N102" s="12"/>
      <c r="O102" s="12"/>
      <c r="P102" s="12"/>
      <c r="Q102" s="18">
        <f>Q100</f>
        <v>32</v>
      </c>
      <c r="R102" s="18">
        <f>R100</f>
        <v>25</v>
      </c>
      <c r="S102" s="18">
        <f>S100</f>
        <v>25</v>
      </c>
      <c r="T102" s="18">
        <f>T100</f>
        <v>0</v>
      </c>
      <c r="U102" s="18">
        <f>U100</f>
        <v>1</v>
      </c>
      <c r="V102" s="12"/>
      <c r="W102" s="18">
        <f>W100</f>
        <v>83</v>
      </c>
      <c r="X102" s="12"/>
      <c r="Y102" s="12"/>
      <c r="Z102" s="12"/>
      <c r="AA102" s="18">
        <f>AA100</f>
        <v>0</v>
      </c>
    </row>
    <row r="103" spans="1:38" ht="20.100000000000001" customHeight="1" x14ac:dyDescent="0.25"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</row>
    <row r="104" spans="1:38" ht="20.100000000000001" customHeight="1" x14ac:dyDescent="0.25">
      <c r="B104" s="7" t="s">
        <v>28</v>
      </c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</row>
    <row r="105" spans="1:38" ht="42.75" x14ac:dyDescent="0.25">
      <c r="D105" s="24" t="s">
        <v>140</v>
      </c>
      <c r="F105" s="8">
        <v>0</v>
      </c>
      <c r="G105" s="8"/>
      <c r="H105" s="8"/>
      <c r="I105" s="8"/>
      <c r="J105" s="8">
        <v>32</v>
      </c>
      <c r="K105" s="8">
        <v>0</v>
      </c>
      <c r="L105" s="8"/>
      <c r="M105" s="8">
        <f>J105+K105</f>
        <v>32</v>
      </c>
      <c r="N105" s="8"/>
      <c r="O105" s="8"/>
      <c r="P105" s="8"/>
      <c r="Q105" s="8">
        <v>0</v>
      </c>
      <c r="R105" s="8">
        <v>32</v>
      </c>
      <c r="S105" s="8">
        <v>0</v>
      </c>
      <c r="T105" s="8">
        <v>0</v>
      </c>
      <c r="U105" s="8">
        <v>0</v>
      </c>
      <c r="V105" s="8"/>
      <c r="W105" s="8">
        <f>SUM(Q105:U105)</f>
        <v>32</v>
      </c>
      <c r="X105" s="8"/>
      <c r="Y105" s="8"/>
      <c r="Z105" s="8"/>
      <c r="AA105" s="8">
        <f>F105+M105-W105</f>
        <v>0</v>
      </c>
    </row>
    <row r="106" spans="1:38" s="16" customFormat="1" ht="53.25" customHeight="1" x14ac:dyDescent="0.25">
      <c r="A106" s="6"/>
      <c r="B106" s="22"/>
      <c r="C106" s="6"/>
      <c r="D106" s="30" t="s">
        <v>141</v>
      </c>
      <c r="E106" s="4"/>
      <c r="F106" s="28">
        <v>0</v>
      </c>
      <c r="G106" s="29"/>
      <c r="H106" s="29"/>
      <c r="I106" s="29"/>
      <c r="J106" s="28">
        <v>18</v>
      </c>
      <c r="K106" s="65">
        <v>0</v>
      </c>
      <c r="L106" s="29"/>
      <c r="M106" s="65">
        <f>J106+K106</f>
        <v>18</v>
      </c>
      <c r="N106" s="29"/>
      <c r="O106" s="29"/>
      <c r="P106" s="29"/>
      <c r="Q106" s="28">
        <v>18</v>
      </c>
      <c r="R106" s="28">
        <v>0</v>
      </c>
      <c r="S106" s="28">
        <v>0</v>
      </c>
      <c r="T106" s="65">
        <v>0</v>
      </c>
      <c r="U106" s="65">
        <v>0</v>
      </c>
      <c r="V106" s="29"/>
      <c r="W106" s="65">
        <f>SUM(Q106:U106)</f>
        <v>18</v>
      </c>
      <c r="X106" s="29"/>
      <c r="Y106" s="29"/>
      <c r="Z106" s="29"/>
      <c r="AA106" s="65">
        <f>F106+M106-W106</f>
        <v>0</v>
      </c>
    </row>
    <row r="107" spans="1:38" s="16" customFormat="1" ht="20.100000000000001" customHeight="1" x14ac:dyDescent="0.25">
      <c r="A107" s="6"/>
      <c r="B107" s="7"/>
      <c r="C107" s="6"/>
      <c r="D107" s="24"/>
      <c r="E107" s="4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s="16" customFormat="1" ht="20.100000000000001" customHeight="1" x14ac:dyDescent="0.25">
      <c r="A108" s="6"/>
      <c r="B108" s="20" t="s">
        <v>27</v>
      </c>
      <c r="C108" s="19"/>
      <c r="D108" s="19"/>
      <c r="E108" s="4"/>
      <c r="F108" s="18">
        <f>SUM(F105:F106)</f>
        <v>0</v>
      </c>
      <c r="G108" s="12"/>
      <c r="H108" s="12"/>
      <c r="I108" s="12"/>
      <c r="J108" s="18">
        <f>SUM(J105:J106)</f>
        <v>50</v>
      </c>
      <c r="K108" s="18">
        <f>SUM(K105:K106)</f>
        <v>0</v>
      </c>
      <c r="L108" s="12"/>
      <c r="M108" s="18">
        <f>SUM(M105:M106)</f>
        <v>50</v>
      </c>
      <c r="N108" s="12"/>
      <c r="O108" s="12"/>
      <c r="P108" s="12"/>
      <c r="Q108" s="18">
        <f>SUM(Q105:Q106)</f>
        <v>18</v>
      </c>
      <c r="R108" s="18">
        <f>SUM(R105:R106)</f>
        <v>32</v>
      </c>
      <c r="S108" s="18">
        <f>SUM(S105:S106)</f>
        <v>0</v>
      </c>
      <c r="T108" s="18">
        <f>SUM(T105:T106)</f>
        <v>0</v>
      </c>
      <c r="U108" s="18">
        <f>SUM(U105:U106)</f>
        <v>0</v>
      </c>
      <c r="V108" s="12"/>
      <c r="W108" s="18">
        <f>SUM(W105:W106)</f>
        <v>50</v>
      </c>
      <c r="X108" s="12"/>
      <c r="Y108" s="12"/>
      <c r="Z108" s="12"/>
      <c r="AA108" s="18">
        <f>SUM(AA105:AA106)</f>
        <v>0</v>
      </c>
    </row>
    <row r="109" spans="1:38" ht="20.100000000000001" customHeight="1" x14ac:dyDescent="0.25"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</row>
    <row r="110" spans="1:38" ht="20.100000000000001" customHeight="1" x14ac:dyDescent="0.25">
      <c r="B110" s="7" t="s">
        <v>26</v>
      </c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</row>
    <row r="111" spans="1:38" ht="42.75" x14ac:dyDescent="0.25">
      <c r="D111" s="24" t="s">
        <v>142</v>
      </c>
      <c r="F111" s="8">
        <v>0</v>
      </c>
      <c r="G111" s="56"/>
      <c r="H111" s="56"/>
      <c r="I111" s="56"/>
      <c r="J111" s="8">
        <v>20</v>
      </c>
      <c r="K111" s="8">
        <v>0</v>
      </c>
      <c r="L111" s="8"/>
      <c r="M111" s="8">
        <v>20</v>
      </c>
      <c r="N111" s="8"/>
      <c r="O111" s="8"/>
      <c r="P111" s="8"/>
      <c r="Q111" s="8">
        <v>9</v>
      </c>
      <c r="R111" s="8">
        <v>0</v>
      </c>
      <c r="S111" s="8">
        <v>11</v>
      </c>
      <c r="T111" s="8">
        <v>0</v>
      </c>
      <c r="U111" s="8">
        <v>0</v>
      </c>
      <c r="V111" s="8"/>
      <c r="W111" s="8">
        <v>20</v>
      </c>
      <c r="X111" s="8"/>
      <c r="Y111" s="8"/>
      <c r="Z111" s="8"/>
      <c r="AA111" s="8">
        <v>0</v>
      </c>
    </row>
    <row r="112" spans="1:38" s="16" customFormat="1" ht="20.100000000000001" customHeight="1" x14ac:dyDescent="0.25">
      <c r="A112" s="6"/>
      <c r="B112" s="7"/>
      <c r="C112" s="6"/>
      <c r="D112" s="6"/>
      <c r="E112" s="4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</row>
    <row r="113" spans="1:27" s="16" customFormat="1" ht="20.100000000000001" customHeight="1" x14ac:dyDescent="0.25">
      <c r="A113" s="6"/>
      <c r="B113" s="20" t="s">
        <v>25</v>
      </c>
      <c r="C113" s="19"/>
      <c r="D113" s="19"/>
      <c r="E113" s="4"/>
      <c r="F113" s="18">
        <f>F111</f>
        <v>0</v>
      </c>
      <c r="G113" s="12"/>
      <c r="H113" s="12"/>
      <c r="I113" s="12"/>
      <c r="J113" s="18">
        <f>J111</f>
        <v>20</v>
      </c>
      <c r="K113" s="18">
        <f>K111</f>
        <v>0</v>
      </c>
      <c r="L113" s="12"/>
      <c r="M113" s="18">
        <f>M111</f>
        <v>20</v>
      </c>
      <c r="N113" s="12"/>
      <c r="O113" s="12"/>
      <c r="P113" s="12"/>
      <c r="Q113" s="18">
        <f>Q111</f>
        <v>9</v>
      </c>
      <c r="R113" s="18">
        <f>R111</f>
        <v>0</v>
      </c>
      <c r="S113" s="18">
        <f>S111</f>
        <v>11</v>
      </c>
      <c r="T113" s="18">
        <f>T111</f>
        <v>0</v>
      </c>
      <c r="U113" s="18">
        <f>U111</f>
        <v>0</v>
      </c>
      <c r="V113" s="12"/>
      <c r="W113" s="18">
        <f>W111</f>
        <v>20</v>
      </c>
      <c r="X113" s="12"/>
      <c r="Y113" s="12"/>
      <c r="Z113" s="12"/>
      <c r="AA113" s="18">
        <f>AA111</f>
        <v>0</v>
      </c>
    </row>
    <row r="114" spans="1:27" ht="20.100000000000001" customHeight="1" x14ac:dyDescent="0.25"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</row>
    <row r="115" spans="1:27" ht="20.100000000000001" customHeight="1" x14ac:dyDescent="0.25">
      <c r="B115" s="7" t="s">
        <v>24</v>
      </c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</row>
    <row r="116" spans="1:27" ht="42.75" x14ac:dyDescent="0.25">
      <c r="D116" s="24" t="s">
        <v>143</v>
      </c>
      <c r="F116" s="8">
        <v>0</v>
      </c>
      <c r="G116" s="56"/>
      <c r="H116" s="56"/>
      <c r="I116" s="56"/>
      <c r="J116" s="8">
        <v>80</v>
      </c>
      <c r="K116" s="8">
        <v>0</v>
      </c>
      <c r="L116" s="8"/>
      <c r="M116" s="8">
        <v>80</v>
      </c>
      <c r="N116" s="8"/>
      <c r="O116" s="8"/>
      <c r="P116" s="8"/>
      <c r="Q116" s="8">
        <v>54</v>
      </c>
      <c r="R116" s="8">
        <v>0</v>
      </c>
      <c r="S116" s="8">
        <v>26</v>
      </c>
      <c r="T116" s="8">
        <v>0</v>
      </c>
      <c r="U116" s="8">
        <v>0</v>
      </c>
      <c r="V116" s="8"/>
      <c r="W116" s="8">
        <v>80</v>
      </c>
      <c r="X116" s="8"/>
      <c r="Y116" s="8"/>
      <c r="Z116" s="8"/>
      <c r="AA116" s="8">
        <v>0</v>
      </c>
    </row>
    <row r="117" spans="1:27" s="16" customFormat="1" ht="20.100000000000001" customHeight="1" x14ac:dyDescent="0.25">
      <c r="A117" s="6"/>
      <c r="B117" s="7"/>
      <c r="C117" s="6"/>
      <c r="D117" s="6"/>
      <c r="E117" s="4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</row>
    <row r="118" spans="1:27" s="16" customFormat="1" ht="20.100000000000001" customHeight="1" x14ac:dyDescent="0.25">
      <c r="A118" s="6"/>
      <c r="B118" s="20" t="s">
        <v>23</v>
      </c>
      <c r="C118" s="19"/>
      <c r="D118" s="19"/>
      <c r="E118" s="4"/>
      <c r="F118" s="18">
        <f>F116</f>
        <v>0</v>
      </c>
      <c r="G118" s="12"/>
      <c r="H118" s="12"/>
      <c r="I118" s="12"/>
      <c r="J118" s="18">
        <f>J116</f>
        <v>80</v>
      </c>
      <c r="K118" s="18">
        <f>K116</f>
        <v>0</v>
      </c>
      <c r="L118" s="12"/>
      <c r="M118" s="18">
        <f>M116</f>
        <v>80</v>
      </c>
      <c r="N118" s="12"/>
      <c r="O118" s="12"/>
      <c r="P118" s="12"/>
      <c r="Q118" s="18">
        <f>Q116</f>
        <v>54</v>
      </c>
      <c r="R118" s="18">
        <f>R116</f>
        <v>0</v>
      </c>
      <c r="S118" s="18">
        <f>S116</f>
        <v>26</v>
      </c>
      <c r="T118" s="18">
        <f>T116</f>
        <v>0</v>
      </c>
      <c r="U118" s="18">
        <f>U116</f>
        <v>0</v>
      </c>
      <c r="V118" s="12"/>
      <c r="W118" s="18">
        <f>W116</f>
        <v>80</v>
      </c>
      <c r="X118" s="12"/>
      <c r="Y118" s="12"/>
      <c r="Z118" s="12"/>
      <c r="AA118" s="18">
        <f>AA116</f>
        <v>0</v>
      </c>
    </row>
    <row r="119" spans="1:27" ht="20.100000000000001" customHeight="1" x14ac:dyDescent="0.25"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</row>
    <row r="120" spans="1:27" ht="20.100000000000001" customHeight="1" x14ac:dyDescent="0.25">
      <c r="B120" s="7" t="s">
        <v>22</v>
      </c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</row>
    <row r="121" spans="1:27" ht="42.75" x14ac:dyDescent="0.25">
      <c r="D121" s="24" t="s">
        <v>144</v>
      </c>
      <c r="F121" s="8">
        <v>0</v>
      </c>
      <c r="G121" s="8"/>
      <c r="H121" s="8"/>
      <c r="I121" s="8"/>
      <c r="J121" s="8">
        <v>34</v>
      </c>
      <c r="K121" s="8">
        <v>0</v>
      </c>
      <c r="L121" s="8"/>
      <c r="M121" s="8">
        <v>34</v>
      </c>
      <c r="N121" s="8"/>
      <c r="O121" s="8"/>
      <c r="P121" s="8"/>
      <c r="Q121" s="8">
        <v>34</v>
      </c>
      <c r="R121" s="8">
        <v>0</v>
      </c>
      <c r="S121" s="8">
        <v>0</v>
      </c>
      <c r="T121" s="8">
        <v>0</v>
      </c>
      <c r="U121" s="8">
        <v>0</v>
      </c>
      <c r="V121" s="8"/>
      <c r="W121" s="8">
        <v>34</v>
      </c>
      <c r="X121" s="8"/>
      <c r="Y121" s="8"/>
      <c r="Z121" s="8"/>
      <c r="AA121" s="8">
        <v>0</v>
      </c>
    </row>
    <row r="122" spans="1:27" ht="20.100000000000001" customHeight="1" x14ac:dyDescent="0.25">
      <c r="C122" s="27"/>
      <c r="D122" s="27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</row>
    <row r="123" spans="1:27" s="16" customFormat="1" ht="20.100000000000001" customHeight="1" x14ac:dyDescent="0.25">
      <c r="A123" s="6"/>
      <c r="B123" s="20" t="s">
        <v>21</v>
      </c>
      <c r="C123" s="19"/>
      <c r="D123" s="19"/>
      <c r="E123" s="4"/>
      <c r="F123" s="18">
        <f>F121</f>
        <v>0</v>
      </c>
      <c r="G123" s="12"/>
      <c r="H123" s="12"/>
      <c r="I123" s="12"/>
      <c r="J123" s="18">
        <f>J121</f>
        <v>34</v>
      </c>
      <c r="K123" s="18">
        <f>K121</f>
        <v>0</v>
      </c>
      <c r="L123" s="12"/>
      <c r="M123" s="18">
        <f>M121</f>
        <v>34</v>
      </c>
      <c r="N123" s="12"/>
      <c r="O123" s="12"/>
      <c r="P123" s="12"/>
      <c r="Q123" s="18">
        <f>Q121</f>
        <v>34</v>
      </c>
      <c r="R123" s="18">
        <f>R121</f>
        <v>0</v>
      </c>
      <c r="S123" s="18">
        <f>S121</f>
        <v>0</v>
      </c>
      <c r="T123" s="18">
        <f>T121</f>
        <v>0</v>
      </c>
      <c r="U123" s="18">
        <f>U121</f>
        <v>0</v>
      </c>
      <c r="V123" s="12"/>
      <c r="W123" s="18">
        <f>W121</f>
        <v>34</v>
      </c>
      <c r="X123" s="12"/>
      <c r="Y123" s="12"/>
      <c r="Z123" s="12"/>
      <c r="AA123" s="18">
        <f>AA121</f>
        <v>0</v>
      </c>
    </row>
    <row r="124" spans="1:27" ht="20.100000000000001" customHeight="1" x14ac:dyDescent="0.25"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</row>
    <row r="125" spans="1:27" ht="20.100000000000001" customHeight="1" x14ac:dyDescent="0.25">
      <c r="B125" s="7" t="s">
        <v>20</v>
      </c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</row>
    <row r="126" spans="1:27" ht="42.75" x14ac:dyDescent="0.25">
      <c r="D126" s="24" t="s">
        <v>145</v>
      </c>
      <c r="F126" s="8">
        <v>1</v>
      </c>
      <c r="G126" s="8"/>
      <c r="H126" s="8"/>
      <c r="I126" s="8"/>
      <c r="J126" s="8">
        <v>41</v>
      </c>
      <c r="K126" s="8">
        <v>0</v>
      </c>
      <c r="L126" s="8"/>
      <c r="M126" s="8">
        <v>41</v>
      </c>
      <c r="N126" s="8"/>
      <c r="O126" s="8"/>
      <c r="P126" s="8"/>
      <c r="Q126" s="8">
        <v>42</v>
      </c>
      <c r="R126" s="8">
        <v>0</v>
      </c>
      <c r="S126" s="8">
        <v>0</v>
      </c>
      <c r="T126" s="8">
        <v>0</v>
      </c>
      <c r="U126" s="8">
        <v>0</v>
      </c>
      <c r="V126" s="8"/>
      <c r="W126" s="8">
        <v>42</v>
      </c>
      <c r="X126" s="8"/>
      <c r="Y126" s="8"/>
      <c r="Z126" s="8"/>
      <c r="AA126" s="8">
        <v>0</v>
      </c>
    </row>
    <row r="127" spans="1:27" s="16" customFormat="1" ht="20.100000000000001" customHeight="1" x14ac:dyDescent="0.25">
      <c r="A127" s="6"/>
      <c r="B127" s="7"/>
      <c r="C127" s="6"/>
      <c r="D127" s="6"/>
      <c r="E127" s="4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</row>
    <row r="128" spans="1:27" s="16" customFormat="1" ht="20.100000000000001" customHeight="1" x14ac:dyDescent="0.25">
      <c r="A128" s="6"/>
      <c r="B128" s="20" t="s">
        <v>19</v>
      </c>
      <c r="C128" s="19"/>
      <c r="D128" s="19"/>
      <c r="E128" s="4"/>
      <c r="F128" s="18">
        <f>F126</f>
        <v>1</v>
      </c>
      <c r="G128" s="12"/>
      <c r="H128" s="12"/>
      <c r="I128" s="12"/>
      <c r="J128" s="18">
        <f>J126</f>
        <v>41</v>
      </c>
      <c r="K128" s="18">
        <f>K126</f>
        <v>0</v>
      </c>
      <c r="L128" s="12"/>
      <c r="M128" s="18">
        <f>M126</f>
        <v>41</v>
      </c>
      <c r="N128" s="12"/>
      <c r="O128" s="12"/>
      <c r="P128" s="12"/>
      <c r="Q128" s="18">
        <f>Q126</f>
        <v>42</v>
      </c>
      <c r="R128" s="18">
        <f>R126</f>
        <v>0</v>
      </c>
      <c r="S128" s="18">
        <f>S126</f>
        <v>0</v>
      </c>
      <c r="T128" s="18">
        <f>T126</f>
        <v>0</v>
      </c>
      <c r="U128" s="18">
        <f>U126</f>
        <v>0</v>
      </c>
      <c r="V128" s="12"/>
      <c r="W128" s="18">
        <f>W126</f>
        <v>42</v>
      </c>
      <c r="X128" s="12"/>
      <c r="Y128" s="12"/>
      <c r="Z128" s="12"/>
      <c r="AA128" s="18">
        <f>AA126</f>
        <v>0</v>
      </c>
    </row>
    <row r="129" spans="1:27" ht="20.100000000000001" customHeight="1" x14ac:dyDescent="0.25"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</row>
    <row r="130" spans="1:27" ht="20.100000000000001" customHeight="1" x14ac:dyDescent="0.25">
      <c r="B130" s="7" t="s">
        <v>18</v>
      </c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</row>
    <row r="131" spans="1:27" ht="42.75" x14ac:dyDescent="0.25">
      <c r="D131" s="24" t="s">
        <v>146</v>
      </c>
      <c r="F131" s="8">
        <v>0</v>
      </c>
      <c r="G131" s="8"/>
      <c r="H131" s="8"/>
      <c r="I131" s="8"/>
      <c r="J131" s="8">
        <v>10</v>
      </c>
      <c r="K131" s="8">
        <v>0</v>
      </c>
      <c r="L131" s="8"/>
      <c r="M131" s="8">
        <v>10</v>
      </c>
      <c r="N131" s="8"/>
      <c r="O131" s="8"/>
      <c r="P131" s="8"/>
      <c r="Q131" s="8">
        <v>10</v>
      </c>
      <c r="R131" s="8">
        <v>0</v>
      </c>
      <c r="S131" s="8">
        <v>0</v>
      </c>
      <c r="T131" s="8">
        <v>0</v>
      </c>
      <c r="U131" s="8">
        <v>0</v>
      </c>
      <c r="V131" s="8"/>
      <c r="W131" s="8">
        <v>10</v>
      </c>
      <c r="X131" s="8"/>
      <c r="Y131" s="8"/>
      <c r="Z131" s="8"/>
      <c r="AA131" s="8">
        <v>0</v>
      </c>
    </row>
    <row r="132" spans="1:27" ht="20.100000000000001" customHeight="1" x14ac:dyDescent="0.25"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</row>
    <row r="133" spans="1:27" s="16" customFormat="1" ht="20.100000000000001" customHeight="1" x14ac:dyDescent="0.25">
      <c r="A133" s="6"/>
      <c r="B133" s="20" t="s">
        <v>17</v>
      </c>
      <c r="C133" s="19"/>
      <c r="D133" s="19"/>
      <c r="E133" s="4"/>
      <c r="F133" s="18">
        <f>F131</f>
        <v>0</v>
      </c>
      <c r="G133" s="12"/>
      <c r="H133" s="12"/>
      <c r="I133" s="12"/>
      <c r="J133" s="18">
        <f>J131</f>
        <v>10</v>
      </c>
      <c r="K133" s="18">
        <f>K131</f>
        <v>0</v>
      </c>
      <c r="L133" s="12"/>
      <c r="M133" s="18">
        <f>M131</f>
        <v>10</v>
      </c>
      <c r="N133" s="12"/>
      <c r="O133" s="12"/>
      <c r="P133" s="12"/>
      <c r="Q133" s="18">
        <f>Q131</f>
        <v>10</v>
      </c>
      <c r="R133" s="18">
        <f>R131</f>
        <v>0</v>
      </c>
      <c r="S133" s="18">
        <f>S131</f>
        <v>0</v>
      </c>
      <c r="T133" s="18">
        <f>T131</f>
        <v>0</v>
      </c>
      <c r="U133" s="18">
        <f>U131</f>
        <v>0</v>
      </c>
      <c r="V133" s="12"/>
      <c r="W133" s="18">
        <f>W131</f>
        <v>10</v>
      </c>
      <c r="X133" s="12"/>
      <c r="Y133" s="12"/>
      <c r="Z133" s="12"/>
      <c r="AA133" s="18">
        <f>AA131</f>
        <v>0</v>
      </c>
    </row>
    <row r="134" spans="1:27" ht="20.100000000000001" customHeight="1" x14ac:dyDescent="0.25"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</row>
    <row r="135" spans="1:27" ht="20.100000000000001" customHeight="1" x14ac:dyDescent="0.25">
      <c r="B135" s="7" t="s">
        <v>16</v>
      </c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</row>
    <row r="136" spans="1:27" ht="42.75" x14ac:dyDescent="0.25">
      <c r="B136" s="4"/>
      <c r="D136" s="24" t="s">
        <v>147</v>
      </c>
      <c r="F136" s="8">
        <v>0</v>
      </c>
      <c r="G136" s="8"/>
      <c r="H136" s="8"/>
      <c r="I136" s="8"/>
      <c r="J136" s="8">
        <v>18</v>
      </c>
      <c r="K136" s="8">
        <v>0</v>
      </c>
      <c r="L136" s="8"/>
      <c r="M136" s="8">
        <v>18</v>
      </c>
      <c r="N136" s="8"/>
      <c r="O136" s="8"/>
      <c r="P136" s="8"/>
      <c r="Q136" s="8">
        <v>17</v>
      </c>
      <c r="R136" s="8">
        <v>0</v>
      </c>
      <c r="S136" s="8">
        <v>0</v>
      </c>
      <c r="T136" s="8">
        <v>0</v>
      </c>
      <c r="U136" s="8">
        <v>0</v>
      </c>
      <c r="V136" s="8"/>
      <c r="W136" s="8">
        <v>17</v>
      </c>
      <c r="X136" s="8"/>
      <c r="Y136" s="8"/>
      <c r="Z136" s="8"/>
      <c r="AA136" s="8">
        <v>1</v>
      </c>
    </row>
    <row r="137" spans="1:27" s="16" customFormat="1" ht="20.100000000000001" customHeight="1" x14ac:dyDescent="0.25">
      <c r="A137" s="6"/>
      <c r="B137" s="7"/>
      <c r="C137" s="6"/>
      <c r="D137" s="6"/>
      <c r="E137" s="4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</row>
    <row r="138" spans="1:27" s="16" customFormat="1" ht="20.100000000000001" customHeight="1" x14ac:dyDescent="0.25">
      <c r="A138" s="6"/>
      <c r="B138" s="20" t="s">
        <v>15</v>
      </c>
      <c r="C138" s="19"/>
      <c r="D138" s="19"/>
      <c r="E138" s="4"/>
      <c r="F138" s="18">
        <f>F136</f>
        <v>0</v>
      </c>
      <c r="G138" s="12"/>
      <c r="H138" s="12"/>
      <c r="I138" s="12"/>
      <c r="J138" s="18">
        <f>J136</f>
        <v>18</v>
      </c>
      <c r="K138" s="18">
        <f>K136</f>
        <v>0</v>
      </c>
      <c r="L138" s="12"/>
      <c r="M138" s="18">
        <f>M136</f>
        <v>18</v>
      </c>
      <c r="N138" s="12"/>
      <c r="O138" s="12"/>
      <c r="P138" s="12"/>
      <c r="Q138" s="18">
        <f>Q136</f>
        <v>17</v>
      </c>
      <c r="R138" s="18">
        <f>R136</f>
        <v>0</v>
      </c>
      <c r="S138" s="18">
        <f>S136</f>
        <v>0</v>
      </c>
      <c r="T138" s="18">
        <f>T136</f>
        <v>0</v>
      </c>
      <c r="U138" s="18">
        <f>U136</f>
        <v>0</v>
      </c>
      <c r="V138" s="12"/>
      <c r="W138" s="18">
        <f>W136</f>
        <v>17</v>
      </c>
      <c r="X138" s="12"/>
      <c r="Y138" s="12"/>
      <c r="Z138" s="12"/>
      <c r="AA138" s="18">
        <f>AA136</f>
        <v>1</v>
      </c>
    </row>
    <row r="139" spans="1:27" ht="20.100000000000001" customHeight="1" x14ac:dyDescent="0.25"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</row>
    <row r="140" spans="1:27" ht="20.100000000000001" customHeight="1" x14ac:dyDescent="0.25">
      <c r="B140" s="7" t="s">
        <v>14</v>
      </c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</row>
    <row r="141" spans="1:27" ht="42.75" x14ac:dyDescent="0.25">
      <c r="B141" s="4"/>
      <c r="D141" s="24" t="s">
        <v>148</v>
      </c>
      <c r="F141" s="8">
        <v>0</v>
      </c>
      <c r="G141" s="8"/>
      <c r="H141" s="8"/>
      <c r="I141" s="8"/>
      <c r="J141" s="8">
        <v>11</v>
      </c>
      <c r="K141" s="8">
        <v>0</v>
      </c>
      <c r="L141" s="8"/>
      <c r="M141" s="8">
        <v>11</v>
      </c>
      <c r="N141" s="8"/>
      <c r="O141" s="8"/>
      <c r="P141" s="8"/>
      <c r="Q141" s="8">
        <v>10</v>
      </c>
      <c r="R141" s="8">
        <v>0</v>
      </c>
      <c r="S141" s="8">
        <v>0</v>
      </c>
      <c r="T141" s="8">
        <v>0</v>
      </c>
      <c r="U141" s="8">
        <v>1</v>
      </c>
      <c r="V141" s="8"/>
      <c r="W141" s="8">
        <v>11</v>
      </c>
      <c r="X141" s="8"/>
      <c r="Y141" s="8"/>
      <c r="Z141" s="8"/>
      <c r="AA141" s="8">
        <v>0</v>
      </c>
    </row>
    <row r="142" spans="1:27" s="16" customFormat="1" ht="20.100000000000001" customHeight="1" x14ac:dyDescent="0.25">
      <c r="A142" s="6"/>
      <c r="B142" s="7"/>
      <c r="C142" s="6"/>
      <c r="D142" s="6"/>
      <c r="E142" s="4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</row>
    <row r="143" spans="1:27" s="16" customFormat="1" ht="20.100000000000001" customHeight="1" x14ac:dyDescent="0.25">
      <c r="A143" s="6"/>
      <c r="B143" s="20" t="s">
        <v>13</v>
      </c>
      <c r="C143" s="19"/>
      <c r="D143" s="19"/>
      <c r="E143" s="4"/>
      <c r="F143" s="18">
        <f>F141</f>
        <v>0</v>
      </c>
      <c r="G143" s="12"/>
      <c r="H143" s="12"/>
      <c r="I143" s="12"/>
      <c r="J143" s="18">
        <f>J141</f>
        <v>11</v>
      </c>
      <c r="K143" s="18">
        <f>K141</f>
        <v>0</v>
      </c>
      <c r="L143" s="12"/>
      <c r="M143" s="18">
        <f>M141</f>
        <v>11</v>
      </c>
      <c r="N143" s="12"/>
      <c r="O143" s="12"/>
      <c r="P143" s="12"/>
      <c r="Q143" s="18">
        <f>Q141</f>
        <v>10</v>
      </c>
      <c r="R143" s="18">
        <f>R141</f>
        <v>0</v>
      </c>
      <c r="S143" s="18">
        <f>S141</f>
        <v>0</v>
      </c>
      <c r="T143" s="18">
        <f>T141</f>
        <v>0</v>
      </c>
      <c r="U143" s="18">
        <f>U141</f>
        <v>1</v>
      </c>
      <c r="V143" s="12"/>
      <c r="W143" s="18">
        <f>W141</f>
        <v>11</v>
      </c>
      <c r="X143" s="12"/>
      <c r="Y143" s="12"/>
      <c r="Z143" s="12"/>
      <c r="AA143" s="18">
        <f>AA141</f>
        <v>0</v>
      </c>
    </row>
    <row r="144" spans="1:27" ht="20.100000000000001" customHeight="1" x14ac:dyDescent="0.25"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</row>
    <row r="145" spans="1:27" ht="20.100000000000001" customHeight="1" x14ac:dyDescent="0.25">
      <c r="B145" s="7" t="s">
        <v>12</v>
      </c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</row>
    <row r="146" spans="1:27" ht="42.75" x14ac:dyDescent="0.25">
      <c r="D146" s="24" t="s">
        <v>149</v>
      </c>
      <c r="F146" s="8">
        <v>0</v>
      </c>
      <c r="G146" s="8"/>
      <c r="H146" s="8"/>
      <c r="I146" s="8"/>
      <c r="J146" s="8">
        <v>10</v>
      </c>
      <c r="K146" s="8">
        <v>0</v>
      </c>
      <c r="L146" s="8"/>
      <c r="M146" s="8">
        <f>J146+K146</f>
        <v>10</v>
      </c>
      <c r="N146" s="8"/>
      <c r="O146" s="8"/>
      <c r="P146" s="8"/>
      <c r="Q146" s="8">
        <v>10</v>
      </c>
      <c r="R146" s="8">
        <v>0</v>
      </c>
      <c r="S146" s="8">
        <v>0</v>
      </c>
      <c r="T146" s="8">
        <v>0</v>
      </c>
      <c r="U146" s="8">
        <v>0</v>
      </c>
      <c r="V146" s="8"/>
      <c r="W146" s="8">
        <f>SUM(Q146:U146)</f>
        <v>10</v>
      </c>
      <c r="X146" s="8"/>
      <c r="Y146" s="8"/>
      <c r="Z146" s="8"/>
      <c r="AA146" s="8">
        <f>F146+M146-W146</f>
        <v>0</v>
      </c>
    </row>
    <row r="147" spans="1:27" s="16" customFormat="1" ht="20.100000000000001" customHeight="1" x14ac:dyDescent="0.25">
      <c r="A147" s="6"/>
      <c r="B147" s="7"/>
      <c r="C147" s="6"/>
      <c r="D147" s="6"/>
      <c r="E147" s="4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</row>
    <row r="148" spans="1:27" s="16" customFormat="1" ht="20.100000000000001" customHeight="1" x14ac:dyDescent="0.25">
      <c r="A148" s="6"/>
      <c r="B148" s="20" t="s">
        <v>11</v>
      </c>
      <c r="C148" s="19"/>
      <c r="D148" s="19"/>
      <c r="E148" s="4"/>
      <c r="F148" s="18">
        <f>F146</f>
        <v>0</v>
      </c>
      <c r="G148" s="12"/>
      <c r="H148" s="12"/>
      <c r="I148" s="12"/>
      <c r="J148" s="18">
        <f>J146</f>
        <v>10</v>
      </c>
      <c r="K148" s="18">
        <f>K146</f>
        <v>0</v>
      </c>
      <c r="L148" s="12"/>
      <c r="M148" s="18">
        <f>M146</f>
        <v>10</v>
      </c>
      <c r="N148" s="12"/>
      <c r="O148" s="12"/>
      <c r="P148" s="12"/>
      <c r="Q148" s="18">
        <f>Q146</f>
        <v>10</v>
      </c>
      <c r="R148" s="18">
        <f>R146</f>
        <v>0</v>
      </c>
      <c r="S148" s="18">
        <f>S146</f>
        <v>0</v>
      </c>
      <c r="T148" s="18">
        <f>T146</f>
        <v>0</v>
      </c>
      <c r="U148" s="18">
        <f>U146</f>
        <v>0</v>
      </c>
      <c r="V148" s="12"/>
      <c r="W148" s="18">
        <f>W146</f>
        <v>10</v>
      </c>
      <c r="X148" s="12"/>
      <c r="Y148" s="12"/>
      <c r="Z148" s="12"/>
      <c r="AA148" s="18">
        <f>AA146</f>
        <v>0</v>
      </c>
    </row>
    <row r="149" spans="1:27" ht="20.100000000000001" customHeight="1" x14ac:dyDescent="0.25"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</row>
    <row r="150" spans="1:27" ht="20.100000000000001" customHeight="1" x14ac:dyDescent="0.25">
      <c r="B150" s="7" t="s">
        <v>10</v>
      </c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</row>
    <row r="151" spans="1:27" ht="42.75" x14ac:dyDescent="0.25">
      <c r="D151" s="24" t="s">
        <v>150</v>
      </c>
      <c r="F151" s="8">
        <v>0</v>
      </c>
      <c r="G151" s="8"/>
      <c r="H151" s="8"/>
      <c r="I151" s="8"/>
      <c r="J151" s="8">
        <v>46</v>
      </c>
      <c r="K151" s="8">
        <v>0</v>
      </c>
      <c r="L151" s="8"/>
      <c r="M151" s="8">
        <f>J151+K151</f>
        <v>46</v>
      </c>
      <c r="N151" s="8"/>
      <c r="O151" s="8"/>
      <c r="P151" s="8"/>
      <c r="Q151" s="8">
        <v>46</v>
      </c>
      <c r="R151" s="8">
        <v>0</v>
      </c>
      <c r="S151" s="8">
        <v>0</v>
      </c>
      <c r="T151" s="8">
        <v>0</v>
      </c>
      <c r="U151" s="8">
        <v>0</v>
      </c>
      <c r="V151" s="8"/>
      <c r="W151" s="8">
        <f>SUM(Q151:U151)</f>
        <v>46</v>
      </c>
      <c r="X151" s="8"/>
      <c r="Y151" s="8"/>
      <c r="Z151" s="8"/>
      <c r="AA151" s="8">
        <f>F151+M151-W151</f>
        <v>0</v>
      </c>
    </row>
    <row r="152" spans="1:27" s="16" customFormat="1" ht="20.100000000000001" customHeight="1" x14ac:dyDescent="0.25">
      <c r="A152" s="6"/>
      <c r="B152" s="7"/>
      <c r="C152" s="6"/>
      <c r="D152" s="6"/>
      <c r="E152" s="4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</row>
    <row r="153" spans="1:27" s="16" customFormat="1" ht="20.100000000000001" customHeight="1" x14ac:dyDescent="0.25">
      <c r="A153" s="6"/>
      <c r="B153" s="20" t="s">
        <v>9</v>
      </c>
      <c r="C153" s="19"/>
      <c r="D153" s="19"/>
      <c r="E153" s="4"/>
      <c r="F153" s="18">
        <f>F151</f>
        <v>0</v>
      </c>
      <c r="G153" s="12"/>
      <c r="H153" s="12"/>
      <c r="I153" s="12"/>
      <c r="J153" s="18">
        <f>J151</f>
        <v>46</v>
      </c>
      <c r="K153" s="18">
        <f>K151</f>
        <v>0</v>
      </c>
      <c r="L153" s="12"/>
      <c r="M153" s="18">
        <f>M151</f>
        <v>46</v>
      </c>
      <c r="N153" s="12"/>
      <c r="O153" s="12"/>
      <c r="P153" s="12"/>
      <c r="Q153" s="18">
        <f>Q151</f>
        <v>46</v>
      </c>
      <c r="R153" s="18">
        <f>R151</f>
        <v>0</v>
      </c>
      <c r="S153" s="18">
        <f>S151</f>
        <v>0</v>
      </c>
      <c r="T153" s="18">
        <f>T151</f>
        <v>0</v>
      </c>
      <c r="U153" s="18">
        <f>U151</f>
        <v>0</v>
      </c>
      <c r="V153" s="12"/>
      <c r="W153" s="18">
        <f>W151</f>
        <v>46</v>
      </c>
      <c r="X153" s="12"/>
      <c r="Y153" s="12"/>
      <c r="Z153" s="12"/>
      <c r="AA153" s="18">
        <f>AA151</f>
        <v>0</v>
      </c>
    </row>
    <row r="154" spans="1:27" ht="20.100000000000001" customHeight="1" x14ac:dyDescent="0.25"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</row>
    <row r="155" spans="1:27" ht="20.100000000000001" customHeight="1" x14ac:dyDescent="0.25">
      <c r="B155" s="7" t="s">
        <v>8</v>
      </c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</row>
    <row r="156" spans="1:27" ht="42.75" x14ac:dyDescent="0.25">
      <c r="B156" s="4"/>
      <c r="D156" s="24" t="s">
        <v>151</v>
      </c>
      <c r="F156" s="8">
        <v>0</v>
      </c>
      <c r="G156" s="8"/>
      <c r="H156" s="8"/>
      <c r="I156" s="8"/>
      <c r="J156" s="8">
        <v>122</v>
      </c>
      <c r="K156" s="8">
        <v>0</v>
      </c>
      <c r="L156" s="8"/>
      <c r="M156" s="8">
        <f>J156+K156</f>
        <v>122</v>
      </c>
      <c r="N156" s="8"/>
      <c r="O156" s="8"/>
      <c r="P156" s="8"/>
      <c r="Q156" s="8">
        <v>122</v>
      </c>
      <c r="R156" s="8">
        <v>0</v>
      </c>
      <c r="S156" s="8">
        <v>0</v>
      </c>
      <c r="T156" s="8">
        <v>0</v>
      </c>
      <c r="U156" s="8">
        <v>0</v>
      </c>
      <c r="V156" s="8"/>
      <c r="W156" s="8">
        <f>SUM(Q156:U156)</f>
        <v>122</v>
      </c>
      <c r="X156" s="8"/>
      <c r="Y156" s="8"/>
      <c r="Z156" s="8"/>
      <c r="AA156" s="8">
        <f>F156+M156-W156</f>
        <v>0</v>
      </c>
    </row>
    <row r="157" spans="1:27" s="16" customFormat="1" ht="20.100000000000001" customHeight="1" x14ac:dyDescent="0.25">
      <c r="A157" s="6"/>
      <c r="B157" s="7"/>
      <c r="C157" s="6"/>
      <c r="D157" s="6"/>
      <c r="E157" s="4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</row>
    <row r="158" spans="1:27" s="16" customFormat="1" ht="20.100000000000001" customHeight="1" x14ac:dyDescent="0.25">
      <c r="A158" s="6"/>
      <c r="B158" s="20" t="s">
        <v>7</v>
      </c>
      <c r="C158" s="19"/>
      <c r="D158" s="19"/>
      <c r="E158" s="4"/>
      <c r="F158" s="18">
        <f>F156</f>
        <v>0</v>
      </c>
      <c r="G158" s="12"/>
      <c r="H158" s="12"/>
      <c r="I158" s="12"/>
      <c r="J158" s="18">
        <f>J156</f>
        <v>122</v>
      </c>
      <c r="K158" s="18">
        <f>K156</f>
        <v>0</v>
      </c>
      <c r="L158" s="12"/>
      <c r="M158" s="18">
        <f>M156</f>
        <v>122</v>
      </c>
      <c r="N158" s="12"/>
      <c r="O158" s="12"/>
      <c r="P158" s="12"/>
      <c r="Q158" s="18">
        <f>Q156</f>
        <v>122</v>
      </c>
      <c r="R158" s="18">
        <f>R156</f>
        <v>0</v>
      </c>
      <c r="S158" s="18">
        <f>S156</f>
        <v>0</v>
      </c>
      <c r="T158" s="18">
        <f>T156</f>
        <v>0</v>
      </c>
      <c r="U158" s="18">
        <f>U156</f>
        <v>0</v>
      </c>
      <c r="V158" s="12"/>
      <c r="W158" s="18">
        <f>W156</f>
        <v>122</v>
      </c>
      <c r="X158" s="12"/>
      <c r="Y158" s="12"/>
      <c r="Z158" s="12"/>
      <c r="AA158" s="18">
        <f>AA156</f>
        <v>0</v>
      </c>
    </row>
    <row r="159" spans="1:27" s="16" customFormat="1" ht="20.100000000000001" customHeight="1" x14ac:dyDescent="0.25">
      <c r="A159" s="6"/>
      <c r="B159" s="22"/>
      <c r="C159" s="22"/>
      <c r="D159" s="22"/>
      <c r="E159" s="4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</row>
    <row r="160" spans="1:27" s="16" customFormat="1" ht="20.100000000000001" customHeight="1" x14ac:dyDescent="0.25">
      <c r="A160" s="6"/>
      <c r="B160" s="7" t="s">
        <v>6</v>
      </c>
      <c r="C160" s="22"/>
      <c r="D160" s="22"/>
      <c r="E160" s="4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</row>
    <row r="161" spans="1:27" s="16" customFormat="1" ht="42.75" x14ac:dyDescent="0.25">
      <c r="A161" s="6"/>
      <c r="B161" s="22"/>
      <c r="C161" s="6"/>
      <c r="D161" s="24" t="s">
        <v>152</v>
      </c>
      <c r="E161" s="4"/>
      <c r="F161" s="8">
        <v>0</v>
      </c>
      <c r="G161" s="8"/>
      <c r="H161" s="8"/>
      <c r="I161" s="8"/>
      <c r="J161" s="8">
        <v>16</v>
      </c>
      <c r="K161" s="8">
        <v>0</v>
      </c>
      <c r="L161" s="8"/>
      <c r="M161" s="8">
        <f>J161+K161</f>
        <v>16</v>
      </c>
      <c r="N161" s="8"/>
      <c r="O161" s="8"/>
      <c r="P161" s="8"/>
      <c r="Q161" s="8">
        <v>16</v>
      </c>
      <c r="R161" s="8">
        <v>0</v>
      </c>
      <c r="S161" s="8">
        <v>0</v>
      </c>
      <c r="T161" s="8">
        <v>0</v>
      </c>
      <c r="U161" s="8">
        <v>0</v>
      </c>
      <c r="V161" s="8"/>
      <c r="W161" s="8">
        <f>SUM(Q161:U161)</f>
        <v>16</v>
      </c>
      <c r="X161" s="8"/>
      <c r="Y161" s="8"/>
      <c r="Z161" s="8"/>
      <c r="AA161" s="8">
        <f>F161+M161-W161</f>
        <v>0</v>
      </c>
    </row>
    <row r="162" spans="1:27" s="16" customFormat="1" ht="20.100000000000001" customHeight="1" x14ac:dyDescent="0.25">
      <c r="A162" s="6"/>
      <c r="B162" s="22"/>
      <c r="C162" s="22"/>
      <c r="D162" s="22"/>
      <c r="E162" s="4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</row>
    <row r="163" spans="1:27" s="16" customFormat="1" ht="20.100000000000001" customHeight="1" x14ac:dyDescent="0.25">
      <c r="A163" s="6"/>
      <c r="B163" s="20" t="s">
        <v>5</v>
      </c>
      <c r="C163" s="19"/>
      <c r="D163" s="19"/>
      <c r="E163" s="4"/>
      <c r="F163" s="18">
        <f>F161</f>
        <v>0</v>
      </c>
      <c r="G163" s="12"/>
      <c r="H163" s="12"/>
      <c r="I163" s="12"/>
      <c r="J163" s="18">
        <f>J161</f>
        <v>16</v>
      </c>
      <c r="K163" s="18">
        <f>K161</f>
        <v>0</v>
      </c>
      <c r="L163" s="12"/>
      <c r="M163" s="18">
        <f>M161</f>
        <v>16</v>
      </c>
      <c r="N163" s="12"/>
      <c r="O163" s="12"/>
      <c r="P163" s="12"/>
      <c r="Q163" s="18">
        <f>Q161</f>
        <v>16</v>
      </c>
      <c r="R163" s="18">
        <f>R161</f>
        <v>0</v>
      </c>
      <c r="S163" s="18">
        <f>S161</f>
        <v>0</v>
      </c>
      <c r="T163" s="18">
        <f>T161</f>
        <v>0</v>
      </c>
      <c r="U163" s="18">
        <f>U161</f>
        <v>0</v>
      </c>
      <c r="V163" s="12"/>
      <c r="W163" s="18">
        <f>W161</f>
        <v>16</v>
      </c>
      <c r="X163" s="12"/>
      <c r="Y163" s="12"/>
      <c r="Z163" s="12"/>
      <c r="AA163" s="18">
        <f>AA161</f>
        <v>0</v>
      </c>
    </row>
    <row r="164" spans="1:27" s="16" customFormat="1" ht="20.100000000000001" customHeight="1" x14ac:dyDescent="0.25">
      <c r="A164" s="6"/>
      <c r="B164" s="22"/>
      <c r="C164" s="22"/>
      <c r="D164" s="22"/>
      <c r="E164" s="4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</row>
    <row r="165" spans="1:27" s="16" customFormat="1" ht="20.100000000000001" customHeight="1" x14ac:dyDescent="0.25">
      <c r="A165" s="6"/>
      <c r="B165" s="7" t="s">
        <v>4</v>
      </c>
      <c r="C165" s="22"/>
      <c r="D165" s="22"/>
      <c r="E165" s="4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</row>
    <row r="166" spans="1:27" s="16" customFormat="1" ht="42.75" x14ac:dyDescent="0.25">
      <c r="A166" s="6"/>
      <c r="B166" s="22"/>
      <c r="C166" s="6"/>
      <c r="D166" s="24" t="s">
        <v>153</v>
      </c>
      <c r="E166" s="4"/>
      <c r="F166" s="8">
        <v>0</v>
      </c>
      <c r="G166" s="8"/>
      <c r="H166" s="8"/>
      <c r="I166" s="8"/>
      <c r="J166" s="8">
        <v>6</v>
      </c>
      <c r="K166" s="8">
        <v>0</v>
      </c>
      <c r="L166" s="8"/>
      <c r="M166" s="8">
        <f>J166+K166</f>
        <v>6</v>
      </c>
      <c r="N166" s="8"/>
      <c r="O166" s="8"/>
      <c r="P166" s="8"/>
      <c r="Q166" s="8">
        <v>6</v>
      </c>
      <c r="R166" s="8">
        <v>0</v>
      </c>
      <c r="S166" s="8">
        <v>0</v>
      </c>
      <c r="T166" s="8">
        <v>0</v>
      </c>
      <c r="U166" s="8">
        <v>0</v>
      </c>
      <c r="V166" s="8"/>
      <c r="W166" s="8">
        <f>SUM(Q166:U166)</f>
        <v>6</v>
      </c>
      <c r="X166" s="8"/>
      <c r="Y166" s="8"/>
      <c r="Z166" s="8"/>
      <c r="AA166" s="8">
        <f>F166+M166-W166</f>
        <v>0</v>
      </c>
    </row>
    <row r="167" spans="1:27" s="16" customFormat="1" ht="20.100000000000001" customHeight="1" x14ac:dyDescent="0.25">
      <c r="A167" s="6"/>
      <c r="B167" s="22"/>
      <c r="C167" s="22"/>
      <c r="D167" s="22"/>
      <c r="E167" s="4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</row>
    <row r="168" spans="1:27" s="16" customFormat="1" ht="20.100000000000001" customHeight="1" x14ac:dyDescent="0.25">
      <c r="A168" s="6"/>
      <c r="B168" s="20" t="s">
        <v>3</v>
      </c>
      <c r="C168" s="19"/>
      <c r="D168" s="19"/>
      <c r="E168" s="4"/>
      <c r="F168" s="18">
        <f>F166</f>
        <v>0</v>
      </c>
      <c r="G168" s="12"/>
      <c r="H168" s="12"/>
      <c r="I168" s="12"/>
      <c r="J168" s="18">
        <f>J166</f>
        <v>6</v>
      </c>
      <c r="K168" s="18">
        <f>K166</f>
        <v>0</v>
      </c>
      <c r="L168" s="12"/>
      <c r="M168" s="18">
        <f>M166</f>
        <v>6</v>
      </c>
      <c r="N168" s="12"/>
      <c r="O168" s="12"/>
      <c r="P168" s="12"/>
      <c r="Q168" s="18">
        <f>Q166</f>
        <v>6</v>
      </c>
      <c r="R168" s="18">
        <f>R166</f>
        <v>0</v>
      </c>
      <c r="S168" s="18">
        <f>S166</f>
        <v>0</v>
      </c>
      <c r="T168" s="18">
        <f>T166</f>
        <v>0</v>
      </c>
      <c r="U168" s="18">
        <f>U166</f>
        <v>0</v>
      </c>
      <c r="V168" s="12"/>
      <c r="W168" s="18">
        <f>W166</f>
        <v>6</v>
      </c>
      <c r="X168" s="12"/>
      <c r="Y168" s="12"/>
      <c r="Z168" s="12"/>
      <c r="AA168" s="18">
        <f>AA166</f>
        <v>0</v>
      </c>
    </row>
    <row r="169" spans="1:27" s="16" customFormat="1" ht="20.100000000000001" customHeight="1" x14ac:dyDescent="0.25">
      <c r="A169" s="6"/>
      <c r="B169" s="22"/>
      <c r="C169" s="22"/>
      <c r="D169" s="22"/>
      <c r="E169" s="4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</row>
    <row r="170" spans="1:27" s="16" customFormat="1" ht="20.100000000000001" customHeight="1" x14ac:dyDescent="0.25">
      <c r="A170" s="6"/>
      <c r="B170" s="7" t="s">
        <v>2</v>
      </c>
      <c r="C170" s="22"/>
      <c r="D170" s="22"/>
      <c r="E170" s="4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</row>
    <row r="171" spans="1:27" s="16" customFormat="1" ht="42.75" x14ac:dyDescent="0.25">
      <c r="A171" s="6"/>
      <c r="B171" s="22"/>
      <c r="C171" s="6"/>
      <c r="D171" s="24" t="s">
        <v>154</v>
      </c>
      <c r="E171" s="4"/>
      <c r="F171" s="8">
        <v>0</v>
      </c>
      <c r="G171" s="8"/>
      <c r="H171" s="8"/>
      <c r="I171" s="8"/>
      <c r="J171" s="8">
        <v>29</v>
      </c>
      <c r="K171" s="8">
        <v>0</v>
      </c>
      <c r="L171" s="8"/>
      <c r="M171" s="8">
        <f>J171+K171</f>
        <v>29</v>
      </c>
      <c r="N171" s="8"/>
      <c r="O171" s="8"/>
      <c r="P171" s="8"/>
      <c r="Q171" s="8">
        <v>11</v>
      </c>
      <c r="R171" s="8">
        <v>15</v>
      </c>
      <c r="S171" s="8">
        <v>3</v>
      </c>
      <c r="T171" s="8">
        <v>0</v>
      </c>
      <c r="U171" s="8">
        <v>0</v>
      </c>
      <c r="V171" s="8"/>
      <c r="W171" s="8">
        <f>SUM(Q171:U171)</f>
        <v>29</v>
      </c>
      <c r="X171" s="8"/>
      <c r="Y171" s="8"/>
      <c r="Z171" s="8"/>
      <c r="AA171" s="8">
        <f>F171+M171-W171</f>
        <v>0</v>
      </c>
    </row>
    <row r="172" spans="1:27" s="16" customFormat="1" ht="20.100000000000001" customHeight="1" x14ac:dyDescent="0.25">
      <c r="A172" s="6"/>
      <c r="B172" s="22"/>
      <c r="C172" s="22"/>
      <c r="D172" s="22"/>
      <c r="E172" s="4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</row>
    <row r="173" spans="1:27" s="16" customFormat="1" ht="20.100000000000001" customHeight="1" x14ac:dyDescent="0.25">
      <c r="A173" s="6"/>
      <c r="B173" s="20" t="s">
        <v>1</v>
      </c>
      <c r="C173" s="19"/>
      <c r="D173" s="19"/>
      <c r="E173" s="4"/>
      <c r="F173" s="18">
        <f>F171</f>
        <v>0</v>
      </c>
      <c r="G173" s="12"/>
      <c r="H173" s="12"/>
      <c r="I173" s="12"/>
      <c r="J173" s="18">
        <f>J171</f>
        <v>29</v>
      </c>
      <c r="K173" s="18">
        <f>K171</f>
        <v>0</v>
      </c>
      <c r="L173" s="12"/>
      <c r="M173" s="18">
        <f>M171</f>
        <v>29</v>
      </c>
      <c r="N173" s="12"/>
      <c r="O173" s="12"/>
      <c r="P173" s="12"/>
      <c r="Q173" s="18">
        <f>Q171</f>
        <v>11</v>
      </c>
      <c r="R173" s="18">
        <f>R171</f>
        <v>15</v>
      </c>
      <c r="S173" s="18">
        <f>S171</f>
        <v>3</v>
      </c>
      <c r="T173" s="18">
        <f>T171</f>
        <v>0</v>
      </c>
      <c r="U173" s="18">
        <f>U171</f>
        <v>0</v>
      </c>
      <c r="V173" s="12"/>
      <c r="W173" s="18">
        <f>W171</f>
        <v>29</v>
      </c>
      <c r="X173" s="12"/>
      <c r="Y173" s="12"/>
      <c r="Z173" s="12"/>
      <c r="AA173" s="18">
        <f>AA171</f>
        <v>0</v>
      </c>
    </row>
    <row r="174" spans="1:27" ht="20.100000000000001" customHeight="1" x14ac:dyDescent="0.25"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</row>
    <row r="175" spans="1:27" s="9" customFormat="1" ht="30" customHeight="1" x14ac:dyDescent="0.2">
      <c r="A175" s="15"/>
      <c r="B175" s="14" t="s">
        <v>0</v>
      </c>
      <c r="C175" s="13"/>
      <c r="D175" s="13"/>
      <c r="E175" s="4"/>
      <c r="F175" s="11">
        <f>SUM(F15,F20,F25,F30,F35,F40,F45,F50,F55,F61,F66,F71,F76,F81,F87,F92,F97,F102,F108,F113)+SUM(F118,F123,F128,F133,F138,F143,F148,F153,F158,F163,F168,F173)</f>
        <v>14</v>
      </c>
      <c r="G175" s="12"/>
      <c r="H175" s="12"/>
      <c r="I175" s="12"/>
      <c r="J175" s="11">
        <f>SUM(J15,J20,J25,J30,J35,J40,J45,J50,J55,J61,J66,J71,J76,J81,J87,J92,J97,J102,J108,J113)+SUM(J118,J123,J128,J133,J138,J143,J148,J153,J158,J163,J168,J173)</f>
        <v>1514</v>
      </c>
      <c r="K175" s="11">
        <f>SUM(K15,K20,K25,K30,K35,K40,K45,K50,K55,K61,K66,K71,K76,K81,K87,K92,K97,K102,K108,K113)+SUM(K118,K123,K128,K133,K138,K143,K148,K153,K158,K163,K168,K173)</f>
        <v>0</v>
      </c>
      <c r="L175" s="12"/>
      <c r="M175" s="11">
        <f>SUM(M15,M20,M25,M30,M35,M40,M45,M50,M55,M61,M66,M71,M76,M81,M87,M92,M97,M102,M108,M113)+SUM(M118,M123,M128,M133,M138,M143,M148,M153,M158,M163,M168,M173)</f>
        <v>1514</v>
      </c>
      <c r="N175" s="12"/>
      <c r="O175" s="12"/>
      <c r="P175" s="12"/>
      <c r="Q175" s="11">
        <f>SUM(Q15,Q20,Q25,Q30,Q35,Q40,Q45,Q50,Q55,Q61,Q66,Q71,Q76,Q81,Q87,Q92,Q97,Q102,Q108,Q113)+SUM(Q118,Q123,Q128,Q133,Q138,Q143,Q148,Q153,Q158,Q163,Q168,Q173)</f>
        <v>1285</v>
      </c>
      <c r="R175" s="11">
        <f>SUM(R15,R20,R25,R30,R35,R40,R45,R50,R55,R61,R66,R71,R76,R81,R87,R92,R97,R102,R108,R113)+SUM(R118,R123,R128,R133,R138,R143,R148,R153,R158,R163,R168,R173)</f>
        <v>139</v>
      </c>
      <c r="S175" s="11">
        <f>SUM(S15,S20,S25,S30,S35,S40,S45,S50,S55,S61,S66,S71,S76,S81,S87,S92,S97,S102,S108,S113)+SUM(S118,S123,S128,S133,S138,S143,S148,S153,S158,S163,S168,S173)</f>
        <v>90</v>
      </c>
      <c r="T175" s="11">
        <f>SUM(T15,T20,T25,T30,T35,T40,T45,T50,T55,T61,T66,T71,T76,T81,T87,T92,T97,T102,T108,T113)+SUM(T118,T123,T128,T133,T138,T143,T148,T153,T158,T163,T168,T173)</f>
        <v>0</v>
      </c>
      <c r="U175" s="11">
        <f>SUM(U15,U20,U25,U30,U35,U40,U45,U50,U55,U61,U66,U71,U76,U81,U87,U92,U97,U102,U108,U113)+SUM(U118,U123,U128,U133,U138,U143,U148,U153,U158,U163,U168,U173)</f>
        <v>2</v>
      </c>
      <c r="V175" s="12"/>
      <c r="W175" s="11">
        <f>SUM(W15,W20,W25,W30,W35,W40,W45,W50,W55,W61,W66,W71,W76,W81,W87,W92,W97,W102,W108,W113)+SUM(W118,W123,W128,W133,W138,W143,W148,W153,W158,W163,W168,W173)</f>
        <v>1516</v>
      </c>
      <c r="X175" s="12"/>
      <c r="Y175" s="12"/>
      <c r="Z175" s="12"/>
      <c r="AA175" s="11">
        <f>SUM(AA15,AA20,AA25,AA30,AA35,AA40,AA45,AA50,AA55,AA61,AA66,AA71,AA76,AA81,AA87,AA92,AA97,AA102,AA108,AA113)+SUM(AA118,AA123,AA128,AA133,AA138,AA143,AA148,AA153,AA158,AA163,AA168,AA173)</f>
        <v>12</v>
      </c>
    </row>
    <row r="178" spans="2:27" ht="18" x14ac:dyDescent="0.25">
      <c r="B178" s="73" t="s">
        <v>186</v>
      </c>
      <c r="C178" s="38"/>
    </row>
    <row r="179" spans="2:27" ht="18" x14ac:dyDescent="0.25">
      <c r="B179" s="73" t="s">
        <v>187</v>
      </c>
      <c r="C179" s="38"/>
    </row>
    <row r="180" spans="2:27" ht="18" x14ac:dyDescent="0.25">
      <c r="B180" s="73" t="s">
        <v>188</v>
      </c>
      <c r="C180" s="3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</row>
    <row r="181" spans="2:27" ht="18" x14ac:dyDescent="0.25">
      <c r="B181" s="73" t="s">
        <v>189</v>
      </c>
      <c r="C181" s="3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</row>
    <row r="182" spans="2:27" ht="18" x14ac:dyDescent="0.25">
      <c r="B182" s="73" t="s">
        <v>190</v>
      </c>
      <c r="C182" s="38"/>
    </row>
    <row r="183" spans="2:27" ht="18" x14ac:dyDescent="0.25">
      <c r="B183" s="73" t="s">
        <v>191</v>
      </c>
      <c r="C183" s="38"/>
    </row>
    <row r="184" spans="2:27" ht="18" x14ac:dyDescent="0.25">
      <c r="B184" s="73" t="s">
        <v>192</v>
      </c>
      <c r="C184" s="38"/>
    </row>
    <row r="185" spans="2:27" ht="18" x14ac:dyDescent="0.25">
      <c r="B185" s="73" t="s">
        <v>193</v>
      </c>
      <c r="C185" s="38"/>
    </row>
    <row r="186" spans="2:27" ht="18" x14ac:dyDescent="0.25">
      <c r="B186" s="73" t="s">
        <v>194</v>
      </c>
      <c r="C186" s="38"/>
    </row>
    <row r="187" spans="2:27" ht="18" x14ac:dyDescent="0.25">
      <c r="B187" s="73" t="s">
        <v>218</v>
      </c>
      <c r="C187" s="38"/>
    </row>
    <row r="188" spans="2:27" ht="18" x14ac:dyDescent="0.25">
      <c r="B188" s="73" t="s">
        <v>195</v>
      </c>
      <c r="C188" s="38"/>
    </row>
    <row r="189" spans="2:27" ht="18" x14ac:dyDescent="0.25">
      <c r="B189" s="73" t="s">
        <v>196</v>
      </c>
      <c r="C189" s="38"/>
    </row>
    <row r="190" spans="2:27" ht="18" x14ac:dyDescent="0.25">
      <c r="B190" s="73" t="s">
        <v>197</v>
      </c>
      <c r="C190" s="38"/>
    </row>
    <row r="191" spans="2:27" ht="18" x14ac:dyDescent="0.25">
      <c r="B191" s="73" t="s">
        <v>198</v>
      </c>
      <c r="C191" s="38"/>
    </row>
    <row r="192" spans="2:27" ht="18" x14ac:dyDescent="0.25">
      <c r="B192" s="73" t="s">
        <v>199</v>
      </c>
      <c r="C192" s="38"/>
    </row>
    <row r="193" spans="2:3" ht="18" x14ac:dyDescent="0.25">
      <c r="B193" s="73" t="s">
        <v>200</v>
      </c>
      <c r="C193" s="38"/>
    </row>
    <row r="194" spans="2:3" ht="18" x14ac:dyDescent="0.25">
      <c r="B194" s="73" t="s">
        <v>201</v>
      </c>
      <c r="C194" s="38"/>
    </row>
    <row r="195" spans="2:3" ht="18" x14ac:dyDescent="0.25">
      <c r="B195" s="73" t="s">
        <v>202</v>
      </c>
      <c r="C195" s="38"/>
    </row>
    <row r="196" spans="2:3" ht="18" x14ac:dyDescent="0.25">
      <c r="B196" s="73" t="s">
        <v>203</v>
      </c>
      <c r="C196" s="38"/>
    </row>
    <row r="197" spans="2:3" ht="18" x14ac:dyDescent="0.25">
      <c r="B197" s="73" t="s">
        <v>204</v>
      </c>
      <c r="C197" s="38"/>
    </row>
    <row r="198" spans="2:3" ht="18" x14ac:dyDescent="0.25">
      <c r="B198" s="73" t="s">
        <v>205</v>
      </c>
      <c r="C198" s="38"/>
    </row>
    <row r="199" spans="2:3" ht="18" x14ac:dyDescent="0.25">
      <c r="B199" s="73" t="s">
        <v>206</v>
      </c>
      <c r="C199" s="38"/>
    </row>
    <row r="200" spans="2:3" ht="18" x14ac:dyDescent="0.25">
      <c r="B200" s="73" t="s">
        <v>207</v>
      </c>
      <c r="C200" s="38"/>
    </row>
    <row r="201" spans="2:3" ht="18" x14ac:dyDescent="0.25">
      <c r="B201" s="73" t="s">
        <v>208</v>
      </c>
      <c r="C201" s="38"/>
    </row>
    <row r="202" spans="2:3" ht="18" x14ac:dyDescent="0.25">
      <c r="B202" s="73" t="s">
        <v>209</v>
      </c>
      <c r="C202" s="38"/>
    </row>
    <row r="203" spans="2:3" ht="18" x14ac:dyDescent="0.25">
      <c r="B203" s="73" t="s">
        <v>210</v>
      </c>
      <c r="C203" s="38"/>
    </row>
    <row r="204" spans="2:3" ht="18" x14ac:dyDescent="0.25">
      <c r="B204" s="73" t="s">
        <v>211</v>
      </c>
      <c r="C204" s="38"/>
    </row>
    <row r="205" spans="2:3" ht="18" x14ac:dyDescent="0.25">
      <c r="B205" s="73" t="s">
        <v>212</v>
      </c>
      <c r="C205" s="38"/>
    </row>
    <row r="206" spans="2:3" ht="18" x14ac:dyDescent="0.25">
      <c r="B206" s="73" t="s">
        <v>213</v>
      </c>
      <c r="C206" s="38"/>
    </row>
    <row r="207" spans="2:3" ht="18" x14ac:dyDescent="0.25">
      <c r="B207" s="73" t="s">
        <v>214</v>
      </c>
      <c r="C207" s="38"/>
    </row>
    <row r="208" spans="2:3" ht="18" x14ac:dyDescent="0.25">
      <c r="B208" s="73" t="s">
        <v>215</v>
      </c>
      <c r="C208" s="38"/>
    </row>
    <row r="209" spans="2:3" ht="18" x14ac:dyDescent="0.25">
      <c r="B209" s="73" t="s">
        <v>216</v>
      </c>
      <c r="C209" s="38"/>
    </row>
    <row r="210" spans="2:3" ht="18" x14ac:dyDescent="0.25">
      <c r="B210" s="73" t="s">
        <v>217</v>
      </c>
      <c r="C210" s="38"/>
    </row>
  </sheetData>
  <autoFilter ref="A9:AA173"/>
  <mergeCells count="4">
    <mergeCell ref="A2:AA3"/>
    <mergeCell ref="A4:AA5"/>
    <mergeCell ref="F7:AA7"/>
    <mergeCell ref="A8:D8"/>
  </mergeCells>
  <printOptions horizontalCentered="1" verticalCentered="1"/>
  <pageMargins left="0.43307086614173229" right="0" top="0" bottom="0" header="0" footer="0"/>
  <pageSetup paperSize="5" scale="41" fitToHeight="13" orientation="landscape" horizontalDpi="4294967294" verticalDpi="4294967294" r:id="rId1"/>
  <headerFooter alignWithMargins="0"/>
  <rowBreaks count="4" manualBreakCount="4">
    <brk id="46" max="26" man="1"/>
    <brk id="82" max="26" man="1"/>
    <brk id="124" max="26" man="1"/>
    <brk id="159" max="2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2:AK210"/>
  <sheetViews>
    <sheetView view="pageBreakPreview" zoomScale="60" zoomScaleNormal="60" workbookViewId="0">
      <pane ySplit="9" topLeftCell="A10" activePane="bottomLeft" state="frozen"/>
      <selection activeCell="A10" sqref="A10"/>
      <selection pane="bottomLeft" activeCell="A10" sqref="A10"/>
    </sheetView>
  </sheetViews>
  <sheetFormatPr baseColWidth="10" defaultRowHeight="15.75" x14ac:dyDescent="0.25"/>
  <cols>
    <col min="1" max="1" width="3.7109375" style="6" customWidth="1"/>
    <col min="2" max="2" width="3.7109375" style="7" customWidth="1"/>
    <col min="3" max="3" width="3.7109375" style="6" customWidth="1"/>
    <col min="4" max="4" width="55.7109375" style="5" customWidth="1"/>
    <col min="5" max="5" width="1.7109375" style="4" customWidth="1"/>
    <col min="6" max="6" width="15.140625" style="3" customWidth="1"/>
    <col min="7" max="9" width="1.7109375" style="3" customWidth="1"/>
    <col min="10" max="10" width="14.140625" style="3" customWidth="1"/>
    <col min="11" max="11" width="18" style="3" customWidth="1"/>
    <col min="12" max="12" width="1.7109375" style="3" customWidth="1"/>
    <col min="13" max="13" width="13.28515625" style="3" customWidth="1"/>
    <col min="14" max="16" width="1.7109375" style="3" customWidth="1"/>
    <col min="17" max="17" width="12.42578125" style="3" customWidth="1"/>
    <col min="18" max="18" width="19.85546875" style="3" customWidth="1"/>
    <col min="19" max="21" width="12.7109375" style="3" customWidth="1"/>
    <col min="22" max="22" width="1.7109375" style="3" customWidth="1"/>
    <col min="23" max="23" width="12.7109375" style="3" customWidth="1"/>
    <col min="24" max="26" width="1.7109375" style="3" customWidth="1"/>
    <col min="27" max="27" width="17.28515625" style="3" customWidth="1"/>
    <col min="28" max="16384" width="11.42578125" style="1"/>
  </cols>
  <sheetData>
    <row r="2" spans="1:27" ht="14.25" customHeight="1" x14ac:dyDescent="0.25">
      <c r="A2" s="76" t="s">
        <v>175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</row>
    <row r="3" spans="1:27" ht="14.25" customHeight="1" x14ac:dyDescent="0.25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</row>
    <row r="4" spans="1:27" ht="12.75" x14ac:dyDescent="0.25">
      <c r="A4" s="76" t="s">
        <v>155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</row>
    <row r="5" spans="1:27" ht="13.5" thickBot="1" x14ac:dyDescent="0.3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</row>
    <row r="6" spans="1:27" ht="15" customHeight="1" x14ac:dyDescent="0.25">
      <c r="A6" s="37"/>
      <c r="B6" s="37"/>
      <c r="C6" s="37"/>
      <c r="D6" s="36"/>
      <c r="E6" s="36"/>
      <c r="F6" s="36"/>
      <c r="G6" s="36"/>
      <c r="H6" s="36"/>
      <c r="I6" s="36"/>
      <c r="J6" s="54"/>
      <c r="K6" s="54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</row>
    <row r="7" spans="1:27" ht="30" customHeight="1" thickBot="1" x14ac:dyDescent="0.3">
      <c r="A7" s="35"/>
      <c r="B7" s="35"/>
      <c r="C7" s="35"/>
      <c r="D7" s="34"/>
      <c r="E7" s="34"/>
      <c r="F7" s="77" t="s">
        <v>223</v>
      </c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</row>
    <row r="8" spans="1:27" ht="50.1" customHeight="1" thickBot="1" x14ac:dyDescent="0.3">
      <c r="A8" s="75" t="s">
        <v>75</v>
      </c>
      <c r="B8" s="75"/>
      <c r="C8" s="75"/>
      <c r="D8" s="75"/>
      <c r="E8" s="33"/>
      <c r="F8" s="31" t="s">
        <v>74</v>
      </c>
      <c r="G8" s="32"/>
      <c r="H8" s="32"/>
      <c r="I8" s="32"/>
      <c r="J8" s="31" t="s">
        <v>73</v>
      </c>
      <c r="K8" s="31" t="s">
        <v>72</v>
      </c>
      <c r="L8" s="32"/>
      <c r="M8" s="31" t="s">
        <v>71</v>
      </c>
      <c r="N8" s="32"/>
      <c r="O8" s="32"/>
      <c r="P8" s="32"/>
      <c r="Q8" s="31" t="s">
        <v>70</v>
      </c>
      <c r="R8" s="31" t="s">
        <v>219</v>
      </c>
      <c r="S8" s="31" t="s">
        <v>69</v>
      </c>
      <c r="T8" s="31" t="s">
        <v>68</v>
      </c>
      <c r="U8" s="31" t="s">
        <v>67</v>
      </c>
      <c r="V8" s="32"/>
      <c r="W8" s="31" t="s">
        <v>66</v>
      </c>
      <c r="X8" s="32"/>
      <c r="Y8" s="32"/>
      <c r="Z8" s="32"/>
      <c r="AA8" s="31" t="s">
        <v>65</v>
      </c>
    </row>
    <row r="9" spans="1:27" ht="20.100000000000001" customHeight="1" x14ac:dyDescent="0.25"/>
    <row r="10" spans="1:27" ht="20.100000000000001" customHeight="1" x14ac:dyDescent="0.25">
      <c r="B10" s="7" t="s">
        <v>64</v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 spans="1:27" ht="28.5" x14ac:dyDescent="0.25">
      <c r="D11" s="24" t="s">
        <v>118</v>
      </c>
      <c r="F11" s="8">
        <v>0</v>
      </c>
      <c r="G11" s="8"/>
      <c r="H11" s="8"/>
      <c r="I11" s="8"/>
      <c r="J11" s="8">
        <v>0</v>
      </c>
      <c r="K11" s="8">
        <v>0</v>
      </c>
      <c r="L11" s="8"/>
      <c r="M11" s="8">
        <f>J11+K11</f>
        <v>0</v>
      </c>
      <c r="N11" s="8"/>
      <c r="O11" s="8"/>
      <c r="P11" s="8"/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/>
      <c r="W11" s="8">
        <f>SUM(Q11:U11)</f>
        <v>0</v>
      </c>
      <c r="X11" s="8"/>
      <c r="Y11" s="8"/>
      <c r="Z11" s="8"/>
      <c r="AA11" s="8">
        <f>F11+M11-W11</f>
        <v>0</v>
      </c>
    </row>
    <row r="12" spans="1:27" s="16" customFormat="1" ht="30.75" customHeight="1" x14ac:dyDescent="0.25">
      <c r="A12" s="6"/>
      <c r="B12" s="22"/>
      <c r="C12" s="6"/>
      <c r="D12" s="30" t="s">
        <v>119</v>
      </c>
      <c r="E12" s="4"/>
      <c r="F12" s="28">
        <v>0</v>
      </c>
      <c r="G12" s="29"/>
      <c r="H12" s="29"/>
      <c r="I12" s="29"/>
      <c r="J12" s="28">
        <v>0</v>
      </c>
      <c r="K12" s="65">
        <v>0</v>
      </c>
      <c r="L12" s="29"/>
      <c r="M12" s="65">
        <f>J12+K12</f>
        <v>0</v>
      </c>
      <c r="N12" s="29"/>
      <c r="O12" s="29"/>
      <c r="P12" s="29"/>
      <c r="Q12" s="28">
        <v>0</v>
      </c>
      <c r="R12" s="28">
        <v>0</v>
      </c>
      <c r="S12" s="28">
        <v>0</v>
      </c>
      <c r="T12" s="65">
        <v>0</v>
      </c>
      <c r="U12" s="65">
        <v>0</v>
      </c>
      <c r="V12" s="29"/>
      <c r="W12" s="65">
        <f>SUM(Q12:U12)</f>
        <v>0</v>
      </c>
      <c r="X12" s="29"/>
      <c r="Y12" s="29"/>
      <c r="Z12" s="29"/>
      <c r="AA12" s="65">
        <f>F12+M12-W12</f>
        <v>0</v>
      </c>
    </row>
    <row r="13" spans="1:27" ht="28.5" x14ac:dyDescent="0.25">
      <c r="D13" s="24" t="s">
        <v>120</v>
      </c>
      <c r="F13" s="8">
        <v>0</v>
      </c>
      <c r="G13" s="8"/>
      <c r="H13" s="8"/>
      <c r="I13" s="8"/>
      <c r="J13" s="8">
        <v>0</v>
      </c>
      <c r="K13" s="8">
        <v>0</v>
      </c>
      <c r="L13" s="8"/>
      <c r="M13" s="8">
        <f>J13+K13</f>
        <v>0</v>
      </c>
      <c r="N13" s="8"/>
      <c r="O13" s="8"/>
      <c r="P13" s="8"/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/>
      <c r="W13" s="8">
        <f>SUM(Q13:U13)</f>
        <v>0</v>
      </c>
      <c r="X13" s="8"/>
      <c r="Y13" s="8"/>
      <c r="Z13" s="8"/>
      <c r="AA13" s="8">
        <f>F13+M13-W13</f>
        <v>0</v>
      </c>
    </row>
    <row r="14" spans="1:27" s="16" customFormat="1" ht="20.100000000000001" customHeight="1" x14ac:dyDescent="0.25">
      <c r="A14" s="6"/>
      <c r="B14" s="7"/>
      <c r="C14" s="6"/>
      <c r="D14" s="6"/>
      <c r="E14" s="4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</row>
    <row r="15" spans="1:27" s="16" customFormat="1" ht="20.100000000000001" customHeight="1" x14ac:dyDescent="0.25">
      <c r="A15" s="6"/>
      <c r="B15" s="20" t="s">
        <v>63</v>
      </c>
      <c r="C15" s="19"/>
      <c r="D15" s="19"/>
      <c r="E15" s="4"/>
      <c r="F15" s="18">
        <f>SUM(F11:F13)</f>
        <v>0</v>
      </c>
      <c r="G15" s="12"/>
      <c r="H15" s="12"/>
      <c r="I15" s="12"/>
      <c r="J15" s="18">
        <f>SUM(J11:J13)</f>
        <v>0</v>
      </c>
      <c r="K15" s="18">
        <f>SUM(K11:K13)</f>
        <v>0</v>
      </c>
      <c r="L15" s="12"/>
      <c r="M15" s="18">
        <f>SUM(M11:M13)</f>
        <v>0</v>
      </c>
      <c r="N15" s="12"/>
      <c r="O15" s="12"/>
      <c r="P15" s="12"/>
      <c r="Q15" s="18">
        <f>SUM(Q11:Q13)</f>
        <v>0</v>
      </c>
      <c r="R15" s="18">
        <f>SUM(R11:R13)</f>
        <v>0</v>
      </c>
      <c r="S15" s="18">
        <f>SUM(S11:S13)</f>
        <v>0</v>
      </c>
      <c r="T15" s="18">
        <f>SUM(T11:T13)</f>
        <v>0</v>
      </c>
      <c r="U15" s="18">
        <f>SUM(U11:U13)</f>
        <v>0</v>
      </c>
      <c r="V15" s="12"/>
      <c r="W15" s="18">
        <f>SUM(W11:W13)</f>
        <v>0</v>
      </c>
      <c r="X15" s="12"/>
      <c r="Y15" s="12"/>
      <c r="Z15" s="12"/>
      <c r="AA15" s="18">
        <f>SUM(AA11:AA13)</f>
        <v>0</v>
      </c>
    </row>
    <row r="16" spans="1:27" ht="20.100000000000001" customHeight="1" x14ac:dyDescent="0.25"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spans="1:27" ht="20.100000000000001" customHeight="1" x14ac:dyDescent="0.25">
      <c r="B17" s="7" t="s">
        <v>62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spans="1:27" ht="42.75" x14ac:dyDescent="0.25">
      <c r="D18" s="52" t="s">
        <v>121</v>
      </c>
      <c r="F18" s="29">
        <v>0</v>
      </c>
      <c r="G18" s="69"/>
      <c r="H18" s="29"/>
      <c r="I18" s="69"/>
      <c r="J18" s="29">
        <v>0</v>
      </c>
      <c r="K18" s="69">
        <v>0</v>
      </c>
      <c r="L18" s="29"/>
      <c r="M18" s="69">
        <f>J18+K18</f>
        <v>0</v>
      </c>
      <c r="N18" s="29"/>
      <c r="O18" s="29"/>
      <c r="P18" s="69"/>
      <c r="Q18" s="29">
        <v>0</v>
      </c>
      <c r="R18" s="69">
        <v>0</v>
      </c>
      <c r="S18" s="29">
        <v>0</v>
      </c>
      <c r="T18" s="69">
        <v>0</v>
      </c>
      <c r="U18" s="69">
        <v>0</v>
      </c>
      <c r="V18" s="29"/>
      <c r="W18" s="69">
        <f>SUM(Q18:U18)</f>
        <v>0</v>
      </c>
      <c r="X18" s="29"/>
      <c r="Y18" s="29"/>
      <c r="Z18" s="29"/>
      <c r="AA18" s="69">
        <f>F18+M18-W18</f>
        <v>0</v>
      </c>
    </row>
    <row r="19" spans="1:27" ht="20.100000000000001" customHeight="1" x14ac:dyDescent="0.25"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</row>
    <row r="20" spans="1:27" s="16" customFormat="1" ht="20.100000000000001" customHeight="1" x14ac:dyDescent="0.25">
      <c r="A20" s="6"/>
      <c r="B20" s="20" t="s">
        <v>61</v>
      </c>
      <c r="C20" s="19"/>
      <c r="D20" s="19"/>
      <c r="E20" s="4"/>
      <c r="F20" s="18">
        <f>F18</f>
        <v>0</v>
      </c>
      <c r="G20" s="12"/>
      <c r="H20" s="12"/>
      <c r="I20" s="12"/>
      <c r="J20" s="18">
        <f>J18</f>
        <v>0</v>
      </c>
      <c r="K20" s="18">
        <f>K18</f>
        <v>0</v>
      </c>
      <c r="L20" s="12"/>
      <c r="M20" s="18">
        <f>M18</f>
        <v>0</v>
      </c>
      <c r="N20" s="12"/>
      <c r="O20" s="12"/>
      <c r="P20" s="12"/>
      <c r="Q20" s="18">
        <f>Q18</f>
        <v>0</v>
      </c>
      <c r="R20" s="18">
        <f>R18</f>
        <v>0</v>
      </c>
      <c r="S20" s="18">
        <f>S18</f>
        <v>0</v>
      </c>
      <c r="T20" s="18">
        <f>T18</f>
        <v>0</v>
      </c>
      <c r="U20" s="18">
        <f>U18</f>
        <v>0</v>
      </c>
      <c r="V20" s="12"/>
      <c r="W20" s="18">
        <f>W18</f>
        <v>0</v>
      </c>
      <c r="X20" s="12"/>
      <c r="Y20" s="12"/>
      <c r="Z20" s="12"/>
      <c r="AA20" s="18">
        <f>AA18</f>
        <v>0</v>
      </c>
    </row>
    <row r="21" spans="1:27" ht="20.100000000000001" customHeight="1" x14ac:dyDescent="0.25"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</row>
    <row r="22" spans="1:27" ht="20.100000000000001" customHeight="1" x14ac:dyDescent="0.25">
      <c r="B22" s="7" t="s">
        <v>60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spans="1:27" ht="42.75" x14ac:dyDescent="0.25">
      <c r="D23" s="24" t="s">
        <v>122</v>
      </c>
      <c r="F23" s="8">
        <v>0</v>
      </c>
      <c r="G23" s="8"/>
      <c r="H23" s="8"/>
      <c r="I23" s="8"/>
      <c r="J23" s="8">
        <v>0</v>
      </c>
      <c r="K23" s="8">
        <v>0</v>
      </c>
      <c r="L23" s="8"/>
      <c r="M23" s="8">
        <f>J23+K23</f>
        <v>0</v>
      </c>
      <c r="N23" s="8"/>
      <c r="O23" s="8"/>
      <c r="P23" s="8"/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/>
      <c r="W23" s="8">
        <f>SUM(Q23:U23)</f>
        <v>0</v>
      </c>
      <c r="X23" s="8"/>
      <c r="Y23" s="8"/>
      <c r="Z23" s="8"/>
      <c r="AA23" s="8">
        <f>F23+M23-W23</f>
        <v>0</v>
      </c>
    </row>
    <row r="24" spans="1:27" s="16" customFormat="1" ht="20.100000000000001" customHeight="1" x14ac:dyDescent="0.25">
      <c r="A24" s="6"/>
      <c r="B24" s="7"/>
      <c r="C24" s="6"/>
      <c r="D24" s="6"/>
      <c r="E24" s="4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</row>
    <row r="25" spans="1:27" s="16" customFormat="1" ht="20.100000000000001" customHeight="1" x14ac:dyDescent="0.25">
      <c r="A25" s="6"/>
      <c r="B25" s="20" t="s">
        <v>59</v>
      </c>
      <c r="C25" s="19"/>
      <c r="D25" s="19"/>
      <c r="E25" s="4"/>
      <c r="F25" s="18">
        <f>F23</f>
        <v>0</v>
      </c>
      <c r="G25" s="12"/>
      <c r="H25" s="12"/>
      <c r="I25" s="12"/>
      <c r="J25" s="18">
        <f>J23</f>
        <v>0</v>
      </c>
      <c r="K25" s="18">
        <f>K23</f>
        <v>0</v>
      </c>
      <c r="L25" s="12"/>
      <c r="M25" s="18">
        <f>M23</f>
        <v>0</v>
      </c>
      <c r="N25" s="12"/>
      <c r="O25" s="12"/>
      <c r="P25" s="12"/>
      <c r="Q25" s="18">
        <f>Q23</f>
        <v>0</v>
      </c>
      <c r="R25" s="18">
        <f>R23</f>
        <v>0</v>
      </c>
      <c r="S25" s="18">
        <f>S23</f>
        <v>0</v>
      </c>
      <c r="T25" s="18">
        <f>T23</f>
        <v>0</v>
      </c>
      <c r="U25" s="18">
        <f>U23</f>
        <v>0</v>
      </c>
      <c r="V25" s="12"/>
      <c r="W25" s="18">
        <f>W23</f>
        <v>0</v>
      </c>
      <c r="X25" s="12"/>
      <c r="Y25" s="12"/>
      <c r="Z25" s="12"/>
      <c r="AA25" s="18">
        <f>AA23</f>
        <v>0</v>
      </c>
    </row>
    <row r="26" spans="1:27" ht="20.100000000000001" customHeight="1" x14ac:dyDescent="0.25"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 spans="1:27" ht="20.100000000000001" customHeight="1" x14ac:dyDescent="0.25">
      <c r="B27" s="7" t="s">
        <v>58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1:27" ht="42.75" x14ac:dyDescent="0.25">
      <c r="D28" s="52" t="s">
        <v>123</v>
      </c>
      <c r="F28" s="29">
        <v>0</v>
      </c>
      <c r="G28" s="69"/>
      <c r="H28" s="29"/>
      <c r="I28" s="69"/>
      <c r="J28" s="29">
        <v>0</v>
      </c>
      <c r="K28" s="69">
        <v>0</v>
      </c>
      <c r="L28" s="29"/>
      <c r="M28" s="69">
        <f>J28+K28</f>
        <v>0</v>
      </c>
      <c r="N28" s="29"/>
      <c r="O28" s="29"/>
      <c r="P28" s="69"/>
      <c r="Q28" s="29">
        <v>0</v>
      </c>
      <c r="R28" s="69">
        <v>0</v>
      </c>
      <c r="S28" s="29">
        <v>0</v>
      </c>
      <c r="T28" s="69">
        <v>0</v>
      </c>
      <c r="U28" s="69">
        <v>0</v>
      </c>
      <c r="V28" s="29"/>
      <c r="W28" s="69">
        <f>SUM(Q28:U28)</f>
        <v>0</v>
      </c>
      <c r="X28" s="29"/>
      <c r="Y28" s="29"/>
      <c r="Z28" s="29"/>
      <c r="AA28" s="69">
        <f>F28+M28-W28</f>
        <v>0</v>
      </c>
    </row>
    <row r="29" spans="1:27" ht="20.100000000000001" customHeight="1" x14ac:dyDescent="0.25"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</row>
    <row r="30" spans="1:27" s="16" customFormat="1" ht="20.100000000000001" customHeight="1" x14ac:dyDescent="0.25">
      <c r="A30" s="6"/>
      <c r="B30" s="20" t="s">
        <v>57</v>
      </c>
      <c r="C30" s="19"/>
      <c r="D30" s="19"/>
      <c r="E30" s="4"/>
      <c r="F30" s="18">
        <f>F28</f>
        <v>0</v>
      </c>
      <c r="G30" s="12"/>
      <c r="H30" s="12"/>
      <c r="I30" s="12"/>
      <c r="J30" s="18">
        <f>J28</f>
        <v>0</v>
      </c>
      <c r="K30" s="18">
        <f>K28</f>
        <v>0</v>
      </c>
      <c r="L30" s="12"/>
      <c r="M30" s="18">
        <f>M28</f>
        <v>0</v>
      </c>
      <c r="N30" s="12"/>
      <c r="O30" s="12"/>
      <c r="P30" s="12"/>
      <c r="Q30" s="18">
        <f>Q28</f>
        <v>0</v>
      </c>
      <c r="R30" s="18">
        <f>R28</f>
        <v>0</v>
      </c>
      <c r="S30" s="18">
        <f>S28</f>
        <v>0</v>
      </c>
      <c r="T30" s="18">
        <f>T28</f>
        <v>0</v>
      </c>
      <c r="U30" s="18">
        <f>U28</f>
        <v>0</v>
      </c>
      <c r="V30" s="12"/>
      <c r="W30" s="18">
        <f>W28</f>
        <v>0</v>
      </c>
      <c r="X30" s="12"/>
      <c r="Y30" s="12"/>
      <c r="Z30" s="12"/>
      <c r="AA30" s="18">
        <f>AA28</f>
        <v>0</v>
      </c>
    </row>
    <row r="31" spans="1:27" ht="20.100000000000001" customHeight="1" x14ac:dyDescent="0.25"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</row>
    <row r="32" spans="1:27" ht="20.100000000000001" customHeight="1" x14ac:dyDescent="0.25">
      <c r="B32" s="7" t="s">
        <v>56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 spans="1:27" ht="42.75" x14ac:dyDescent="0.25">
      <c r="D33" s="24" t="s">
        <v>124</v>
      </c>
      <c r="F33" s="8">
        <v>0</v>
      </c>
      <c r="G33" s="8"/>
      <c r="H33" s="8"/>
      <c r="I33" s="8"/>
      <c r="J33" s="8">
        <v>0</v>
      </c>
      <c r="K33" s="8">
        <v>0</v>
      </c>
      <c r="L33" s="8"/>
      <c r="M33" s="8">
        <f>J33+K33</f>
        <v>0</v>
      </c>
      <c r="N33" s="8"/>
      <c r="O33" s="8"/>
      <c r="P33" s="8"/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/>
      <c r="W33" s="8">
        <f>SUM(Q33:U33)</f>
        <v>0</v>
      </c>
      <c r="X33" s="8"/>
      <c r="Y33" s="8"/>
      <c r="Z33" s="8"/>
      <c r="AA33" s="8">
        <f>F33+M33-W33</f>
        <v>0</v>
      </c>
    </row>
    <row r="34" spans="1:27" s="16" customFormat="1" ht="20.100000000000001" customHeight="1" x14ac:dyDescent="0.25">
      <c r="A34" s="6"/>
      <c r="B34" s="7"/>
      <c r="C34" s="6"/>
      <c r="D34" s="6"/>
      <c r="E34" s="4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</row>
    <row r="35" spans="1:27" s="16" customFormat="1" ht="20.100000000000001" customHeight="1" x14ac:dyDescent="0.25">
      <c r="A35" s="6"/>
      <c r="B35" s="20" t="s">
        <v>55</v>
      </c>
      <c r="C35" s="19"/>
      <c r="D35" s="19"/>
      <c r="E35" s="4"/>
      <c r="F35" s="18">
        <f>F33</f>
        <v>0</v>
      </c>
      <c r="G35" s="12"/>
      <c r="H35" s="12"/>
      <c r="I35" s="12"/>
      <c r="J35" s="18">
        <f>J33</f>
        <v>0</v>
      </c>
      <c r="K35" s="18">
        <f>K33</f>
        <v>0</v>
      </c>
      <c r="L35" s="12"/>
      <c r="M35" s="18">
        <f>M33</f>
        <v>0</v>
      </c>
      <c r="N35" s="12"/>
      <c r="O35" s="12"/>
      <c r="P35" s="12"/>
      <c r="Q35" s="18">
        <f>Q33</f>
        <v>0</v>
      </c>
      <c r="R35" s="18">
        <f>R33</f>
        <v>0</v>
      </c>
      <c r="S35" s="18">
        <f>S33</f>
        <v>0</v>
      </c>
      <c r="T35" s="18">
        <f>T33</f>
        <v>0</v>
      </c>
      <c r="U35" s="18">
        <f>U33</f>
        <v>0</v>
      </c>
      <c r="V35" s="12"/>
      <c r="W35" s="18">
        <f>W33</f>
        <v>0</v>
      </c>
      <c r="X35" s="12"/>
      <c r="Y35" s="12"/>
      <c r="Z35" s="12"/>
      <c r="AA35" s="18">
        <f>AA33</f>
        <v>0</v>
      </c>
    </row>
    <row r="36" spans="1:27" ht="20.100000000000001" customHeight="1" x14ac:dyDescent="0.25"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</row>
    <row r="37" spans="1:27" ht="20.100000000000001" customHeight="1" x14ac:dyDescent="0.25">
      <c r="B37" s="7" t="s">
        <v>54</v>
      </c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 spans="1:27" ht="42.75" x14ac:dyDescent="0.25">
      <c r="D38" s="24" t="s">
        <v>125</v>
      </c>
      <c r="F38" s="8">
        <v>0</v>
      </c>
      <c r="G38" s="8"/>
      <c r="H38" s="8"/>
      <c r="I38" s="8"/>
      <c r="J38" s="8">
        <v>0</v>
      </c>
      <c r="K38" s="8">
        <v>0</v>
      </c>
      <c r="L38" s="8"/>
      <c r="M38" s="8">
        <v>0</v>
      </c>
      <c r="N38" s="8"/>
      <c r="O38" s="8"/>
      <c r="P38" s="8"/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/>
      <c r="W38" s="8">
        <v>0</v>
      </c>
      <c r="X38" s="8"/>
      <c r="Y38" s="8"/>
      <c r="Z38" s="8"/>
      <c r="AA38" s="8">
        <v>0</v>
      </c>
    </row>
    <row r="39" spans="1:27" s="16" customFormat="1" ht="20.100000000000001" customHeight="1" x14ac:dyDescent="0.25">
      <c r="A39" s="6"/>
      <c r="B39" s="7"/>
      <c r="C39" s="6"/>
      <c r="D39" s="6"/>
      <c r="E39" s="4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</row>
    <row r="40" spans="1:27" s="16" customFormat="1" ht="20.100000000000001" customHeight="1" x14ac:dyDescent="0.25">
      <c r="A40" s="6"/>
      <c r="B40" s="20" t="s">
        <v>53</v>
      </c>
      <c r="C40" s="19"/>
      <c r="D40" s="19"/>
      <c r="E40" s="4"/>
      <c r="F40" s="18">
        <f>F38</f>
        <v>0</v>
      </c>
      <c r="G40" s="12"/>
      <c r="H40" s="12"/>
      <c r="I40" s="12"/>
      <c r="J40" s="18">
        <f>J38</f>
        <v>0</v>
      </c>
      <c r="K40" s="18">
        <f>K38</f>
        <v>0</v>
      </c>
      <c r="L40" s="12"/>
      <c r="M40" s="18">
        <f>M38</f>
        <v>0</v>
      </c>
      <c r="N40" s="12"/>
      <c r="O40" s="12"/>
      <c r="P40" s="12"/>
      <c r="Q40" s="18">
        <f>Q38</f>
        <v>0</v>
      </c>
      <c r="R40" s="18">
        <f>R38</f>
        <v>0</v>
      </c>
      <c r="S40" s="18">
        <f>S38</f>
        <v>0</v>
      </c>
      <c r="T40" s="18">
        <f>T38</f>
        <v>0</v>
      </c>
      <c r="U40" s="18">
        <f>U38</f>
        <v>0</v>
      </c>
      <c r="V40" s="12"/>
      <c r="W40" s="18">
        <f>W38</f>
        <v>0</v>
      </c>
      <c r="X40" s="12"/>
      <c r="Y40" s="12"/>
      <c r="Z40" s="12"/>
      <c r="AA40" s="18">
        <f>AA38</f>
        <v>0</v>
      </c>
    </row>
    <row r="41" spans="1:27" ht="20.100000000000001" customHeight="1" x14ac:dyDescent="0.25"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</row>
    <row r="42" spans="1:27" ht="20.100000000000001" customHeight="1" x14ac:dyDescent="0.25">
      <c r="B42" s="7" t="s">
        <v>52</v>
      </c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</row>
    <row r="43" spans="1:27" ht="48.75" customHeight="1" x14ac:dyDescent="0.25">
      <c r="D43" s="52" t="s">
        <v>126</v>
      </c>
      <c r="F43" s="29">
        <v>0</v>
      </c>
      <c r="G43" s="69"/>
      <c r="H43" s="29"/>
      <c r="I43" s="69"/>
      <c r="J43" s="29">
        <v>0</v>
      </c>
      <c r="K43" s="69">
        <v>0</v>
      </c>
      <c r="L43" s="29"/>
      <c r="M43" s="69">
        <f>J43+K43</f>
        <v>0</v>
      </c>
      <c r="N43" s="29"/>
      <c r="O43" s="29"/>
      <c r="P43" s="69"/>
      <c r="Q43" s="29">
        <v>0</v>
      </c>
      <c r="R43" s="69">
        <v>0</v>
      </c>
      <c r="S43" s="29">
        <v>0</v>
      </c>
      <c r="T43" s="69">
        <v>0</v>
      </c>
      <c r="U43" s="69">
        <v>0</v>
      </c>
      <c r="V43" s="29"/>
      <c r="W43" s="69">
        <f>SUM(Q43:U43)</f>
        <v>0</v>
      </c>
      <c r="X43" s="29"/>
      <c r="Y43" s="29"/>
      <c r="Z43" s="29"/>
      <c r="AA43" s="69">
        <f>F43+M43-W43</f>
        <v>0</v>
      </c>
    </row>
    <row r="44" spans="1:27" s="16" customFormat="1" ht="20.100000000000001" customHeight="1" x14ac:dyDescent="0.25">
      <c r="A44" s="6"/>
      <c r="B44" s="7"/>
      <c r="C44" s="6"/>
      <c r="D44" s="52"/>
      <c r="E44" s="4"/>
      <c r="F44" s="29"/>
      <c r="G44" s="69"/>
      <c r="H44" s="29"/>
      <c r="I44" s="69"/>
      <c r="J44" s="29"/>
      <c r="K44" s="69"/>
      <c r="L44" s="29"/>
      <c r="M44" s="69"/>
      <c r="N44" s="29"/>
      <c r="O44" s="29"/>
      <c r="P44" s="69"/>
      <c r="Q44" s="29"/>
      <c r="R44" s="69"/>
      <c r="S44" s="29"/>
      <c r="T44" s="69"/>
      <c r="U44" s="69"/>
      <c r="V44" s="29"/>
      <c r="W44" s="69"/>
      <c r="X44" s="29"/>
      <c r="Y44" s="29"/>
      <c r="Z44" s="29"/>
      <c r="AA44" s="69"/>
    </row>
    <row r="45" spans="1:27" s="16" customFormat="1" ht="34.5" customHeight="1" x14ac:dyDescent="0.25">
      <c r="A45" s="6"/>
      <c r="B45" s="20" t="s">
        <v>51</v>
      </c>
      <c r="C45" s="19"/>
      <c r="D45" s="20"/>
      <c r="E45" s="72"/>
      <c r="F45" s="20">
        <f>F43</f>
        <v>0</v>
      </c>
      <c r="G45" s="20"/>
      <c r="H45" s="20"/>
      <c r="I45" s="20"/>
      <c r="J45" s="18">
        <f>J43</f>
        <v>0</v>
      </c>
      <c r="K45" s="18">
        <f>K43</f>
        <v>0</v>
      </c>
      <c r="L45" s="12"/>
      <c r="M45" s="18">
        <f>M43</f>
        <v>0</v>
      </c>
      <c r="N45" s="12"/>
      <c r="O45" s="12"/>
      <c r="P45" s="12"/>
      <c r="Q45" s="18">
        <f>Q43</f>
        <v>0</v>
      </c>
      <c r="R45" s="18">
        <f>R43</f>
        <v>0</v>
      </c>
      <c r="S45" s="18">
        <f>S43</f>
        <v>0</v>
      </c>
      <c r="T45" s="18">
        <f>T43</f>
        <v>0</v>
      </c>
      <c r="U45" s="18">
        <f>U43</f>
        <v>0</v>
      </c>
      <c r="V45" s="12"/>
      <c r="W45" s="18">
        <f>W43</f>
        <v>0</v>
      </c>
      <c r="X45" s="12"/>
      <c r="Y45" s="12"/>
      <c r="Z45" s="12"/>
      <c r="AA45" s="18">
        <f>AA43</f>
        <v>0</v>
      </c>
    </row>
    <row r="46" spans="1:27" ht="20.100000000000001" customHeight="1" x14ac:dyDescent="0.25"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</row>
    <row r="47" spans="1:27" ht="20.100000000000001" customHeight="1" x14ac:dyDescent="0.25">
      <c r="B47" s="7" t="s">
        <v>50</v>
      </c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</row>
    <row r="48" spans="1:27" ht="42.75" x14ac:dyDescent="0.25">
      <c r="D48" s="24" t="s">
        <v>127</v>
      </c>
      <c r="F48" s="8">
        <v>0</v>
      </c>
      <c r="G48" s="8"/>
      <c r="H48" s="8"/>
      <c r="I48" s="8"/>
      <c r="J48" s="8">
        <v>0</v>
      </c>
      <c r="K48" s="8">
        <v>0</v>
      </c>
      <c r="L48" s="8"/>
      <c r="M48" s="8">
        <f>J48+K48</f>
        <v>0</v>
      </c>
      <c r="N48" s="8"/>
      <c r="O48" s="8"/>
      <c r="P48" s="8"/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/>
      <c r="W48" s="8">
        <f>SUM(Q48:U48)</f>
        <v>0</v>
      </c>
      <c r="X48" s="8"/>
      <c r="Y48" s="8"/>
      <c r="Z48" s="8"/>
      <c r="AA48" s="8">
        <f>F48+M48-W48</f>
        <v>0</v>
      </c>
    </row>
    <row r="49" spans="1:37" s="16" customFormat="1" ht="20.100000000000001" customHeight="1" x14ac:dyDescent="0.25">
      <c r="A49" s="6"/>
      <c r="B49" s="7"/>
      <c r="C49" s="6"/>
      <c r="D49" s="6"/>
      <c r="E49" s="4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</row>
    <row r="50" spans="1:37" s="16" customFormat="1" ht="20.100000000000001" customHeight="1" x14ac:dyDescent="0.25">
      <c r="A50" s="6"/>
      <c r="B50" s="20" t="s">
        <v>49</v>
      </c>
      <c r="C50" s="19"/>
      <c r="D50" s="19"/>
      <c r="E50" s="4"/>
      <c r="F50" s="18">
        <f>F48</f>
        <v>0</v>
      </c>
      <c r="G50" s="12"/>
      <c r="H50" s="12"/>
      <c r="I50" s="12"/>
      <c r="J50" s="18">
        <f>J48</f>
        <v>0</v>
      </c>
      <c r="K50" s="18">
        <f>K48</f>
        <v>0</v>
      </c>
      <c r="L50" s="12"/>
      <c r="M50" s="18">
        <f>M48</f>
        <v>0</v>
      </c>
      <c r="N50" s="12"/>
      <c r="O50" s="12"/>
      <c r="P50" s="12"/>
      <c r="Q50" s="18">
        <f>Q48</f>
        <v>0</v>
      </c>
      <c r="R50" s="18">
        <f>R48</f>
        <v>0</v>
      </c>
      <c r="S50" s="18">
        <f>S48</f>
        <v>0</v>
      </c>
      <c r="T50" s="18">
        <f>T48</f>
        <v>0</v>
      </c>
      <c r="U50" s="18">
        <f>U48</f>
        <v>0</v>
      </c>
      <c r="V50" s="12"/>
      <c r="W50" s="18">
        <f>W48</f>
        <v>0</v>
      </c>
      <c r="X50" s="12"/>
      <c r="Y50" s="12"/>
      <c r="Z50" s="12"/>
      <c r="AA50" s="18">
        <f>AA48</f>
        <v>0</v>
      </c>
    </row>
    <row r="51" spans="1:37" ht="20.100000000000001" customHeight="1" x14ac:dyDescent="0.25"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</row>
    <row r="52" spans="1:37" ht="20.100000000000001" customHeight="1" x14ac:dyDescent="0.25">
      <c r="B52" s="7" t="s">
        <v>48</v>
      </c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</row>
    <row r="53" spans="1:37" ht="42.75" x14ac:dyDescent="0.25">
      <c r="D53" s="52" t="s">
        <v>128</v>
      </c>
      <c r="F53" s="29">
        <v>0</v>
      </c>
      <c r="G53" s="69"/>
      <c r="H53" s="29"/>
      <c r="I53" s="69"/>
      <c r="J53" s="29">
        <v>0</v>
      </c>
      <c r="K53" s="69">
        <v>0</v>
      </c>
      <c r="L53" s="29"/>
      <c r="M53" s="69">
        <v>0</v>
      </c>
      <c r="N53" s="29"/>
      <c r="O53" s="29"/>
      <c r="P53" s="69"/>
      <c r="Q53" s="29">
        <v>0</v>
      </c>
      <c r="R53" s="69">
        <v>0</v>
      </c>
      <c r="S53" s="29">
        <v>0</v>
      </c>
      <c r="T53" s="69">
        <v>0</v>
      </c>
      <c r="U53" s="69">
        <v>0</v>
      </c>
      <c r="V53" s="29"/>
      <c r="W53" s="69">
        <v>0</v>
      </c>
      <c r="X53" s="29"/>
      <c r="Y53" s="29"/>
      <c r="Z53" s="29"/>
      <c r="AA53" s="69">
        <v>0</v>
      </c>
    </row>
    <row r="54" spans="1:37" s="16" customFormat="1" ht="20.100000000000001" customHeight="1" x14ac:dyDescent="0.25">
      <c r="A54" s="6"/>
      <c r="B54" s="7"/>
      <c r="C54" s="6"/>
      <c r="D54" s="6"/>
      <c r="E54" s="4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</row>
    <row r="55" spans="1:37" s="16" customFormat="1" ht="20.100000000000001" customHeight="1" x14ac:dyDescent="0.25">
      <c r="A55" s="6"/>
      <c r="B55" s="20" t="s">
        <v>47</v>
      </c>
      <c r="C55" s="19"/>
      <c r="D55" s="19"/>
      <c r="E55" s="4"/>
      <c r="F55" s="18">
        <f>F53</f>
        <v>0</v>
      </c>
      <c r="G55" s="12"/>
      <c r="H55" s="12"/>
      <c r="I55" s="12"/>
      <c r="J55" s="18">
        <f>J53</f>
        <v>0</v>
      </c>
      <c r="K55" s="18">
        <f>K53</f>
        <v>0</v>
      </c>
      <c r="L55" s="12"/>
      <c r="M55" s="18">
        <f>M53</f>
        <v>0</v>
      </c>
      <c r="N55" s="12"/>
      <c r="O55" s="12"/>
      <c r="P55" s="12"/>
      <c r="Q55" s="18">
        <f>Q53</f>
        <v>0</v>
      </c>
      <c r="R55" s="18">
        <f>R53</f>
        <v>0</v>
      </c>
      <c r="S55" s="18">
        <f>S53</f>
        <v>0</v>
      </c>
      <c r="T55" s="18">
        <f>T53</f>
        <v>0</v>
      </c>
      <c r="U55" s="18">
        <f>U53</f>
        <v>0</v>
      </c>
      <c r="V55" s="12"/>
      <c r="W55" s="18">
        <f>W53</f>
        <v>0</v>
      </c>
      <c r="X55" s="12"/>
      <c r="Y55" s="12"/>
      <c r="Z55" s="12"/>
      <c r="AA55" s="18">
        <f>AA53</f>
        <v>0</v>
      </c>
    </row>
    <row r="56" spans="1:37" ht="20.100000000000001" customHeight="1" x14ac:dyDescent="0.25"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</row>
    <row r="57" spans="1:37" ht="20.100000000000001" customHeight="1" x14ac:dyDescent="0.25">
      <c r="B57" s="7" t="s">
        <v>46</v>
      </c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</row>
    <row r="58" spans="1:37" ht="42.75" x14ac:dyDescent="0.25">
      <c r="D58" s="24" t="s">
        <v>129</v>
      </c>
      <c r="F58" s="8">
        <v>0</v>
      </c>
      <c r="G58" s="8"/>
      <c r="H58" s="8"/>
      <c r="I58" s="8"/>
      <c r="J58" s="8">
        <v>0</v>
      </c>
      <c r="K58" s="8">
        <v>0</v>
      </c>
      <c r="L58" s="8"/>
      <c r="M58" s="8">
        <f>J58+K58</f>
        <v>0</v>
      </c>
      <c r="N58" s="8"/>
      <c r="O58" s="8"/>
      <c r="P58" s="8"/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/>
      <c r="W58" s="8">
        <f>SUM(Q58:U58)</f>
        <v>0</v>
      </c>
      <c r="X58" s="8"/>
      <c r="Y58" s="8"/>
      <c r="Z58" s="8"/>
      <c r="AA58" s="8">
        <f>F58+M58-W58</f>
        <v>0</v>
      </c>
    </row>
    <row r="59" spans="1:37" s="16" customFormat="1" ht="41.25" customHeight="1" x14ac:dyDescent="0.25">
      <c r="A59" s="6"/>
      <c r="B59" s="22"/>
      <c r="C59" s="6"/>
      <c r="D59" s="30" t="s">
        <v>130</v>
      </c>
      <c r="E59" s="4"/>
      <c r="F59" s="28">
        <v>0</v>
      </c>
      <c r="G59" s="29"/>
      <c r="H59" s="29"/>
      <c r="I59" s="29"/>
      <c r="J59" s="28">
        <v>0</v>
      </c>
      <c r="K59" s="65">
        <v>0</v>
      </c>
      <c r="L59" s="29"/>
      <c r="M59" s="65">
        <f>J59+K59</f>
        <v>0</v>
      </c>
      <c r="N59" s="29"/>
      <c r="O59" s="29"/>
      <c r="P59" s="29"/>
      <c r="Q59" s="28">
        <v>0</v>
      </c>
      <c r="R59" s="28">
        <v>0</v>
      </c>
      <c r="S59" s="28">
        <v>0</v>
      </c>
      <c r="T59" s="65">
        <v>0</v>
      </c>
      <c r="U59" s="65">
        <v>0</v>
      </c>
      <c r="V59" s="29"/>
      <c r="W59" s="65">
        <f>SUM(Q59:U59)</f>
        <v>0</v>
      </c>
      <c r="X59" s="29"/>
      <c r="Y59" s="29"/>
      <c r="Z59" s="29"/>
      <c r="AA59" s="65">
        <f>F59+M59-W59</f>
        <v>0</v>
      </c>
    </row>
    <row r="60" spans="1:37" s="16" customFormat="1" ht="20.100000000000001" customHeight="1" x14ac:dyDescent="0.25">
      <c r="A60" s="6"/>
      <c r="B60" s="7"/>
      <c r="C60" s="6"/>
      <c r="D60" s="24"/>
      <c r="E60" s="4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1"/>
      <c r="AC60" s="1"/>
      <c r="AD60" s="1"/>
      <c r="AE60" s="1"/>
      <c r="AF60" s="1"/>
      <c r="AG60" s="1"/>
      <c r="AH60" s="1"/>
      <c r="AI60" s="1"/>
      <c r="AJ60" s="1"/>
      <c r="AK60" s="1"/>
    </row>
    <row r="61" spans="1:37" s="16" customFormat="1" ht="20.100000000000001" customHeight="1" x14ac:dyDescent="0.25">
      <c r="A61" s="6"/>
      <c r="B61" s="20" t="s">
        <v>45</v>
      </c>
      <c r="C61" s="19"/>
      <c r="D61" s="19"/>
      <c r="E61" s="4"/>
      <c r="F61" s="18">
        <f>SUM(F58:F59)</f>
        <v>0</v>
      </c>
      <c r="G61" s="12"/>
      <c r="H61" s="12"/>
      <c r="I61" s="12"/>
      <c r="J61" s="18">
        <f>SUM(J58:J59)</f>
        <v>0</v>
      </c>
      <c r="K61" s="18">
        <f>SUM(K58:K59)</f>
        <v>0</v>
      </c>
      <c r="L61" s="12"/>
      <c r="M61" s="18">
        <f>SUM(M58:M59)</f>
        <v>0</v>
      </c>
      <c r="N61" s="12"/>
      <c r="O61" s="12"/>
      <c r="P61" s="12"/>
      <c r="Q61" s="18">
        <f>SUM(Q58:Q59)</f>
        <v>0</v>
      </c>
      <c r="R61" s="18">
        <f>SUM(R58:R59)</f>
        <v>0</v>
      </c>
      <c r="S61" s="18">
        <f>SUM(S58:S59)</f>
        <v>0</v>
      </c>
      <c r="T61" s="18">
        <f>SUM(T58:T59)</f>
        <v>0</v>
      </c>
      <c r="U61" s="18">
        <f>SUM(U58:U59)</f>
        <v>0</v>
      </c>
      <c r="V61" s="12"/>
      <c r="W61" s="18">
        <f>SUM(W58:W59)</f>
        <v>0</v>
      </c>
      <c r="X61" s="12"/>
      <c r="Y61" s="12"/>
      <c r="Z61" s="12"/>
      <c r="AA61" s="18">
        <f>SUM(AA58:AA59)</f>
        <v>0</v>
      </c>
    </row>
    <row r="62" spans="1:37" ht="20.100000000000001" customHeight="1" x14ac:dyDescent="0.25"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</row>
    <row r="63" spans="1:37" ht="20.100000000000001" customHeight="1" x14ac:dyDescent="0.25">
      <c r="B63" s="7" t="s">
        <v>44</v>
      </c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</row>
    <row r="64" spans="1:37" ht="42.75" x14ac:dyDescent="0.25">
      <c r="D64" s="24" t="s">
        <v>131</v>
      </c>
      <c r="F64" s="8">
        <v>0</v>
      </c>
      <c r="G64" s="8"/>
      <c r="H64" s="8"/>
      <c r="I64" s="8"/>
      <c r="J64" s="8">
        <v>0</v>
      </c>
      <c r="K64" s="8">
        <v>0</v>
      </c>
      <c r="L64" s="8"/>
      <c r="M64" s="8">
        <f>J64+K64</f>
        <v>0</v>
      </c>
      <c r="N64" s="8"/>
      <c r="O64" s="8"/>
      <c r="P64" s="8"/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/>
      <c r="W64" s="8">
        <f>SUM(Q64:U64)</f>
        <v>0</v>
      </c>
      <c r="X64" s="8"/>
      <c r="Y64" s="8"/>
      <c r="Z64" s="8"/>
      <c r="AA64" s="8">
        <f>F64+M64-W64</f>
        <v>0</v>
      </c>
    </row>
    <row r="65" spans="1:27" s="16" customFormat="1" ht="20.100000000000001" customHeight="1" x14ac:dyDescent="0.25">
      <c r="A65" s="6"/>
      <c r="B65" s="7"/>
      <c r="C65" s="6"/>
      <c r="D65" s="6"/>
      <c r="E65" s="4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</row>
    <row r="66" spans="1:27" s="16" customFormat="1" ht="20.100000000000001" customHeight="1" x14ac:dyDescent="0.25">
      <c r="A66" s="6"/>
      <c r="B66" s="20" t="s">
        <v>43</v>
      </c>
      <c r="C66" s="19"/>
      <c r="D66" s="19"/>
      <c r="E66" s="4"/>
      <c r="F66" s="18">
        <f>F64</f>
        <v>0</v>
      </c>
      <c r="G66" s="12"/>
      <c r="H66" s="12"/>
      <c r="I66" s="12"/>
      <c r="J66" s="18">
        <f>J64</f>
        <v>0</v>
      </c>
      <c r="K66" s="18">
        <f>K64</f>
        <v>0</v>
      </c>
      <c r="L66" s="12"/>
      <c r="M66" s="18">
        <f>M64</f>
        <v>0</v>
      </c>
      <c r="N66" s="12"/>
      <c r="O66" s="12"/>
      <c r="P66" s="12"/>
      <c r="Q66" s="18">
        <f>Q64</f>
        <v>0</v>
      </c>
      <c r="R66" s="18">
        <f>R64</f>
        <v>0</v>
      </c>
      <c r="S66" s="18">
        <f>S64</f>
        <v>0</v>
      </c>
      <c r="T66" s="18">
        <f>T64</f>
        <v>0</v>
      </c>
      <c r="U66" s="18">
        <f>U64</f>
        <v>0</v>
      </c>
      <c r="V66" s="12"/>
      <c r="W66" s="18">
        <f>W64</f>
        <v>0</v>
      </c>
      <c r="X66" s="12"/>
      <c r="Y66" s="12"/>
      <c r="Z66" s="12"/>
      <c r="AA66" s="18">
        <f>AA64</f>
        <v>0</v>
      </c>
    </row>
    <row r="67" spans="1:27" ht="20.100000000000001" customHeight="1" x14ac:dyDescent="0.25"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</row>
    <row r="68" spans="1:27" ht="20.100000000000001" customHeight="1" x14ac:dyDescent="0.25">
      <c r="B68" s="7" t="s">
        <v>42</v>
      </c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</row>
    <row r="69" spans="1:27" ht="42.75" x14ac:dyDescent="0.25">
      <c r="D69" s="52" t="s">
        <v>132</v>
      </c>
      <c r="F69" s="29">
        <v>0</v>
      </c>
      <c r="G69" s="69"/>
      <c r="H69" s="29"/>
      <c r="I69" s="69"/>
      <c r="J69" s="29">
        <v>0</v>
      </c>
      <c r="K69" s="69">
        <v>0</v>
      </c>
      <c r="L69" s="29"/>
      <c r="M69" s="69">
        <v>0</v>
      </c>
      <c r="N69" s="29"/>
      <c r="O69" s="29"/>
      <c r="P69" s="69"/>
      <c r="Q69" s="29">
        <v>0</v>
      </c>
      <c r="R69" s="69">
        <v>0</v>
      </c>
      <c r="S69" s="29">
        <v>0</v>
      </c>
      <c r="T69" s="69">
        <v>0</v>
      </c>
      <c r="U69" s="69">
        <v>0</v>
      </c>
      <c r="V69" s="29"/>
      <c r="W69" s="69">
        <v>0</v>
      </c>
      <c r="X69" s="29"/>
      <c r="Y69" s="29"/>
      <c r="Z69" s="29"/>
      <c r="AA69" s="69">
        <v>0</v>
      </c>
    </row>
    <row r="70" spans="1:27" ht="20.100000000000001" customHeight="1" x14ac:dyDescent="0.25"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</row>
    <row r="71" spans="1:27" s="16" customFormat="1" ht="20.100000000000001" customHeight="1" x14ac:dyDescent="0.25">
      <c r="A71" s="6"/>
      <c r="B71" s="20" t="s">
        <v>41</v>
      </c>
      <c r="C71" s="19"/>
      <c r="D71" s="19"/>
      <c r="E71" s="4"/>
      <c r="F71" s="18">
        <f>F69</f>
        <v>0</v>
      </c>
      <c r="G71" s="12"/>
      <c r="H71" s="12"/>
      <c r="I71" s="12"/>
      <c r="J71" s="18">
        <f>J69</f>
        <v>0</v>
      </c>
      <c r="K71" s="18">
        <f>K69</f>
        <v>0</v>
      </c>
      <c r="L71" s="12"/>
      <c r="M71" s="18">
        <f>M69</f>
        <v>0</v>
      </c>
      <c r="N71" s="12"/>
      <c r="O71" s="12"/>
      <c r="P71" s="12"/>
      <c r="Q71" s="18">
        <f>Q69</f>
        <v>0</v>
      </c>
      <c r="R71" s="18">
        <f>R69</f>
        <v>0</v>
      </c>
      <c r="S71" s="18">
        <f>S69</f>
        <v>0</v>
      </c>
      <c r="T71" s="18">
        <f>T69</f>
        <v>0</v>
      </c>
      <c r="U71" s="18">
        <f>U69</f>
        <v>0</v>
      </c>
      <c r="V71" s="12"/>
      <c r="W71" s="18">
        <f>W69</f>
        <v>0</v>
      </c>
      <c r="X71" s="12"/>
      <c r="Y71" s="12"/>
      <c r="Z71" s="12"/>
      <c r="AA71" s="18">
        <f>AA69</f>
        <v>0</v>
      </c>
    </row>
    <row r="72" spans="1:27" ht="20.100000000000001" customHeight="1" x14ac:dyDescent="0.25"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</row>
    <row r="73" spans="1:27" ht="20.100000000000001" customHeight="1" x14ac:dyDescent="0.25">
      <c r="B73" s="7" t="s">
        <v>40</v>
      </c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</row>
    <row r="74" spans="1:27" ht="42.75" x14ac:dyDescent="0.25">
      <c r="D74" s="24" t="s">
        <v>133</v>
      </c>
      <c r="F74" s="8">
        <v>0</v>
      </c>
      <c r="G74" s="8"/>
      <c r="H74" s="8"/>
      <c r="I74" s="8"/>
      <c r="J74" s="8">
        <v>0</v>
      </c>
      <c r="K74" s="8">
        <v>0</v>
      </c>
      <c r="L74" s="8"/>
      <c r="M74" s="8">
        <f>J74+K74</f>
        <v>0</v>
      </c>
      <c r="N74" s="8"/>
      <c r="O74" s="8"/>
      <c r="P74" s="8"/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/>
      <c r="W74" s="8">
        <f>SUM(Q74:U74)</f>
        <v>0</v>
      </c>
      <c r="X74" s="8"/>
      <c r="Y74" s="8"/>
      <c r="Z74" s="8"/>
      <c r="AA74" s="8">
        <f>F74+M74-W74</f>
        <v>0</v>
      </c>
    </row>
    <row r="75" spans="1:27" s="16" customFormat="1" ht="20.100000000000001" customHeight="1" x14ac:dyDescent="0.25">
      <c r="A75" s="6"/>
      <c r="B75" s="7"/>
      <c r="C75" s="6"/>
      <c r="D75" s="6"/>
      <c r="E75" s="4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</row>
    <row r="76" spans="1:27" s="16" customFormat="1" ht="20.100000000000001" customHeight="1" x14ac:dyDescent="0.25">
      <c r="A76" s="6"/>
      <c r="B76" s="20" t="s">
        <v>39</v>
      </c>
      <c r="C76" s="19"/>
      <c r="D76" s="19"/>
      <c r="E76" s="4"/>
      <c r="F76" s="18">
        <f>F74</f>
        <v>0</v>
      </c>
      <c r="G76" s="12"/>
      <c r="H76" s="12"/>
      <c r="I76" s="12"/>
      <c r="J76" s="18">
        <f>J74</f>
        <v>0</v>
      </c>
      <c r="K76" s="18">
        <f>K74</f>
        <v>0</v>
      </c>
      <c r="L76" s="12"/>
      <c r="M76" s="18">
        <f>M74</f>
        <v>0</v>
      </c>
      <c r="N76" s="12"/>
      <c r="O76" s="12"/>
      <c r="P76" s="12"/>
      <c r="Q76" s="18">
        <f>Q74</f>
        <v>0</v>
      </c>
      <c r="R76" s="18">
        <f>R74</f>
        <v>0</v>
      </c>
      <c r="S76" s="18">
        <f>S74</f>
        <v>0</v>
      </c>
      <c r="T76" s="18">
        <f>T74</f>
        <v>0</v>
      </c>
      <c r="U76" s="18">
        <f>U74</f>
        <v>0</v>
      </c>
      <c r="V76" s="12"/>
      <c r="W76" s="18">
        <f>W74</f>
        <v>0</v>
      </c>
      <c r="X76" s="12"/>
      <c r="Y76" s="12"/>
      <c r="Z76" s="12"/>
      <c r="AA76" s="18">
        <f>AA74</f>
        <v>0</v>
      </c>
    </row>
    <row r="77" spans="1:27" ht="20.100000000000001" customHeight="1" x14ac:dyDescent="0.25"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</row>
    <row r="78" spans="1:27" ht="20.100000000000001" customHeight="1" x14ac:dyDescent="0.25">
      <c r="B78" s="7" t="s">
        <v>38</v>
      </c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</row>
    <row r="79" spans="1:27" ht="42.75" x14ac:dyDescent="0.25">
      <c r="D79" s="24" t="s">
        <v>134</v>
      </c>
      <c r="F79" s="8">
        <v>0</v>
      </c>
      <c r="G79" s="8"/>
      <c r="H79" s="8"/>
      <c r="I79" s="8"/>
      <c r="J79" s="8">
        <v>1</v>
      </c>
      <c r="K79" s="8">
        <v>0</v>
      </c>
      <c r="L79" s="8"/>
      <c r="M79" s="8">
        <v>1</v>
      </c>
      <c r="N79" s="8"/>
      <c r="O79" s="8"/>
      <c r="P79" s="8"/>
      <c r="Q79" s="8">
        <v>1</v>
      </c>
      <c r="R79" s="8">
        <v>0</v>
      </c>
      <c r="S79" s="8">
        <v>0</v>
      </c>
      <c r="T79" s="8">
        <v>0</v>
      </c>
      <c r="U79" s="8">
        <v>0</v>
      </c>
      <c r="V79" s="8"/>
      <c r="W79" s="8">
        <v>1</v>
      </c>
      <c r="X79" s="8"/>
      <c r="Y79" s="8"/>
      <c r="Z79" s="8"/>
      <c r="AA79" s="8">
        <v>0</v>
      </c>
    </row>
    <row r="80" spans="1:27" s="16" customFormat="1" ht="20.100000000000001" customHeight="1" x14ac:dyDescent="0.25">
      <c r="A80" s="6"/>
      <c r="B80" s="7"/>
      <c r="C80" s="6"/>
      <c r="D80" s="6"/>
      <c r="E80" s="4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</row>
    <row r="81" spans="1:37" s="16" customFormat="1" ht="20.100000000000001" customHeight="1" x14ac:dyDescent="0.25">
      <c r="A81" s="6"/>
      <c r="B81" s="20" t="s">
        <v>37</v>
      </c>
      <c r="C81" s="19"/>
      <c r="D81" s="19"/>
      <c r="E81" s="4"/>
      <c r="F81" s="18">
        <f>F79</f>
        <v>0</v>
      </c>
      <c r="G81" s="12"/>
      <c r="H81" s="12"/>
      <c r="I81" s="12"/>
      <c r="J81" s="18">
        <f>J79</f>
        <v>1</v>
      </c>
      <c r="K81" s="18">
        <f>K79</f>
        <v>0</v>
      </c>
      <c r="L81" s="12"/>
      <c r="M81" s="18">
        <f>M79</f>
        <v>1</v>
      </c>
      <c r="N81" s="12"/>
      <c r="O81" s="12"/>
      <c r="P81" s="12"/>
      <c r="Q81" s="18">
        <f>Q79</f>
        <v>1</v>
      </c>
      <c r="R81" s="18">
        <f>R79</f>
        <v>0</v>
      </c>
      <c r="S81" s="18">
        <f>S79</f>
        <v>0</v>
      </c>
      <c r="T81" s="18">
        <f>T79</f>
        <v>0</v>
      </c>
      <c r="U81" s="18">
        <f>U79</f>
        <v>0</v>
      </c>
      <c r="V81" s="12"/>
      <c r="W81" s="18">
        <f>W79</f>
        <v>1</v>
      </c>
      <c r="X81" s="12"/>
      <c r="Y81" s="12"/>
      <c r="Z81" s="12"/>
      <c r="AA81" s="18">
        <f>AA79</f>
        <v>0</v>
      </c>
    </row>
    <row r="82" spans="1:37" ht="20.100000000000001" customHeight="1" x14ac:dyDescent="0.25"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</row>
    <row r="83" spans="1:37" ht="20.100000000000001" customHeight="1" x14ac:dyDescent="0.25">
      <c r="B83" s="7" t="s">
        <v>36</v>
      </c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</row>
    <row r="84" spans="1:37" ht="42.75" x14ac:dyDescent="0.25">
      <c r="D84" s="24" t="s">
        <v>135</v>
      </c>
      <c r="F84" s="8">
        <v>0</v>
      </c>
      <c r="G84" s="8"/>
      <c r="H84" s="8"/>
      <c r="I84" s="8"/>
      <c r="J84" s="8">
        <v>0</v>
      </c>
      <c r="K84" s="8">
        <v>0</v>
      </c>
      <c r="L84" s="8"/>
      <c r="M84" s="8">
        <f>J84+K84</f>
        <v>0</v>
      </c>
      <c r="N84" s="8"/>
      <c r="O84" s="8"/>
      <c r="P84" s="8"/>
      <c r="Q84" s="8">
        <v>0</v>
      </c>
      <c r="R84" s="8">
        <v>0</v>
      </c>
      <c r="S84" s="8">
        <v>0</v>
      </c>
      <c r="T84" s="8">
        <v>0</v>
      </c>
      <c r="U84" s="8">
        <v>0</v>
      </c>
      <c r="V84" s="8"/>
      <c r="W84" s="8">
        <f>SUM(Q84:U84)</f>
        <v>0</v>
      </c>
      <c r="X84" s="8"/>
      <c r="Y84" s="8"/>
      <c r="Z84" s="8"/>
      <c r="AA84" s="8">
        <f>F84+M84-W84</f>
        <v>0</v>
      </c>
    </row>
    <row r="85" spans="1:37" s="16" customFormat="1" ht="48" customHeight="1" x14ac:dyDescent="0.25">
      <c r="A85" s="6"/>
      <c r="B85" s="22"/>
      <c r="C85" s="6"/>
      <c r="D85" s="30" t="s">
        <v>136</v>
      </c>
      <c r="E85" s="4"/>
      <c r="F85" s="28">
        <v>0</v>
      </c>
      <c r="G85" s="29"/>
      <c r="H85" s="29"/>
      <c r="I85" s="29"/>
      <c r="J85" s="28">
        <v>0</v>
      </c>
      <c r="K85" s="65">
        <v>0</v>
      </c>
      <c r="L85" s="29"/>
      <c r="M85" s="65">
        <f>J85+K85</f>
        <v>0</v>
      </c>
      <c r="N85" s="29"/>
      <c r="O85" s="29"/>
      <c r="P85" s="29"/>
      <c r="Q85" s="28">
        <v>0</v>
      </c>
      <c r="R85" s="28">
        <v>0</v>
      </c>
      <c r="S85" s="28">
        <v>0</v>
      </c>
      <c r="T85" s="65">
        <v>0</v>
      </c>
      <c r="U85" s="65">
        <v>0</v>
      </c>
      <c r="V85" s="29"/>
      <c r="W85" s="65">
        <f>SUM(Q85:U85)</f>
        <v>0</v>
      </c>
      <c r="X85" s="29"/>
      <c r="Y85" s="29"/>
      <c r="Z85" s="29"/>
      <c r="AA85" s="65">
        <f>F85+M85-W85</f>
        <v>0</v>
      </c>
    </row>
    <row r="86" spans="1:37" s="16" customFormat="1" ht="20.100000000000001" customHeight="1" x14ac:dyDescent="0.25">
      <c r="A86" s="6"/>
      <c r="B86" s="7"/>
      <c r="C86" s="6"/>
      <c r="D86" s="24"/>
      <c r="E86" s="4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1"/>
      <c r="AC86" s="1"/>
      <c r="AD86" s="1"/>
      <c r="AE86" s="1"/>
      <c r="AF86" s="1"/>
      <c r="AG86" s="1"/>
      <c r="AH86" s="1"/>
      <c r="AI86" s="1"/>
      <c r="AJ86" s="1"/>
      <c r="AK86" s="1"/>
    </row>
    <row r="87" spans="1:37" s="16" customFormat="1" ht="20.100000000000001" customHeight="1" x14ac:dyDescent="0.25">
      <c r="A87" s="6"/>
      <c r="B87" s="20" t="s">
        <v>35</v>
      </c>
      <c r="C87" s="19"/>
      <c r="D87" s="19"/>
      <c r="E87" s="4"/>
      <c r="F87" s="18">
        <f>SUM(F84:F85)</f>
        <v>0</v>
      </c>
      <c r="G87" s="12"/>
      <c r="H87" s="12"/>
      <c r="I87" s="12"/>
      <c r="J87" s="18">
        <f>SUM(J84:J85)</f>
        <v>0</v>
      </c>
      <c r="K87" s="18">
        <f>SUM(K84:K85)</f>
        <v>0</v>
      </c>
      <c r="L87" s="12"/>
      <c r="M87" s="18">
        <f>SUM(M84:M85)</f>
        <v>0</v>
      </c>
      <c r="N87" s="12"/>
      <c r="O87" s="12"/>
      <c r="P87" s="12"/>
      <c r="Q87" s="18">
        <f>SUM(Q84:Q85)</f>
        <v>0</v>
      </c>
      <c r="R87" s="18">
        <f>SUM(R84:R85)</f>
        <v>0</v>
      </c>
      <c r="S87" s="18">
        <f>SUM(S84:S85)</f>
        <v>0</v>
      </c>
      <c r="T87" s="18">
        <f>SUM(T84:T85)</f>
        <v>0</v>
      </c>
      <c r="U87" s="18">
        <f>SUM(U84:U85)</f>
        <v>0</v>
      </c>
      <c r="V87" s="12"/>
      <c r="W87" s="18">
        <f>SUM(W84:W85)</f>
        <v>0</v>
      </c>
      <c r="X87" s="12"/>
      <c r="Y87" s="12"/>
      <c r="Z87" s="12"/>
      <c r="AA87" s="18">
        <f>SUM(AA84:AA85)</f>
        <v>0</v>
      </c>
    </row>
    <row r="88" spans="1:37" ht="20.100000000000001" customHeight="1" x14ac:dyDescent="0.25"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</row>
    <row r="89" spans="1:37" ht="20.100000000000001" customHeight="1" x14ac:dyDescent="0.25">
      <c r="B89" s="7" t="s">
        <v>34</v>
      </c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</row>
    <row r="90" spans="1:37" ht="42.75" x14ac:dyDescent="0.25">
      <c r="D90" s="24" t="s">
        <v>137</v>
      </c>
      <c r="F90" s="8">
        <v>0</v>
      </c>
      <c r="G90" s="8"/>
      <c r="H90" s="8"/>
      <c r="I90" s="8"/>
      <c r="J90" s="8">
        <v>0</v>
      </c>
      <c r="K90" s="8">
        <v>0</v>
      </c>
      <c r="L90" s="8"/>
      <c r="M90" s="8">
        <v>0</v>
      </c>
      <c r="N90" s="8"/>
      <c r="O90" s="8"/>
      <c r="P90" s="8"/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/>
      <c r="W90" s="8">
        <v>0</v>
      </c>
      <c r="X90" s="8"/>
      <c r="Y90" s="8"/>
      <c r="Z90" s="8"/>
      <c r="AA90" s="8">
        <v>0</v>
      </c>
    </row>
    <row r="91" spans="1:37" s="16" customFormat="1" ht="20.100000000000001" customHeight="1" x14ac:dyDescent="0.25">
      <c r="A91" s="6"/>
      <c r="B91" s="7"/>
      <c r="C91" s="6"/>
      <c r="D91" s="6"/>
      <c r="E91" s="4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</row>
    <row r="92" spans="1:37" s="16" customFormat="1" ht="20.100000000000001" customHeight="1" x14ac:dyDescent="0.25">
      <c r="A92" s="6"/>
      <c r="B92" s="20" t="s">
        <v>33</v>
      </c>
      <c r="C92" s="19"/>
      <c r="D92" s="19"/>
      <c r="E92" s="4"/>
      <c r="F92" s="18">
        <f>F90</f>
        <v>0</v>
      </c>
      <c r="G92" s="12"/>
      <c r="H92" s="12"/>
      <c r="I92" s="12"/>
      <c r="J92" s="18">
        <f>J90</f>
        <v>0</v>
      </c>
      <c r="K92" s="18">
        <f>K90</f>
        <v>0</v>
      </c>
      <c r="L92" s="12"/>
      <c r="M92" s="18">
        <f>M90</f>
        <v>0</v>
      </c>
      <c r="N92" s="12"/>
      <c r="O92" s="12"/>
      <c r="P92" s="12"/>
      <c r="Q92" s="18">
        <f>Q90</f>
        <v>0</v>
      </c>
      <c r="R92" s="18">
        <f>R90</f>
        <v>0</v>
      </c>
      <c r="S92" s="18">
        <f>S90</f>
        <v>0</v>
      </c>
      <c r="T92" s="18">
        <f>T90</f>
        <v>0</v>
      </c>
      <c r="U92" s="18">
        <f>U90</f>
        <v>0</v>
      </c>
      <c r="V92" s="12"/>
      <c r="W92" s="18">
        <f>W90</f>
        <v>0</v>
      </c>
      <c r="X92" s="12"/>
      <c r="Y92" s="12"/>
      <c r="Z92" s="12"/>
      <c r="AA92" s="18">
        <f>AA90</f>
        <v>0</v>
      </c>
    </row>
    <row r="93" spans="1:37" ht="20.100000000000001" customHeight="1" x14ac:dyDescent="0.25"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</row>
    <row r="94" spans="1:37" ht="20.100000000000001" customHeight="1" x14ac:dyDescent="0.25">
      <c r="B94" s="7" t="s">
        <v>32</v>
      </c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</row>
    <row r="95" spans="1:37" ht="42.75" x14ac:dyDescent="0.25">
      <c r="D95" s="24" t="s">
        <v>138</v>
      </c>
      <c r="F95" s="8">
        <v>0</v>
      </c>
      <c r="G95" s="8"/>
      <c r="H95" s="8"/>
      <c r="I95" s="8"/>
      <c r="J95" s="8">
        <v>0</v>
      </c>
      <c r="K95" s="8">
        <v>0</v>
      </c>
      <c r="L95" s="8"/>
      <c r="M95" s="8">
        <v>0</v>
      </c>
      <c r="N95" s="8"/>
      <c r="O95" s="8"/>
      <c r="P95" s="8"/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/>
      <c r="W95" s="8">
        <v>0</v>
      </c>
      <c r="X95" s="8"/>
      <c r="Y95" s="8"/>
      <c r="Z95" s="8"/>
      <c r="AA95" s="8">
        <v>0</v>
      </c>
    </row>
    <row r="96" spans="1:37" s="16" customFormat="1" ht="20.100000000000001" customHeight="1" x14ac:dyDescent="0.25">
      <c r="A96" s="6"/>
      <c r="B96" s="7"/>
      <c r="C96" s="6"/>
      <c r="D96" s="6"/>
      <c r="E96" s="4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</row>
    <row r="97" spans="1:37" s="16" customFormat="1" ht="20.100000000000001" customHeight="1" x14ac:dyDescent="0.25">
      <c r="A97" s="6"/>
      <c r="B97" s="20" t="s">
        <v>31</v>
      </c>
      <c r="C97" s="19"/>
      <c r="D97" s="19"/>
      <c r="E97" s="4"/>
      <c r="F97" s="18">
        <f>F95</f>
        <v>0</v>
      </c>
      <c r="G97" s="12"/>
      <c r="H97" s="12"/>
      <c r="I97" s="12"/>
      <c r="J97" s="18">
        <f>J95</f>
        <v>0</v>
      </c>
      <c r="K97" s="18">
        <f>K95</f>
        <v>0</v>
      </c>
      <c r="L97" s="12"/>
      <c r="M97" s="18">
        <f>M95</f>
        <v>0</v>
      </c>
      <c r="N97" s="12"/>
      <c r="O97" s="12"/>
      <c r="P97" s="12"/>
      <c r="Q97" s="18">
        <f>Q95</f>
        <v>0</v>
      </c>
      <c r="R97" s="18">
        <f>R95</f>
        <v>0</v>
      </c>
      <c r="S97" s="18">
        <f>S95</f>
        <v>0</v>
      </c>
      <c r="T97" s="18">
        <f>T95</f>
        <v>0</v>
      </c>
      <c r="U97" s="18">
        <f>U95</f>
        <v>0</v>
      </c>
      <c r="V97" s="12"/>
      <c r="W97" s="18">
        <f>W95</f>
        <v>0</v>
      </c>
      <c r="X97" s="12"/>
      <c r="Y97" s="12"/>
      <c r="Z97" s="12"/>
      <c r="AA97" s="18">
        <f>AA95</f>
        <v>0</v>
      </c>
    </row>
    <row r="98" spans="1:37" ht="20.100000000000001" customHeight="1" x14ac:dyDescent="0.25"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</row>
    <row r="99" spans="1:37" ht="20.100000000000001" customHeight="1" x14ac:dyDescent="0.25">
      <c r="B99" s="7" t="s">
        <v>30</v>
      </c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</row>
    <row r="100" spans="1:37" ht="42.75" x14ac:dyDescent="0.25">
      <c r="D100" s="24" t="s">
        <v>139</v>
      </c>
      <c r="F100" s="8">
        <v>0</v>
      </c>
      <c r="G100" s="8"/>
      <c r="H100" s="8"/>
      <c r="I100" s="8"/>
      <c r="J100" s="8">
        <v>0</v>
      </c>
      <c r="K100" s="8">
        <v>0</v>
      </c>
      <c r="L100" s="8"/>
      <c r="M100" s="8">
        <f>J100+K100</f>
        <v>0</v>
      </c>
      <c r="N100" s="8"/>
      <c r="O100" s="8"/>
      <c r="P100" s="8"/>
      <c r="Q100" s="8">
        <v>0</v>
      </c>
      <c r="R100" s="8">
        <v>0</v>
      </c>
      <c r="S100" s="8">
        <v>0</v>
      </c>
      <c r="T100" s="8">
        <v>0</v>
      </c>
      <c r="U100" s="8">
        <v>0</v>
      </c>
      <c r="V100" s="8"/>
      <c r="W100" s="8">
        <f>SUM(Q100:U100)</f>
        <v>0</v>
      </c>
      <c r="X100" s="8"/>
      <c r="Y100" s="8"/>
      <c r="Z100" s="8"/>
      <c r="AA100" s="8">
        <f>F100+M100-W100</f>
        <v>0</v>
      </c>
    </row>
    <row r="101" spans="1:37" s="16" customFormat="1" ht="20.100000000000001" customHeight="1" x14ac:dyDescent="0.25">
      <c r="A101" s="6"/>
      <c r="B101" s="7"/>
      <c r="C101" s="6"/>
      <c r="D101" s="6"/>
      <c r="E101" s="4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</row>
    <row r="102" spans="1:37" s="16" customFormat="1" ht="20.100000000000001" customHeight="1" x14ac:dyDescent="0.25">
      <c r="A102" s="6"/>
      <c r="B102" s="20" t="s">
        <v>29</v>
      </c>
      <c r="C102" s="19"/>
      <c r="D102" s="19"/>
      <c r="E102" s="4"/>
      <c r="F102" s="18">
        <f>F100</f>
        <v>0</v>
      </c>
      <c r="G102" s="12"/>
      <c r="H102" s="12"/>
      <c r="I102" s="12"/>
      <c r="J102" s="18">
        <f>J100</f>
        <v>0</v>
      </c>
      <c r="K102" s="18">
        <f>K100</f>
        <v>0</v>
      </c>
      <c r="L102" s="12"/>
      <c r="M102" s="18">
        <f>M100</f>
        <v>0</v>
      </c>
      <c r="N102" s="12"/>
      <c r="O102" s="12"/>
      <c r="P102" s="12"/>
      <c r="Q102" s="18">
        <f>Q100</f>
        <v>0</v>
      </c>
      <c r="R102" s="18">
        <f>R100</f>
        <v>0</v>
      </c>
      <c r="S102" s="18">
        <f>S100</f>
        <v>0</v>
      </c>
      <c r="T102" s="18">
        <f>T100</f>
        <v>0</v>
      </c>
      <c r="U102" s="18">
        <f>U100</f>
        <v>0</v>
      </c>
      <c r="V102" s="12"/>
      <c r="W102" s="18">
        <f>W100</f>
        <v>0</v>
      </c>
      <c r="X102" s="12"/>
      <c r="Y102" s="12"/>
      <c r="Z102" s="12"/>
      <c r="AA102" s="18">
        <f>AA100</f>
        <v>0</v>
      </c>
    </row>
    <row r="103" spans="1:37" ht="20.100000000000001" customHeight="1" x14ac:dyDescent="0.25"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</row>
    <row r="104" spans="1:37" ht="20.100000000000001" customHeight="1" x14ac:dyDescent="0.25">
      <c r="B104" s="7" t="s">
        <v>28</v>
      </c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</row>
    <row r="105" spans="1:37" ht="42.75" x14ac:dyDescent="0.25">
      <c r="D105" s="24" t="s">
        <v>140</v>
      </c>
      <c r="F105" s="8">
        <v>0</v>
      </c>
      <c r="G105" s="8"/>
      <c r="H105" s="8"/>
      <c r="I105" s="8"/>
      <c r="J105" s="8">
        <v>0</v>
      </c>
      <c r="K105" s="8">
        <v>0</v>
      </c>
      <c r="L105" s="8"/>
      <c r="M105" s="8">
        <f>J105+K105</f>
        <v>0</v>
      </c>
      <c r="N105" s="8"/>
      <c r="O105" s="8"/>
      <c r="P105" s="8"/>
      <c r="Q105" s="8">
        <v>0</v>
      </c>
      <c r="R105" s="8">
        <v>0</v>
      </c>
      <c r="S105" s="8">
        <v>0</v>
      </c>
      <c r="T105" s="8">
        <v>0</v>
      </c>
      <c r="U105" s="8">
        <v>0</v>
      </c>
      <c r="V105" s="8"/>
      <c r="W105" s="8">
        <f>SUM(Q105:U105)</f>
        <v>0</v>
      </c>
      <c r="X105" s="8"/>
      <c r="Y105" s="8"/>
      <c r="Z105" s="8"/>
      <c r="AA105" s="8">
        <f>F105+M105-W105</f>
        <v>0</v>
      </c>
    </row>
    <row r="106" spans="1:37" s="16" customFormat="1" ht="53.25" customHeight="1" x14ac:dyDescent="0.25">
      <c r="A106" s="6"/>
      <c r="B106" s="22"/>
      <c r="C106" s="6"/>
      <c r="D106" s="30" t="s">
        <v>141</v>
      </c>
      <c r="E106" s="4"/>
      <c r="F106" s="28">
        <v>0</v>
      </c>
      <c r="G106" s="29"/>
      <c r="H106" s="29"/>
      <c r="I106" s="29"/>
      <c r="J106" s="28">
        <v>0</v>
      </c>
      <c r="K106" s="65">
        <v>0</v>
      </c>
      <c r="L106" s="29"/>
      <c r="M106" s="65">
        <f>J106+K106</f>
        <v>0</v>
      </c>
      <c r="N106" s="29"/>
      <c r="O106" s="29"/>
      <c r="P106" s="29"/>
      <c r="Q106" s="28">
        <v>0</v>
      </c>
      <c r="R106" s="28">
        <v>0</v>
      </c>
      <c r="S106" s="28">
        <v>0</v>
      </c>
      <c r="T106" s="65">
        <v>0</v>
      </c>
      <c r="U106" s="65">
        <v>0</v>
      </c>
      <c r="V106" s="29"/>
      <c r="W106" s="65">
        <f>SUM(Q106:U106)</f>
        <v>0</v>
      </c>
      <c r="X106" s="29"/>
      <c r="Y106" s="29"/>
      <c r="Z106" s="29"/>
      <c r="AA106" s="65">
        <f>F106+M106-W106</f>
        <v>0</v>
      </c>
    </row>
    <row r="107" spans="1:37" s="16" customFormat="1" ht="20.100000000000001" customHeight="1" x14ac:dyDescent="0.25">
      <c r="A107" s="6"/>
      <c r="B107" s="7"/>
      <c r="C107" s="6"/>
      <c r="D107" s="24"/>
      <c r="E107" s="4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1"/>
      <c r="AC107" s="1"/>
      <c r="AD107" s="1"/>
      <c r="AE107" s="1"/>
      <c r="AF107" s="1"/>
      <c r="AG107" s="1"/>
      <c r="AH107" s="1"/>
      <c r="AI107" s="1"/>
      <c r="AJ107" s="1"/>
      <c r="AK107" s="1"/>
    </row>
    <row r="108" spans="1:37" s="16" customFormat="1" ht="20.100000000000001" customHeight="1" x14ac:dyDescent="0.25">
      <c r="A108" s="6"/>
      <c r="B108" s="20" t="s">
        <v>27</v>
      </c>
      <c r="C108" s="19"/>
      <c r="D108" s="19"/>
      <c r="E108" s="4"/>
      <c r="F108" s="18">
        <f>SUM(F105:F106)</f>
        <v>0</v>
      </c>
      <c r="G108" s="12"/>
      <c r="H108" s="12"/>
      <c r="I108" s="12"/>
      <c r="J108" s="18">
        <f>SUM(J105:J106)</f>
        <v>0</v>
      </c>
      <c r="K108" s="18">
        <f>SUM(K105:K106)</f>
        <v>0</v>
      </c>
      <c r="L108" s="12"/>
      <c r="M108" s="18">
        <f>SUM(M105:M106)</f>
        <v>0</v>
      </c>
      <c r="N108" s="12"/>
      <c r="O108" s="12"/>
      <c r="P108" s="12"/>
      <c r="Q108" s="18">
        <f>SUM(Q105:Q106)</f>
        <v>0</v>
      </c>
      <c r="R108" s="18">
        <f>SUM(R105:R106)</f>
        <v>0</v>
      </c>
      <c r="S108" s="18">
        <f>SUM(S105:S106)</f>
        <v>0</v>
      </c>
      <c r="T108" s="18">
        <f>SUM(T105:T106)</f>
        <v>0</v>
      </c>
      <c r="U108" s="18">
        <f>SUM(U105:U106)</f>
        <v>0</v>
      </c>
      <c r="V108" s="12"/>
      <c r="W108" s="18">
        <f>SUM(W105:W106)</f>
        <v>0</v>
      </c>
      <c r="X108" s="12"/>
      <c r="Y108" s="12"/>
      <c r="Z108" s="12"/>
      <c r="AA108" s="18">
        <f>SUM(AA105:AA106)</f>
        <v>0</v>
      </c>
    </row>
    <row r="109" spans="1:37" ht="20.100000000000001" customHeight="1" x14ac:dyDescent="0.25"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</row>
    <row r="110" spans="1:37" ht="20.100000000000001" customHeight="1" x14ac:dyDescent="0.25">
      <c r="B110" s="7" t="s">
        <v>26</v>
      </c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</row>
    <row r="111" spans="1:37" ht="42.75" x14ac:dyDescent="0.25">
      <c r="D111" s="24" t="s">
        <v>142</v>
      </c>
      <c r="F111" s="8">
        <v>0</v>
      </c>
      <c r="G111" s="56"/>
      <c r="H111" s="56"/>
      <c r="I111" s="56"/>
      <c r="J111" s="8">
        <v>0</v>
      </c>
      <c r="K111" s="8">
        <v>0</v>
      </c>
      <c r="L111" s="8"/>
      <c r="M111" s="8">
        <v>0</v>
      </c>
      <c r="N111" s="8"/>
      <c r="O111" s="8"/>
      <c r="P111" s="8"/>
      <c r="Q111" s="8">
        <v>0</v>
      </c>
      <c r="R111" s="8">
        <v>0</v>
      </c>
      <c r="S111" s="8">
        <v>0</v>
      </c>
      <c r="T111" s="8">
        <v>0</v>
      </c>
      <c r="U111" s="8">
        <v>0</v>
      </c>
      <c r="V111" s="8"/>
      <c r="W111" s="8">
        <v>0</v>
      </c>
      <c r="X111" s="8"/>
      <c r="Y111" s="8"/>
      <c r="Z111" s="8"/>
      <c r="AA111" s="8">
        <v>0</v>
      </c>
    </row>
    <row r="112" spans="1:37" s="16" customFormat="1" ht="20.100000000000001" customHeight="1" x14ac:dyDescent="0.25">
      <c r="A112" s="6"/>
      <c r="B112" s="7"/>
      <c r="C112" s="6"/>
      <c r="D112" s="6"/>
      <c r="E112" s="4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</row>
    <row r="113" spans="1:27" s="16" customFormat="1" ht="20.100000000000001" customHeight="1" x14ac:dyDescent="0.25">
      <c r="A113" s="6"/>
      <c r="B113" s="20" t="s">
        <v>25</v>
      </c>
      <c r="C113" s="19"/>
      <c r="D113" s="19"/>
      <c r="E113" s="4"/>
      <c r="F113" s="18">
        <f>F111</f>
        <v>0</v>
      </c>
      <c r="G113" s="12"/>
      <c r="H113" s="12"/>
      <c r="I113" s="12"/>
      <c r="J113" s="18">
        <f>J111</f>
        <v>0</v>
      </c>
      <c r="K113" s="18">
        <f>K111</f>
        <v>0</v>
      </c>
      <c r="L113" s="12"/>
      <c r="M113" s="18">
        <f>M111</f>
        <v>0</v>
      </c>
      <c r="N113" s="12"/>
      <c r="O113" s="12"/>
      <c r="P113" s="12"/>
      <c r="Q113" s="18">
        <f>Q111</f>
        <v>0</v>
      </c>
      <c r="R113" s="18">
        <f>R111</f>
        <v>0</v>
      </c>
      <c r="S113" s="18">
        <f>S111</f>
        <v>0</v>
      </c>
      <c r="T113" s="18">
        <f>T111</f>
        <v>0</v>
      </c>
      <c r="U113" s="18">
        <f>U111</f>
        <v>0</v>
      </c>
      <c r="V113" s="12"/>
      <c r="W113" s="18">
        <f>W111</f>
        <v>0</v>
      </c>
      <c r="X113" s="12"/>
      <c r="Y113" s="12"/>
      <c r="Z113" s="12"/>
      <c r="AA113" s="18">
        <f>AA111</f>
        <v>0</v>
      </c>
    </row>
    <row r="114" spans="1:27" ht="20.100000000000001" customHeight="1" x14ac:dyDescent="0.25"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</row>
    <row r="115" spans="1:27" ht="20.100000000000001" customHeight="1" x14ac:dyDescent="0.25">
      <c r="B115" s="7" t="s">
        <v>24</v>
      </c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</row>
    <row r="116" spans="1:27" ht="42.75" x14ac:dyDescent="0.25">
      <c r="D116" s="24" t="s">
        <v>143</v>
      </c>
      <c r="F116" s="8">
        <v>0</v>
      </c>
      <c r="G116" s="56"/>
      <c r="H116" s="56"/>
      <c r="I116" s="56"/>
      <c r="J116" s="8">
        <v>0</v>
      </c>
      <c r="K116" s="8">
        <v>0</v>
      </c>
      <c r="L116" s="8"/>
      <c r="M116" s="8">
        <v>0</v>
      </c>
      <c r="N116" s="8"/>
      <c r="O116" s="8"/>
      <c r="P116" s="8"/>
      <c r="Q116" s="8">
        <v>0</v>
      </c>
      <c r="R116" s="8">
        <v>0</v>
      </c>
      <c r="S116" s="8">
        <v>0</v>
      </c>
      <c r="T116" s="8">
        <v>0</v>
      </c>
      <c r="U116" s="8">
        <v>0</v>
      </c>
      <c r="V116" s="8"/>
      <c r="W116" s="8">
        <v>0</v>
      </c>
      <c r="X116" s="8"/>
      <c r="Y116" s="8"/>
      <c r="Z116" s="8"/>
      <c r="AA116" s="8">
        <v>0</v>
      </c>
    </row>
    <row r="117" spans="1:27" s="16" customFormat="1" ht="20.100000000000001" customHeight="1" x14ac:dyDescent="0.25">
      <c r="A117" s="6"/>
      <c r="B117" s="7"/>
      <c r="C117" s="6"/>
      <c r="D117" s="6"/>
      <c r="E117" s="4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</row>
    <row r="118" spans="1:27" s="16" customFormat="1" ht="20.100000000000001" customHeight="1" x14ac:dyDescent="0.25">
      <c r="A118" s="6"/>
      <c r="B118" s="20" t="s">
        <v>23</v>
      </c>
      <c r="C118" s="19"/>
      <c r="D118" s="19"/>
      <c r="E118" s="4"/>
      <c r="F118" s="18">
        <f>F116</f>
        <v>0</v>
      </c>
      <c r="G118" s="12"/>
      <c r="H118" s="12"/>
      <c r="I118" s="12"/>
      <c r="J118" s="18">
        <f>J116</f>
        <v>0</v>
      </c>
      <c r="K118" s="18">
        <f>K116</f>
        <v>0</v>
      </c>
      <c r="L118" s="12"/>
      <c r="M118" s="18">
        <f>M116</f>
        <v>0</v>
      </c>
      <c r="N118" s="12"/>
      <c r="O118" s="12"/>
      <c r="P118" s="12"/>
      <c r="Q118" s="18">
        <f>Q116</f>
        <v>0</v>
      </c>
      <c r="R118" s="18">
        <f>R116</f>
        <v>0</v>
      </c>
      <c r="S118" s="18">
        <f>S116</f>
        <v>0</v>
      </c>
      <c r="T118" s="18">
        <f>T116</f>
        <v>0</v>
      </c>
      <c r="U118" s="18">
        <f>U116</f>
        <v>0</v>
      </c>
      <c r="V118" s="12"/>
      <c r="W118" s="18">
        <f>W116</f>
        <v>0</v>
      </c>
      <c r="X118" s="12"/>
      <c r="Y118" s="12"/>
      <c r="Z118" s="12"/>
      <c r="AA118" s="18">
        <f>AA116</f>
        <v>0</v>
      </c>
    </row>
    <row r="119" spans="1:27" ht="20.100000000000001" customHeight="1" x14ac:dyDescent="0.25"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</row>
    <row r="120" spans="1:27" ht="20.100000000000001" customHeight="1" x14ac:dyDescent="0.25">
      <c r="B120" s="7" t="s">
        <v>22</v>
      </c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</row>
    <row r="121" spans="1:27" ht="42.75" x14ac:dyDescent="0.25">
      <c r="D121" s="24" t="s">
        <v>144</v>
      </c>
      <c r="F121" s="8">
        <v>0</v>
      </c>
      <c r="G121" s="8"/>
      <c r="H121" s="8"/>
      <c r="I121" s="8"/>
      <c r="J121" s="8">
        <v>0</v>
      </c>
      <c r="K121" s="8">
        <v>0</v>
      </c>
      <c r="L121" s="8"/>
      <c r="M121" s="8">
        <v>0</v>
      </c>
      <c r="N121" s="8"/>
      <c r="O121" s="8"/>
      <c r="P121" s="8"/>
      <c r="Q121" s="8">
        <v>0</v>
      </c>
      <c r="R121" s="8">
        <v>0</v>
      </c>
      <c r="S121" s="8">
        <v>0</v>
      </c>
      <c r="T121" s="8">
        <v>0</v>
      </c>
      <c r="U121" s="8">
        <v>0</v>
      </c>
      <c r="V121" s="8"/>
      <c r="W121" s="8">
        <v>0</v>
      </c>
      <c r="X121" s="8"/>
      <c r="Y121" s="8"/>
      <c r="Z121" s="8"/>
      <c r="AA121" s="8">
        <v>0</v>
      </c>
    </row>
    <row r="122" spans="1:27" ht="20.100000000000001" customHeight="1" x14ac:dyDescent="0.25">
      <c r="C122" s="27"/>
      <c r="D122" s="27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</row>
    <row r="123" spans="1:27" s="16" customFormat="1" ht="20.100000000000001" customHeight="1" x14ac:dyDescent="0.25">
      <c r="A123" s="6"/>
      <c r="B123" s="20" t="s">
        <v>21</v>
      </c>
      <c r="C123" s="19"/>
      <c r="D123" s="19"/>
      <c r="E123" s="4"/>
      <c r="F123" s="18">
        <f>F121</f>
        <v>0</v>
      </c>
      <c r="G123" s="12"/>
      <c r="H123" s="12"/>
      <c r="I123" s="12"/>
      <c r="J123" s="18">
        <f>J121</f>
        <v>0</v>
      </c>
      <c r="K123" s="18">
        <f>K121</f>
        <v>0</v>
      </c>
      <c r="L123" s="12"/>
      <c r="M123" s="18">
        <f>M121</f>
        <v>0</v>
      </c>
      <c r="N123" s="12"/>
      <c r="O123" s="12"/>
      <c r="P123" s="12"/>
      <c r="Q123" s="18">
        <f>Q121</f>
        <v>0</v>
      </c>
      <c r="R123" s="18">
        <f>R121</f>
        <v>0</v>
      </c>
      <c r="S123" s="18">
        <f>S121</f>
        <v>0</v>
      </c>
      <c r="T123" s="18">
        <f>T121</f>
        <v>0</v>
      </c>
      <c r="U123" s="18">
        <f>U121</f>
        <v>0</v>
      </c>
      <c r="V123" s="12"/>
      <c r="W123" s="18">
        <f>W121</f>
        <v>0</v>
      </c>
      <c r="X123" s="12"/>
      <c r="Y123" s="12"/>
      <c r="Z123" s="12"/>
      <c r="AA123" s="18">
        <f>AA121</f>
        <v>0</v>
      </c>
    </row>
    <row r="124" spans="1:27" ht="20.100000000000001" customHeight="1" x14ac:dyDescent="0.25"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</row>
    <row r="125" spans="1:27" ht="20.100000000000001" customHeight="1" x14ac:dyDescent="0.25">
      <c r="B125" s="7" t="s">
        <v>20</v>
      </c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</row>
    <row r="126" spans="1:27" ht="42.75" x14ac:dyDescent="0.25">
      <c r="D126" s="24" t="s">
        <v>145</v>
      </c>
      <c r="F126" s="8">
        <v>0</v>
      </c>
      <c r="G126" s="8"/>
      <c r="H126" s="8"/>
      <c r="I126" s="8"/>
      <c r="J126" s="8">
        <v>0</v>
      </c>
      <c r="K126" s="8">
        <v>0</v>
      </c>
      <c r="L126" s="8"/>
      <c r="M126" s="8">
        <v>0</v>
      </c>
      <c r="N126" s="8"/>
      <c r="O126" s="8"/>
      <c r="P126" s="8"/>
      <c r="Q126" s="8">
        <v>0</v>
      </c>
      <c r="R126" s="8">
        <v>0</v>
      </c>
      <c r="S126" s="8">
        <v>0</v>
      </c>
      <c r="T126" s="8">
        <v>0</v>
      </c>
      <c r="U126" s="8">
        <v>0</v>
      </c>
      <c r="V126" s="8"/>
      <c r="W126" s="8">
        <v>0</v>
      </c>
      <c r="X126" s="8"/>
      <c r="Y126" s="8"/>
      <c r="Z126" s="8"/>
      <c r="AA126" s="8">
        <v>0</v>
      </c>
    </row>
    <row r="127" spans="1:27" s="16" customFormat="1" ht="20.100000000000001" customHeight="1" x14ac:dyDescent="0.25">
      <c r="A127" s="6"/>
      <c r="B127" s="7"/>
      <c r="C127" s="6"/>
      <c r="D127" s="6"/>
      <c r="E127" s="4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</row>
    <row r="128" spans="1:27" s="16" customFormat="1" ht="20.100000000000001" customHeight="1" x14ac:dyDescent="0.25">
      <c r="A128" s="6"/>
      <c r="B128" s="20" t="s">
        <v>19</v>
      </c>
      <c r="C128" s="19"/>
      <c r="D128" s="19"/>
      <c r="E128" s="4"/>
      <c r="F128" s="18">
        <f>F126</f>
        <v>0</v>
      </c>
      <c r="G128" s="12"/>
      <c r="H128" s="12"/>
      <c r="I128" s="12"/>
      <c r="J128" s="18">
        <f>J126</f>
        <v>0</v>
      </c>
      <c r="K128" s="18">
        <f>K126</f>
        <v>0</v>
      </c>
      <c r="L128" s="12"/>
      <c r="M128" s="18">
        <f>M126</f>
        <v>0</v>
      </c>
      <c r="N128" s="12"/>
      <c r="O128" s="12"/>
      <c r="P128" s="12"/>
      <c r="Q128" s="18">
        <f>Q126</f>
        <v>0</v>
      </c>
      <c r="R128" s="18">
        <f>R126</f>
        <v>0</v>
      </c>
      <c r="S128" s="18">
        <f>S126</f>
        <v>0</v>
      </c>
      <c r="T128" s="18">
        <f>T126</f>
        <v>0</v>
      </c>
      <c r="U128" s="18">
        <f>U126</f>
        <v>0</v>
      </c>
      <c r="V128" s="12"/>
      <c r="W128" s="18">
        <f>W126</f>
        <v>0</v>
      </c>
      <c r="X128" s="12"/>
      <c r="Y128" s="12"/>
      <c r="Z128" s="12"/>
      <c r="AA128" s="18">
        <f>AA126</f>
        <v>0</v>
      </c>
    </row>
    <row r="129" spans="1:27" ht="20.100000000000001" customHeight="1" x14ac:dyDescent="0.25"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</row>
    <row r="130" spans="1:27" ht="20.100000000000001" customHeight="1" x14ac:dyDescent="0.25">
      <c r="B130" s="7" t="s">
        <v>18</v>
      </c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</row>
    <row r="131" spans="1:27" ht="42.75" x14ac:dyDescent="0.25">
      <c r="D131" s="24" t="s">
        <v>146</v>
      </c>
      <c r="F131" s="8">
        <v>0</v>
      </c>
      <c r="G131" s="8"/>
      <c r="H131" s="8"/>
      <c r="I131" s="8"/>
      <c r="J131" s="8">
        <v>0</v>
      </c>
      <c r="K131" s="8">
        <v>0</v>
      </c>
      <c r="L131" s="8"/>
      <c r="M131" s="8">
        <v>0</v>
      </c>
      <c r="N131" s="8"/>
      <c r="O131" s="8"/>
      <c r="P131" s="8"/>
      <c r="Q131" s="8">
        <v>0</v>
      </c>
      <c r="R131" s="8">
        <v>0</v>
      </c>
      <c r="S131" s="8">
        <v>0</v>
      </c>
      <c r="T131" s="8">
        <v>0</v>
      </c>
      <c r="U131" s="8">
        <v>0</v>
      </c>
      <c r="V131" s="8"/>
      <c r="W131" s="8">
        <v>0</v>
      </c>
      <c r="X131" s="8"/>
      <c r="Y131" s="8"/>
      <c r="Z131" s="8"/>
      <c r="AA131" s="8">
        <v>0</v>
      </c>
    </row>
    <row r="132" spans="1:27" ht="20.100000000000001" customHeight="1" x14ac:dyDescent="0.25"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</row>
    <row r="133" spans="1:27" s="16" customFormat="1" ht="20.100000000000001" customHeight="1" x14ac:dyDescent="0.25">
      <c r="A133" s="6"/>
      <c r="B133" s="20" t="s">
        <v>17</v>
      </c>
      <c r="C133" s="19"/>
      <c r="D133" s="19"/>
      <c r="E133" s="4"/>
      <c r="F133" s="18">
        <f>F131</f>
        <v>0</v>
      </c>
      <c r="G133" s="12"/>
      <c r="H133" s="12"/>
      <c r="I133" s="12"/>
      <c r="J133" s="18">
        <f>J131</f>
        <v>0</v>
      </c>
      <c r="K133" s="18">
        <f>K131</f>
        <v>0</v>
      </c>
      <c r="L133" s="12"/>
      <c r="M133" s="18">
        <f>M131</f>
        <v>0</v>
      </c>
      <c r="N133" s="12"/>
      <c r="O133" s="12"/>
      <c r="P133" s="12"/>
      <c r="Q133" s="18">
        <f>Q131</f>
        <v>0</v>
      </c>
      <c r="R133" s="18">
        <f>R131</f>
        <v>0</v>
      </c>
      <c r="S133" s="18">
        <f>S131</f>
        <v>0</v>
      </c>
      <c r="T133" s="18">
        <f>T131</f>
        <v>0</v>
      </c>
      <c r="U133" s="18">
        <f>U131</f>
        <v>0</v>
      </c>
      <c r="V133" s="12"/>
      <c r="W133" s="18">
        <f>W131</f>
        <v>0</v>
      </c>
      <c r="X133" s="12"/>
      <c r="Y133" s="12"/>
      <c r="Z133" s="12"/>
      <c r="AA133" s="18">
        <f>AA131</f>
        <v>0</v>
      </c>
    </row>
    <row r="134" spans="1:27" ht="20.100000000000001" customHeight="1" x14ac:dyDescent="0.25"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</row>
    <row r="135" spans="1:27" ht="20.100000000000001" customHeight="1" x14ac:dyDescent="0.25">
      <c r="B135" s="7" t="s">
        <v>16</v>
      </c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</row>
    <row r="136" spans="1:27" ht="42.75" x14ac:dyDescent="0.25">
      <c r="B136" s="4"/>
      <c r="D136" s="24" t="s">
        <v>147</v>
      </c>
      <c r="F136" s="8">
        <v>0</v>
      </c>
      <c r="G136" s="8"/>
      <c r="H136" s="8"/>
      <c r="I136" s="8"/>
      <c r="J136" s="8">
        <v>0</v>
      </c>
      <c r="K136" s="8">
        <v>0</v>
      </c>
      <c r="L136" s="8"/>
      <c r="M136" s="8">
        <v>0</v>
      </c>
      <c r="N136" s="8"/>
      <c r="O136" s="8"/>
      <c r="P136" s="8"/>
      <c r="Q136" s="8">
        <v>0</v>
      </c>
      <c r="R136" s="8">
        <v>0</v>
      </c>
      <c r="S136" s="8">
        <v>0</v>
      </c>
      <c r="T136" s="8">
        <v>0</v>
      </c>
      <c r="U136" s="8">
        <v>0</v>
      </c>
      <c r="V136" s="8"/>
      <c r="W136" s="8">
        <v>0</v>
      </c>
      <c r="X136" s="8"/>
      <c r="Y136" s="8"/>
      <c r="Z136" s="8"/>
      <c r="AA136" s="8">
        <v>0</v>
      </c>
    </row>
    <row r="137" spans="1:27" s="16" customFormat="1" ht="20.100000000000001" customHeight="1" x14ac:dyDescent="0.25">
      <c r="A137" s="6"/>
      <c r="B137" s="7"/>
      <c r="C137" s="6"/>
      <c r="D137" s="6"/>
      <c r="E137" s="4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</row>
    <row r="138" spans="1:27" s="16" customFormat="1" ht="20.100000000000001" customHeight="1" x14ac:dyDescent="0.25">
      <c r="A138" s="6"/>
      <c r="B138" s="20" t="s">
        <v>15</v>
      </c>
      <c r="C138" s="19"/>
      <c r="D138" s="19"/>
      <c r="E138" s="4"/>
      <c r="F138" s="18">
        <f>F136</f>
        <v>0</v>
      </c>
      <c r="G138" s="12"/>
      <c r="H138" s="12"/>
      <c r="I138" s="12"/>
      <c r="J138" s="18">
        <f>J136</f>
        <v>0</v>
      </c>
      <c r="K138" s="18">
        <f>K136</f>
        <v>0</v>
      </c>
      <c r="L138" s="12"/>
      <c r="M138" s="18">
        <f>M136</f>
        <v>0</v>
      </c>
      <c r="N138" s="12"/>
      <c r="O138" s="12"/>
      <c r="P138" s="12"/>
      <c r="Q138" s="18">
        <f>Q136</f>
        <v>0</v>
      </c>
      <c r="R138" s="18">
        <f>R136</f>
        <v>0</v>
      </c>
      <c r="S138" s="18">
        <f>S136</f>
        <v>0</v>
      </c>
      <c r="T138" s="18">
        <f>T136</f>
        <v>0</v>
      </c>
      <c r="U138" s="18">
        <f>U136</f>
        <v>0</v>
      </c>
      <c r="V138" s="12"/>
      <c r="W138" s="18">
        <f>W136</f>
        <v>0</v>
      </c>
      <c r="X138" s="12"/>
      <c r="Y138" s="12"/>
      <c r="Z138" s="12"/>
      <c r="AA138" s="18">
        <f>AA136</f>
        <v>0</v>
      </c>
    </row>
    <row r="139" spans="1:27" ht="20.100000000000001" customHeight="1" x14ac:dyDescent="0.25"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</row>
    <row r="140" spans="1:27" ht="20.100000000000001" customHeight="1" x14ac:dyDescent="0.25">
      <c r="B140" s="7" t="s">
        <v>14</v>
      </c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</row>
    <row r="141" spans="1:27" ht="42.75" x14ac:dyDescent="0.25">
      <c r="B141" s="4"/>
      <c r="D141" s="24" t="s">
        <v>148</v>
      </c>
      <c r="F141" s="8">
        <v>0</v>
      </c>
      <c r="G141" s="8"/>
      <c r="H141" s="8"/>
      <c r="I141" s="8"/>
      <c r="J141" s="8">
        <v>0</v>
      </c>
      <c r="K141" s="8">
        <v>0</v>
      </c>
      <c r="L141" s="8"/>
      <c r="M141" s="8">
        <v>0</v>
      </c>
      <c r="N141" s="8"/>
      <c r="O141" s="8"/>
      <c r="P141" s="8"/>
      <c r="Q141" s="8">
        <v>0</v>
      </c>
      <c r="R141" s="8">
        <v>0</v>
      </c>
      <c r="S141" s="8">
        <v>0</v>
      </c>
      <c r="T141" s="8">
        <v>0</v>
      </c>
      <c r="U141" s="8">
        <v>0</v>
      </c>
      <c r="V141" s="8"/>
      <c r="W141" s="8">
        <v>0</v>
      </c>
      <c r="X141" s="8"/>
      <c r="Y141" s="8"/>
      <c r="Z141" s="8"/>
      <c r="AA141" s="8">
        <v>0</v>
      </c>
    </row>
    <row r="142" spans="1:27" s="16" customFormat="1" ht="20.100000000000001" customHeight="1" x14ac:dyDescent="0.25">
      <c r="A142" s="6"/>
      <c r="B142" s="7"/>
      <c r="C142" s="6"/>
      <c r="D142" s="6"/>
      <c r="E142" s="4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</row>
    <row r="143" spans="1:27" s="16" customFormat="1" ht="20.100000000000001" customHeight="1" x14ac:dyDescent="0.25">
      <c r="A143" s="6"/>
      <c r="B143" s="20" t="s">
        <v>13</v>
      </c>
      <c r="C143" s="19"/>
      <c r="D143" s="19"/>
      <c r="E143" s="4"/>
      <c r="F143" s="18">
        <f>F141</f>
        <v>0</v>
      </c>
      <c r="G143" s="12"/>
      <c r="H143" s="12"/>
      <c r="I143" s="12"/>
      <c r="J143" s="18">
        <f>J141</f>
        <v>0</v>
      </c>
      <c r="K143" s="18">
        <f>K141</f>
        <v>0</v>
      </c>
      <c r="L143" s="12"/>
      <c r="M143" s="18">
        <f>M141</f>
        <v>0</v>
      </c>
      <c r="N143" s="12"/>
      <c r="O143" s="12"/>
      <c r="P143" s="12"/>
      <c r="Q143" s="18">
        <f>Q141</f>
        <v>0</v>
      </c>
      <c r="R143" s="18">
        <f>R141</f>
        <v>0</v>
      </c>
      <c r="S143" s="18">
        <f>S141</f>
        <v>0</v>
      </c>
      <c r="T143" s="18">
        <f>T141</f>
        <v>0</v>
      </c>
      <c r="U143" s="18">
        <f>U141</f>
        <v>0</v>
      </c>
      <c r="V143" s="12"/>
      <c r="W143" s="18">
        <f>W141</f>
        <v>0</v>
      </c>
      <c r="X143" s="12"/>
      <c r="Y143" s="12"/>
      <c r="Z143" s="12"/>
      <c r="AA143" s="18">
        <f>AA141</f>
        <v>0</v>
      </c>
    </row>
    <row r="144" spans="1:27" ht="20.100000000000001" customHeight="1" x14ac:dyDescent="0.25"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</row>
    <row r="145" spans="1:27" ht="20.100000000000001" customHeight="1" x14ac:dyDescent="0.25">
      <c r="B145" s="7" t="s">
        <v>12</v>
      </c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</row>
    <row r="146" spans="1:27" ht="42.75" x14ac:dyDescent="0.25">
      <c r="D146" s="24" t="s">
        <v>149</v>
      </c>
      <c r="F146" s="8">
        <v>0</v>
      </c>
      <c r="G146" s="8"/>
      <c r="H146" s="8"/>
      <c r="I146" s="8"/>
      <c r="J146" s="8">
        <v>0</v>
      </c>
      <c r="K146" s="8">
        <v>0</v>
      </c>
      <c r="L146" s="8"/>
      <c r="M146" s="8">
        <f>J146+K146</f>
        <v>0</v>
      </c>
      <c r="N146" s="8"/>
      <c r="O146" s="8"/>
      <c r="P146" s="8"/>
      <c r="Q146" s="8">
        <v>0</v>
      </c>
      <c r="R146" s="8">
        <v>0</v>
      </c>
      <c r="S146" s="8">
        <v>0</v>
      </c>
      <c r="T146" s="8">
        <v>0</v>
      </c>
      <c r="U146" s="8">
        <v>0</v>
      </c>
      <c r="V146" s="8"/>
      <c r="W146" s="8">
        <f>SUM(Q146:U146)</f>
        <v>0</v>
      </c>
      <c r="X146" s="8"/>
      <c r="Y146" s="8"/>
      <c r="Z146" s="8"/>
      <c r="AA146" s="8">
        <f>F146+M146-W146</f>
        <v>0</v>
      </c>
    </row>
    <row r="147" spans="1:27" s="16" customFormat="1" ht="20.100000000000001" customHeight="1" x14ac:dyDescent="0.25">
      <c r="A147" s="6"/>
      <c r="B147" s="7"/>
      <c r="C147" s="6"/>
      <c r="D147" s="6"/>
      <c r="E147" s="4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</row>
    <row r="148" spans="1:27" s="16" customFormat="1" ht="20.100000000000001" customHeight="1" x14ac:dyDescent="0.25">
      <c r="A148" s="6"/>
      <c r="B148" s="20" t="s">
        <v>11</v>
      </c>
      <c r="C148" s="19"/>
      <c r="D148" s="19"/>
      <c r="E148" s="4"/>
      <c r="F148" s="18">
        <f>F146</f>
        <v>0</v>
      </c>
      <c r="G148" s="12"/>
      <c r="H148" s="12"/>
      <c r="I148" s="12"/>
      <c r="J148" s="18">
        <f>J146</f>
        <v>0</v>
      </c>
      <c r="K148" s="18">
        <f>K146</f>
        <v>0</v>
      </c>
      <c r="L148" s="12"/>
      <c r="M148" s="18">
        <f>M146</f>
        <v>0</v>
      </c>
      <c r="N148" s="12"/>
      <c r="O148" s="12"/>
      <c r="P148" s="12"/>
      <c r="Q148" s="18">
        <f>Q146</f>
        <v>0</v>
      </c>
      <c r="R148" s="18">
        <f>R146</f>
        <v>0</v>
      </c>
      <c r="S148" s="18">
        <f>S146</f>
        <v>0</v>
      </c>
      <c r="T148" s="18">
        <f>T146</f>
        <v>0</v>
      </c>
      <c r="U148" s="18">
        <f>U146</f>
        <v>0</v>
      </c>
      <c r="V148" s="12"/>
      <c r="W148" s="18">
        <f>W146</f>
        <v>0</v>
      </c>
      <c r="X148" s="12"/>
      <c r="Y148" s="12"/>
      <c r="Z148" s="12"/>
      <c r="AA148" s="18">
        <f>AA146</f>
        <v>0</v>
      </c>
    </row>
    <row r="149" spans="1:27" ht="20.100000000000001" customHeight="1" x14ac:dyDescent="0.25"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</row>
    <row r="150" spans="1:27" ht="20.100000000000001" customHeight="1" x14ac:dyDescent="0.25">
      <c r="B150" s="7" t="s">
        <v>10</v>
      </c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</row>
    <row r="151" spans="1:27" ht="42.75" x14ac:dyDescent="0.25">
      <c r="D151" s="24" t="s">
        <v>150</v>
      </c>
      <c r="F151" s="8">
        <v>0</v>
      </c>
      <c r="G151" s="8"/>
      <c r="H151" s="8"/>
      <c r="I151" s="8"/>
      <c r="J151" s="8">
        <v>0</v>
      </c>
      <c r="K151" s="8">
        <v>0</v>
      </c>
      <c r="L151" s="8"/>
      <c r="M151" s="8">
        <f>J151+K151</f>
        <v>0</v>
      </c>
      <c r="N151" s="8"/>
      <c r="O151" s="8"/>
      <c r="P151" s="8"/>
      <c r="Q151" s="8">
        <v>0</v>
      </c>
      <c r="R151" s="8">
        <v>0</v>
      </c>
      <c r="S151" s="8">
        <v>0</v>
      </c>
      <c r="T151" s="8">
        <v>0</v>
      </c>
      <c r="U151" s="8">
        <v>0</v>
      </c>
      <c r="V151" s="8"/>
      <c r="W151" s="8">
        <f>SUM(Q151:U151)</f>
        <v>0</v>
      </c>
      <c r="X151" s="8"/>
      <c r="Y151" s="8"/>
      <c r="Z151" s="8"/>
      <c r="AA151" s="8">
        <f>F151+M151-W151</f>
        <v>0</v>
      </c>
    </row>
    <row r="152" spans="1:27" s="16" customFormat="1" ht="20.100000000000001" customHeight="1" x14ac:dyDescent="0.25">
      <c r="A152" s="6"/>
      <c r="B152" s="7"/>
      <c r="C152" s="6"/>
      <c r="D152" s="6"/>
      <c r="E152" s="4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</row>
    <row r="153" spans="1:27" s="16" customFormat="1" ht="20.100000000000001" customHeight="1" x14ac:dyDescent="0.25">
      <c r="A153" s="6"/>
      <c r="B153" s="20" t="s">
        <v>9</v>
      </c>
      <c r="C153" s="19"/>
      <c r="D153" s="19"/>
      <c r="E153" s="4"/>
      <c r="F153" s="18">
        <f>F151</f>
        <v>0</v>
      </c>
      <c r="G153" s="12"/>
      <c r="H153" s="12"/>
      <c r="I153" s="12"/>
      <c r="J153" s="18">
        <f>J151</f>
        <v>0</v>
      </c>
      <c r="K153" s="18">
        <f>K151</f>
        <v>0</v>
      </c>
      <c r="L153" s="12"/>
      <c r="M153" s="18">
        <f>M151</f>
        <v>0</v>
      </c>
      <c r="N153" s="12"/>
      <c r="O153" s="12"/>
      <c r="P153" s="12"/>
      <c r="Q153" s="18">
        <f>Q151</f>
        <v>0</v>
      </c>
      <c r="R153" s="18">
        <f>R151</f>
        <v>0</v>
      </c>
      <c r="S153" s="18">
        <f>S151</f>
        <v>0</v>
      </c>
      <c r="T153" s="18">
        <f>T151</f>
        <v>0</v>
      </c>
      <c r="U153" s="18">
        <f>U151</f>
        <v>0</v>
      </c>
      <c r="V153" s="12"/>
      <c r="W153" s="18">
        <f>W151</f>
        <v>0</v>
      </c>
      <c r="X153" s="12"/>
      <c r="Y153" s="12"/>
      <c r="Z153" s="12"/>
      <c r="AA153" s="18">
        <f>AA151</f>
        <v>0</v>
      </c>
    </row>
    <row r="154" spans="1:27" ht="20.100000000000001" customHeight="1" x14ac:dyDescent="0.25"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</row>
    <row r="155" spans="1:27" ht="20.100000000000001" customHeight="1" x14ac:dyDescent="0.25">
      <c r="B155" s="7" t="s">
        <v>8</v>
      </c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</row>
    <row r="156" spans="1:27" ht="42.75" x14ac:dyDescent="0.25">
      <c r="B156" s="4"/>
      <c r="D156" s="24" t="s">
        <v>151</v>
      </c>
      <c r="F156" s="8">
        <v>0</v>
      </c>
      <c r="G156" s="8"/>
      <c r="H156" s="8"/>
      <c r="I156" s="8"/>
      <c r="J156" s="8">
        <v>0</v>
      </c>
      <c r="K156" s="8">
        <v>0</v>
      </c>
      <c r="L156" s="8"/>
      <c r="M156" s="8">
        <f>J156+K156</f>
        <v>0</v>
      </c>
      <c r="N156" s="8"/>
      <c r="O156" s="8"/>
      <c r="P156" s="8"/>
      <c r="Q156" s="8">
        <v>0</v>
      </c>
      <c r="R156" s="8">
        <v>0</v>
      </c>
      <c r="S156" s="8">
        <v>0</v>
      </c>
      <c r="T156" s="8">
        <v>0</v>
      </c>
      <c r="U156" s="8">
        <v>0</v>
      </c>
      <c r="V156" s="8"/>
      <c r="W156" s="8">
        <f>SUM(Q156:U156)</f>
        <v>0</v>
      </c>
      <c r="X156" s="8"/>
      <c r="Y156" s="8"/>
      <c r="Z156" s="8"/>
      <c r="AA156" s="8">
        <f>F156+M156-W156</f>
        <v>0</v>
      </c>
    </row>
    <row r="157" spans="1:27" s="16" customFormat="1" ht="20.100000000000001" customHeight="1" x14ac:dyDescent="0.25">
      <c r="A157" s="6"/>
      <c r="B157" s="7"/>
      <c r="C157" s="6"/>
      <c r="D157" s="6"/>
      <c r="E157" s="4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</row>
    <row r="158" spans="1:27" s="16" customFormat="1" ht="20.100000000000001" customHeight="1" x14ac:dyDescent="0.25">
      <c r="A158" s="6"/>
      <c r="B158" s="20" t="s">
        <v>7</v>
      </c>
      <c r="C158" s="19"/>
      <c r="D158" s="19"/>
      <c r="E158" s="4"/>
      <c r="F158" s="18">
        <f>F156</f>
        <v>0</v>
      </c>
      <c r="G158" s="12"/>
      <c r="H158" s="12"/>
      <c r="I158" s="12"/>
      <c r="J158" s="18">
        <f>J156</f>
        <v>0</v>
      </c>
      <c r="K158" s="18">
        <f>K156</f>
        <v>0</v>
      </c>
      <c r="L158" s="12"/>
      <c r="M158" s="18">
        <f>M156</f>
        <v>0</v>
      </c>
      <c r="N158" s="12"/>
      <c r="O158" s="12"/>
      <c r="P158" s="12"/>
      <c r="Q158" s="18">
        <f>Q156</f>
        <v>0</v>
      </c>
      <c r="R158" s="18">
        <f>R156</f>
        <v>0</v>
      </c>
      <c r="S158" s="18">
        <f>S156</f>
        <v>0</v>
      </c>
      <c r="T158" s="18">
        <f>T156</f>
        <v>0</v>
      </c>
      <c r="U158" s="18">
        <f>U156</f>
        <v>0</v>
      </c>
      <c r="V158" s="12"/>
      <c r="W158" s="18">
        <f>W156</f>
        <v>0</v>
      </c>
      <c r="X158" s="12"/>
      <c r="Y158" s="12"/>
      <c r="Z158" s="12"/>
      <c r="AA158" s="18">
        <f>AA156</f>
        <v>0</v>
      </c>
    </row>
    <row r="159" spans="1:27" s="16" customFormat="1" ht="20.100000000000001" customHeight="1" x14ac:dyDescent="0.25">
      <c r="A159" s="6"/>
      <c r="B159" s="22"/>
      <c r="C159" s="22"/>
      <c r="D159" s="22"/>
      <c r="E159" s="4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</row>
    <row r="160" spans="1:27" s="16" customFormat="1" ht="20.100000000000001" customHeight="1" x14ac:dyDescent="0.25">
      <c r="A160" s="6"/>
      <c r="B160" s="7" t="s">
        <v>6</v>
      </c>
      <c r="C160" s="22"/>
      <c r="D160" s="22"/>
      <c r="E160" s="4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</row>
    <row r="161" spans="1:27" s="16" customFormat="1" ht="42.75" x14ac:dyDescent="0.25">
      <c r="A161" s="6"/>
      <c r="B161" s="22"/>
      <c r="C161" s="6"/>
      <c r="D161" s="24" t="s">
        <v>152</v>
      </c>
      <c r="E161" s="4"/>
      <c r="F161" s="8">
        <v>0</v>
      </c>
      <c r="G161" s="8"/>
      <c r="H161" s="8"/>
      <c r="I161" s="8"/>
      <c r="J161" s="8">
        <v>0</v>
      </c>
      <c r="K161" s="8">
        <v>0</v>
      </c>
      <c r="L161" s="8"/>
      <c r="M161" s="8">
        <f>J161+K161</f>
        <v>0</v>
      </c>
      <c r="N161" s="8"/>
      <c r="O161" s="8"/>
      <c r="P161" s="8"/>
      <c r="Q161" s="8">
        <v>0</v>
      </c>
      <c r="R161" s="8">
        <v>0</v>
      </c>
      <c r="S161" s="8">
        <v>0</v>
      </c>
      <c r="T161" s="8">
        <v>0</v>
      </c>
      <c r="U161" s="8">
        <v>0</v>
      </c>
      <c r="V161" s="8"/>
      <c r="W161" s="8">
        <f>SUM(Q161:U161)</f>
        <v>0</v>
      </c>
      <c r="X161" s="8"/>
      <c r="Y161" s="8"/>
      <c r="Z161" s="8"/>
      <c r="AA161" s="8">
        <f>F161+M161-W161</f>
        <v>0</v>
      </c>
    </row>
    <row r="162" spans="1:27" s="16" customFormat="1" ht="20.100000000000001" customHeight="1" x14ac:dyDescent="0.25">
      <c r="A162" s="6"/>
      <c r="B162" s="22"/>
      <c r="C162" s="22"/>
      <c r="D162" s="22"/>
      <c r="E162" s="4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</row>
    <row r="163" spans="1:27" s="16" customFormat="1" ht="20.100000000000001" customHeight="1" x14ac:dyDescent="0.25">
      <c r="A163" s="6"/>
      <c r="B163" s="20" t="s">
        <v>5</v>
      </c>
      <c r="C163" s="19"/>
      <c r="D163" s="19"/>
      <c r="E163" s="4"/>
      <c r="F163" s="18">
        <f>F161</f>
        <v>0</v>
      </c>
      <c r="G163" s="12"/>
      <c r="H163" s="12"/>
      <c r="I163" s="12"/>
      <c r="J163" s="18">
        <f>J161</f>
        <v>0</v>
      </c>
      <c r="K163" s="18">
        <f>K161</f>
        <v>0</v>
      </c>
      <c r="L163" s="12"/>
      <c r="M163" s="18">
        <f>M161</f>
        <v>0</v>
      </c>
      <c r="N163" s="12"/>
      <c r="O163" s="12"/>
      <c r="P163" s="12"/>
      <c r="Q163" s="18">
        <f>Q161</f>
        <v>0</v>
      </c>
      <c r="R163" s="18">
        <f>R161</f>
        <v>0</v>
      </c>
      <c r="S163" s="18">
        <f>S161</f>
        <v>0</v>
      </c>
      <c r="T163" s="18">
        <f>T161</f>
        <v>0</v>
      </c>
      <c r="U163" s="18">
        <f>U161</f>
        <v>0</v>
      </c>
      <c r="V163" s="12"/>
      <c r="W163" s="18">
        <f>W161</f>
        <v>0</v>
      </c>
      <c r="X163" s="12"/>
      <c r="Y163" s="12"/>
      <c r="Z163" s="12"/>
      <c r="AA163" s="18">
        <f>AA161</f>
        <v>0</v>
      </c>
    </row>
    <row r="164" spans="1:27" s="16" customFormat="1" ht="20.100000000000001" customHeight="1" x14ac:dyDescent="0.25">
      <c r="A164" s="6"/>
      <c r="B164" s="22"/>
      <c r="C164" s="22"/>
      <c r="D164" s="22"/>
      <c r="E164" s="4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</row>
    <row r="165" spans="1:27" s="16" customFormat="1" ht="20.100000000000001" customHeight="1" x14ac:dyDescent="0.25">
      <c r="A165" s="6"/>
      <c r="B165" s="7" t="s">
        <v>4</v>
      </c>
      <c r="C165" s="22"/>
      <c r="D165" s="22"/>
      <c r="E165" s="4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</row>
    <row r="166" spans="1:27" s="16" customFormat="1" ht="42.75" x14ac:dyDescent="0.25">
      <c r="A166" s="6"/>
      <c r="B166" s="22"/>
      <c r="C166" s="6"/>
      <c r="D166" s="24" t="s">
        <v>153</v>
      </c>
      <c r="E166" s="4"/>
      <c r="F166" s="8">
        <v>0</v>
      </c>
      <c r="G166" s="8"/>
      <c r="H166" s="8"/>
      <c r="I166" s="8"/>
      <c r="J166" s="8">
        <v>0</v>
      </c>
      <c r="K166" s="8">
        <v>0</v>
      </c>
      <c r="L166" s="8"/>
      <c r="M166" s="8">
        <f>J166+K166</f>
        <v>0</v>
      </c>
      <c r="N166" s="8"/>
      <c r="O166" s="8"/>
      <c r="P166" s="8"/>
      <c r="Q166" s="8">
        <v>0</v>
      </c>
      <c r="R166" s="8">
        <v>0</v>
      </c>
      <c r="S166" s="8">
        <v>0</v>
      </c>
      <c r="T166" s="8">
        <v>0</v>
      </c>
      <c r="U166" s="8">
        <v>0</v>
      </c>
      <c r="V166" s="8"/>
      <c r="W166" s="8">
        <f>SUM(Q166:U166)</f>
        <v>0</v>
      </c>
      <c r="X166" s="8"/>
      <c r="Y166" s="8"/>
      <c r="Z166" s="8"/>
      <c r="AA166" s="8">
        <f>F166+M166-W166</f>
        <v>0</v>
      </c>
    </row>
    <row r="167" spans="1:27" s="16" customFormat="1" ht="20.100000000000001" customHeight="1" x14ac:dyDescent="0.25">
      <c r="A167" s="6"/>
      <c r="B167" s="22"/>
      <c r="C167" s="22"/>
      <c r="D167" s="22"/>
      <c r="E167" s="4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</row>
    <row r="168" spans="1:27" s="16" customFormat="1" ht="20.100000000000001" customHeight="1" x14ac:dyDescent="0.25">
      <c r="A168" s="6"/>
      <c r="B168" s="20" t="s">
        <v>3</v>
      </c>
      <c r="C168" s="19"/>
      <c r="D168" s="19"/>
      <c r="E168" s="4"/>
      <c r="F168" s="18">
        <f>F166</f>
        <v>0</v>
      </c>
      <c r="G168" s="12"/>
      <c r="H168" s="12"/>
      <c r="I168" s="12"/>
      <c r="J168" s="18">
        <f>J166</f>
        <v>0</v>
      </c>
      <c r="K168" s="18">
        <f>K166</f>
        <v>0</v>
      </c>
      <c r="L168" s="12"/>
      <c r="M168" s="18">
        <f>M166</f>
        <v>0</v>
      </c>
      <c r="N168" s="12"/>
      <c r="O168" s="12"/>
      <c r="P168" s="12"/>
      <c r="Q168" s="18">
        <f>Q166</f>
        <v>0</v>
      </c>
      <c r="R168" s="18">
        <f>R166</f>
        <v>0</v>
      </c>
      <c r="S168" s="18">
        <f>S166</f>
        <v>0</v>
      </c>
      <c r="T168" s="18">
        <f>T166</f>
        <v>0</v>
      </c>
      <c r="U168" s="18">
        <f>U166</f>
        <v>0</v>
      </c>
      <c r="V168" s="12"/>
      <c r="W168" s="18">
        <f>W166</f>
        <v>0</v>
      </c>
      <c r="X168" s="12"/>
      <c r="Y168" s="12"/>
      <c r="Z168" s="12"/>
      <c r="AA168" s="18">
        <f>AA166</f>
        <v>0</v>
      </c>
    </row>
    <row r="169" spans="1:27" s="16" customFormat="1" ht="20.100000000000001" customHeight="1" x14ac:dyDescent="0.25">
      <c r="A169" s="6"/>
      <c r="B169" s="22"/>
      <c r="C169" s="22"/>
      <c r="D169" s="22"/>
      <c r="E169" s="4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</row>
    <row r="170" spans="1:27" s="16" customFormat="1" ht="20.100000000000001" customHeight="1" x14ac:dyDescent="0.25">
      <c r="A170" s="6"/>
      <c r="B170" s="7" t="s">
        <v>2</v>
      </c>
      <c r="C170" s="22"/>
      <c r="D170" s="22"/>
      <c r="E170" s="4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</row>
    <row r="171" spans="1:27" s="16" customFormat="1" ht="42.75" x14ac:dyDescent="0.25">
      <c r="A171" s="6"/>
      <c r="B171" s="22"/>
      <c r="C171" s="6"/>
      <c r="D171" s="24" t="s">
        <v>154</v>
      </c>
      <c r="E171" s="4"/>
      <c r="F171" s="8">
        <v>0</v>
      </c>
      <c r="G171" s="8"/>
      <c r="H171" s="8"/>
      <c r="I171" s="8"/>
      <c r="J171" s="8">
        <v>0</v>
      </c>
      <c r="K171" s="8">
        <v>0</v>
      </c>
      <c r="L171" s="8"/>
      <c r="M171" s="8">
        <f>J171+K171</f>
        <v>0</v>
      </c>
      <c r="N171" s="8"/>
      <c r="O171" s="8"/>
      <c r="P171" s="8"/>
      <c r="Q171" s="8">
        <v>0</v>
      </c>
      <c r="R171" s="8">
        <v>0</v>
      </c>
      <c r="S171" s="8">
        <v>0</v>
      </c>
      <c r="T171" s="8">
        <v>0</v>
      </c>
      <c r="U171" s="8">
        <v>0</v>
      </c>
      <c r="V171" s="8"/>
      <c r="W171" s="8">
        <f>SUM(Q171:U171)</f>
        <v>0</v>
      </c>
      <c r="X171" s="8"/>
      <c r="Y171" s="8"/>
      <c r="Z171" s="8"/>
      <c r="AA171" s="8">
        <f>F171+M171-W171</f>
        <v>0</v>
      </c>
    </row>
    <row r="172" spans="1:27" s="16" customFormat="1" ht="20.100000000000001" customHeight="1" x14ac:dyDescent="0.25">
      <c r="A172" s="6"/>
      <c r="B172" s="22"/>
      <c r="C172" s="22"/>
      <c r="D172" s="22"/>
      <c r="E172" s="4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</row>
    <row r="173" spans="1:27" s="16" customFormat="1" ht="20.100000000000001" customHeight="1" x14ac:dyDescent="0.25">
      <c r="A173" s="6"/>
      <c r="B173" s="20" t="s">
        <v>1</v>
      </c>
      <c r="C173" s="19"/>
      <c r="D173" s="19"/>
      <c r="E173" s="4"/>
      <c r="F173" s="18">
        <f>F171</f>
        <v>0</v>
      </c>
      <c r="G173" s="12"/>
      <c r="H173" s="12"/>
      <c r="I173" s="12"/>
      <c r="J173" s="18">
        <f>J171</f>
        <v>0</v>
      </c>
      <c r="K173" s="18">
        <f>K171</f>
        <v>0</v>
      </c>
      <c r="L173" s="12"/>
      <c r="M173" s="18">
        <f>M171</f>
        <v>0</v>
      </c>
      <c r="N173" s="12"/>
      <c r="O173" s="12"/>
      <c r="P173" s="12"/>
      <c r="Q173" s="18">
        <f>Q171</f>
        <v>0</v>
      </c>
      <c r="R173" s="18">
        <f>R171</f>
        <v>0</v>
      </c>
      <c r="S173" s="18">
        <f>S171</f>
        <v>0</v>
      </c>
      <c r="T173" s="18">
        <f>T171</f>
        <v>0</v>
      </c>
      <c r="U173" s="18">
        <f>U171</f>
        <v>0</v>
      </c>
      <c r="V173" s="12"/>
      <c r="W173" s="18">
        <f>W171</f>
        <v>0</v>
      </c>
      <c r="X173" s="12"/>
      <c r="Y173" s="12"/>
      <c r="Z173" s="12"/>
      <c r="AA173" s="18">
        <f>AA171</f>
        <v>0</v>
      </c>
    </row>
    <row r="174" spans="1:27" ht="20.100000000000001" customHeight="1" x14ac:dyDescent="0.25"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</row>
    <row r="175" spans="1:27" s="9" customFormat="1" ht="30" customHeight="1" x14ac:dyDescent="0.2">
      <c r="A175" s="15"/>
      <c r="B175" s="14" t="s">
        <v>0</v>
      </c>
      <c r="C175" s="13"/>
      <c r="D175" s="13"/>
      <c r="E175" s="4"/>
      <c r="F175" s="11">
        <f>SUM(F15,F20,F25,F30,F35,F40,F45,F50,F55,F61,F66,F71,F76,F81,F87,F92,F97,F102,F108,F113)+SUM(F118,F123,F128,F133,F138,F143,F148,F153,F158,F163,F168,F173)</f>
        <v>0</v>
      </c>
      <c r="G175" s="12"/>
      <c r="H175" s="12"/>
      <c r="I175" s="12"/>
      <c r="J175" s="11">
        <f>SUM(J15,J20,J25,J30,J35,J40,J45,J50,J55,J61,J66,J71,J76,J81,J87,J92,J97,J102,J108,J113)+SUM(J118,J123,J128,J133,J138,J143,J148,J153,J158,J163,J168,J173)</f>
        <v>1</v>
      </c>
      <c r="K175" s="11">
        <f>SUM(K15,K20,K25,K30,K35,K40,K45,K50,K55,K61,K66,K71,K76,K81,K87,K92,K97,K102,K108,K113)+SUM(K118,K123,K128,K133,K138,K143,K148,K153,K158,K163,K168,K173)</f>
        <v>0</v>
      </c>
      <c r="L175" s="12"/>
      <c r="M175" s="11">
        <f>SUM(M15,M20,M25,M30,M35,M40,M45,M50,M55,M61,M66,M71,M76,M81,M87,M92,M97,M102,M108,M113)+SUM(M118,M123,M128,M133,M138,M143,M148,M153,M158,M163,M168,M173)</f>
        <v>1</v>
      </c>
      <c r="N175" s="12"/>
      <c r="O175" s="12"/>
      <c r="P175" s="12"/>
      <c r="Q175" s="11">
        <f>SUM(Q15,Q20,Q25,Q30,Q35,Q40,Q45,Q50,Q55,Q61,Q66,Q71,Q76,Q81,Q87,Q92,Q97,Q102,Q108,Q113)+SUM(Q118,Q123,Q128,Q133,Q138,Q143,Q148,Q153,Q158,Q163,Q168,Q173)</f>
        <v>1</v>
      </c>
      <c r="R175" s="11">
        <f>SUM(R15,R20,R25,R30,R35,R40,R45,R50,R55,R61,R66,R71,R76,R81,R87,R92,R97,R102,R108,R113)+SUM(R118,R123,R128,R133,R138,R143,R148,R153,R158,R163,R168,R173)</f>
        <v>0</v>
      </c>
      <c r="S175" s="11">
        <f>SUM(S15,S20,S25,S30,S35,S40,S45,S50,S55,S61,S66,S71,S76,S81,S87,S92,S97,S102,S108,S113)+SUM(S118,S123,S128,S133,S138,S143,S148,S153,S158,S163,S168,S173)</f>
        <v>0</v>
      </c>
      <c r="T175" s="11">
        <f>SUM(T15,T20,T25,T30,T35,T40,T45,T50,T55,T61,T66,T71,T76,T81,T87,T92,T97,T102,T108,T113)+SUM(T118,T123,T128,T133,T138,T143,T148,T153,T158,T163,T168,T173)</f>
        <v>0</v>
      </c>
      <c r="U175" s="11">
        <f>SUM(U15,U20,U25,U30,U35,U40,U45,U50,U55,U61,U66,U71,U76,U81,U87,U92,U97,U102,U108,U113)+SUM(U118,U123,U128,U133,U138,U143,U148,U153,U158,U163,U168,U173)</f>
        <v>0</v>
      </c>
      <c r="V175" s="12"/>
      <c r="W175" s="11">
        <f>SUM(W15,W20,W25,W30,W35,W40,W45,W50,W55,W61,W66,W71,W76,W81,W87,W92,W97,W102,W108,W113)+SUM(W118,W123,W128,W133,W138,W143,W148,W153,W158,W163,W168,W173)</f>
        <v>1</v>
      </c>
      <c r="X175" s="12"/>
      <c r="Y175" s="12"/>
      <c r="Z175" s="12"/>
      <c r="AA175" s="11">
        <f>SUM(AA15,AA20,AA25,AA30,AA35,AA40,AA45,AA50,AA55,AA61,AA66,AA71,AA76,AA81,AA87,AA92,AA97,AA102,AA108,AA113)+SUM(AA118,AA123,AA128,AA133,AA138,AA143,AA148,AA153,AA158,AA163,AA168,AA173)</f>
        <v>0</v>
      </c>
    </row>
    <row r="178" spans="2:27" ht="18" x14ac:dyDescent="0.25">
      <c r="B178" s="73" t="s">
        <v>186</v>
      </c>
      <c r="C178" s="38"/>
    </row>
    <row r="179" spans="2:27" ht="18" x14ac:dyDescent="0.25">
      <c r="B179" s="73" t="s">
        <v>187</v>
      </c>
      <c r="C179" s="38"/>
    </row>
    <row r="180" spans="2:27" ht="18" x14ac:dyDescent="0.25">
      <c r="B180" s="73" t="s">
        <v>188</v>
      </c>
      <c r="C180" s="3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</row>
    <row r="181" spans="2:27" ht="18" x14ac:dyDescent="0.25">
      <c r="B181" s="73" t="s">
        <v>189</v>
      </c>
      <c r="C181" s="3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</row>
    <row r="182" spans="2:27" ht="18" x14ac:dyDescent="0.25">
      <c r="B182" s="73" t="s">
        <v>190</v>
      </c>
      <c r="C182" s="38"/>
    </row>
    <row r="183" spans="2:27" ht="18" x14ac:dyDescent="0.25">
      <c r="B183" s="73" t="s">
        <v>191</v>
      </c>
      <c r="C183" s="38"/>
    </row>
    <row r="184" spans="2:27" ht="18" x14ac:dyDescent="0.25">
      <c r="B184" s="73" t="s">
        <v>192</v>
      </c>
      <c r="C184" s="38"/>
    </row>
    <row r="185" spans="2:27" ht="18" x14ac:dyDescent="0.25">
      <c r="B185" s="73" t="s">
        <v>193</v>
      </c>
      <c r="C185" s="38"/>
    </row>
    <row r="186" spans="2:27" ht="18" x14ac:dyDescent="0.25">
      <c r="B186" s="73" t="s">
        <v>194</v>
      </c>
      <c r="C186" s="38"/>
    </row>
    <row r="187" spans="2:27" ht="18" x14ac:dyDescent="0.25">
      <c r="B187" s="73" t="s">
        <v>218</v>
      </c>
      <c r="C187" s="38"/>
    </row>
    <row r="188" spans="2:27" ht="18" x14ac:dyDescent="0.25">
      <c r="B188" s="73" t="s">
        <v>195</v>
      </c>
      <c r="C188" s="38"/>
    </row>
    <row r="189" spans="2:27" ht="18" x14ac:dyDescent="0.25">
      <c r="B189" s="73" t="s">
        <v>196</v>
      </c>
      <c r="C189" s="38"/>
    </row>
    <row r="190" spans="2:27" ht="18" x14ac:dyDescent="0.25">
      <c r="B190" s="73" t="s">
        <v>197</v>
      </c>
      <c r="C190" s="38"/>
    </row>
    <row r="191" spans="2:27" ht="18" x14ac:dyDescent="0.25">
      <c r="B191" s="73" t="s">
        <v>198</v>
      </c>
      <c r="C191" s="38"/>
    </row>
    <row r="192" spans="2:27" ht="18" x14ac:dyDescent="0.25">
      <c r="B192" s="73" t="s">
        <v>199</v>
      </c>
      <c r="C192" s="38"/>
    </row>
    <row r="193" spans="2:3" ht="18" x14ac:dyDescent="0.25">
      <c r="B193" s="73" t="s">
        <v>200</v>
      </c>
      <c r="C193" s="38"/>
    </row>
    <row r="194" spans="2:3" ht="18" x14ac:dyDescent="0.25">
      <c r="B194" s="73" t="s">
        <v>201</v>
      </c>
      <c r="C194" s="38"/>
    </row>
    <row r="195" spans="2:3" ht="18" x14ac:dyDescent="0.25">
      <c r="B195" s="73" t="s">
        <v>202</v>
      </c>
      <c r="C195" s="38"/>
    </row>
    <row r="196" spans="2:3" ht="18" x14ac:dyDescent="0.25">
      <c r="B196" s="73" t="s">
        <v>203</v>
      </c>
      <c r="C196" s="38"/>
    </row>
    <row r="197" spans="2:3" ht="18" x14ac:dyDescent="0.25">
      <c r="B197" s="73" t="s">
        <v>204</v>
      </c>
      <c r="C197" s="38"/>
    </row>
    <row r="198" spans="2:3" ht="18" x14ac:dyDescent="0.25">
      <c r="B198" s="73" t="s">
        <v>205</v>
      </c>
      <c r="C198" s="38"/>
    </row>
    <row r="199" spans="2:3" ht="18" x14ac:dyDescent="0.25">
      <c r="B199" s="73" t="s">
        <v>206</v>
      </c>
      <c r="C199" s="38"/>
    </row>
    <row r="200" spans="2:3" ht="18" x14ac:dyDescent="0.25">
      <c r="B200" s="73" t="s">
        <v>207</v>
      </c>
      <c r="C200" s="38"/>
    </row>
    <row r="201" spans="2:3" ht="18" x14ac:dyDescent="0.25">
      <c r="B201" s="73" t="s">
        <v>208</v>
      </c>
      <c r="C201" s="38"/>
    </row>
    <row r="202" spans="2:3" ht="18" x14ac:dyDescent="0.25">
      <c r="B202" s="73" t="s">
        <v>209</v>
      </c>
      <c r="C202" s="38"/>
    </row>
    <row r="203" spans="2:3" ht="18" x14ac:dyDescent="0.25">
      <c r="B203" s="73" t="s">
        <v>210</v>
      </c>
      <c r="C203" s="38"/>
    </row>
    <row r="204" spans="2:3" ht="18" x14ac:dyDescent="0.25">
      <c r="B204" s="73" t="s">
        <v>211</v>
      </c>
      <c r="C204" s="38"/>
    </row>
    <row r="205" spans="2:3" ht="18" x14ac:dyDescent="0.25">
      <c r="B205" s="73" t="s">
        <v>212</v>
      </c>
      <c r="C205" s="38"/>
    </row>
    <row r="206" spans="2:3" ht="18" x14ac:dyDescent="0.25">
      <c r="B206" s="73" t="s">
        <v>213</v>
      </c>
      <c r="C206" s="38"/>
    </row>
    <row r="207" spans="2:3" ht="18" x14ac:dyDescent="0.25">
      <c r="B207" s="73" t="s">
        <v>214</v>
      </c>
      <c r="C207" s="38"/>
    </row>
    <row r="208" spans="2:3" ht="18" x14ac:dyDescent="0.25">
      <c r="B208" s="73" t="s">
        <v>215</v>
      </c>
      <c r="C208" s="38"/>
    </row>
    <row r="209" spans="2:3" ht="18" x14ac:dyDescent="0.25">
      <c r="B209" s="73" t="s">
        <v>216</v>
      </c>
      <c r="C209" s="38"/>
    </row>
    <row r="210" spans="2:3" ht="18" x14ac:dyDescent="0.25">
      <c r="B210" s="73" t="s">
        <v>217</v>
      </c>
      <c r="C210" s="38"/>
    </row>
  </sheetData>
  <autoFilter ref="A9:AA173"/>
  <mergeCells count="4">
    <mergeCell ref="A2:AA3"/>
    <mergeCell ref="A4:AA5"/>
    <mergeCell ref="F7:AA7"/>
    <mergeCell ref="A8:D8"/>
  </mergeCells>
  <printOptions horizontalCentered="1" verticalCentered="1"/>
  <pageMargins left="0.43307086614173229" right="0" top="0" bottom="0" header="0" footer="0"/>
  <pageSetup paperSize="5" scale="47" fitToHeight="13" orientation="landscape" horizontalDpi="4294967294" verticalDpi="4294967294" r:id="rId1"/>
  <headerFooter alignWithMargins="0"/>
  <rowBreaks count="4" manualBreakCount="4">
    <brk id="46" max="26" man="1"/>
    <brk id="82" max="26" man="1"/>
    <brk id="124" max="26" man="1"/>
    <brk id="159" max="26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2:AK210"/>
  <sheetViews>
    <sheetView view="pageBreakPreview" zoomScale="60" zoomScaleNormal="60" workbookViewId="0">
      <pane ySplit="9" topLeftCell="A10" activePane="bottomLeft" state="frozen"/>
      <selection activeCell="A10" sqref="A10"/>
      <selection pane="bottomLeft" activeCell="A10" sqref="A10"/>
    </sheetView>
  </sheetViews>
  <sheetFormatPr baseColWidth="10" defaultRowHeight="15.75" x14ac:dyDescent="0.25"/>
  <cols>
    <col min="1" max="1" width="3.7109375" style="6" customWidth="1"/>
    <col min="2" max="2" width="3.7109375" style="7" customWidth="1"/>
    <col min="3" max="3" width="3.7109375" style="6" customWidth="1"/>
    <col min="4" max="4" width="55.7109375" style="5" customWidth="1"/>
    <col min="5" max="5" width="1.7109375" style="4" customWidth="1"/>
    <col min="6" max="6" width="15.140625" style="3" customWidth="1"/>
    <col min="7" max="9" width="1.7109375" style="3" customWidth="1"/>
    <col min="10" max="10" width="14.140625" style="3" customWidth="1"/>
    <col min="11" max="11" width="18" style="3" customWidth="1"/>
    <col min="12" max="12" width="1.7109375" style="3" customWidth="1"/>
    <col min="13" max="13" width="13.28515625" style="3" customWidth="1"/>
    <col min="14" max="16" width="1.7109375" style="3" customWidth="1"/>
    <col min="17" max="17" width="12.42578125" style="3" customWidth="1"/>
    <col min="18" max="18" width="19.85546875" style="3" customWidth="1"/>
    <col min="19" max="21" width="12.7109375" style="3" customWidth="1"/>
    <col min="22" max="22" width="1.7109375" style="3" customWidth="1"/>
    <col min="23" max="23" width="12.7109375" style="3" customWidth="1"/>
    <col min="24" max="26" width="1.7109375" style="3" customWidth="1"/>
    <col min="27" max="27" width="17.28515625" style="3" customWidth="1"/>
    <col min="28" max="16384" width="11.42578125" style="1"/>
  </cols>
  <sheetData>
    <row r="2" spans="1:27" ht="14.25" customHeight="1" x14ac:dyDescent="0.25">
      <c r="A2" s="76" t="s">
        <v>175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</row>
    <row r="3" spans="1:27" ht="14.25" customHeight="1" x14ac:dyDescent="0.25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</row>
    <row r="4" spans="1:27" ht="12.75" x14ac:dyDescent="0.25">
      <c r="A4" s="76" t="s">
        <v>155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</row>
    <row r="5" spans="1:27" ht="13.5" thickBot="1" x14ac:dyDescent="0.3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</row>
    <row r="6" spans="1:27" ht="15" customHeight="1" x14ac:dyDescent="0.25">
      <c r="A6" s="37"/>
      <c r="B6" s="37"/>
      <c r="C6" s="37"/>
      <c r="D6" s="36"/>
      <c r="E6" s="36"/>
      <c r="F6" s="36"/>
      <c r="G6" s="36"/>
      <c r="H6" s="36"/>
      <c r="I6" s="36"/>
      <c r="J6" s="54"/>
      <c r="K6" s="54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</row>
    <row r="7" spans="1:27" ht="30" customHeight="1" thickBot="1" x14ac:dyDescent="0.3">
      <c r="A7" s="35"/>
      <c r="B7" s="35"/>
      <c r="C7" s="35"/>
      <c r="D7" s="34"/>
      <c r="E7" s="34"/>
      <c r="F7" s="78" t="s">
        <v>224</v>
      </c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</row>
    <row r="8" spans="1:27" ht="50.1" customHeight="1" thickBot="1" x14ac:dyDescent="0.3">
      <c r="A8" s="75" t="s">
        <v>75</v>
      </c>
      <c r="B8" s="75"/>
      <c r="C8" s="75"/>
      <c r="D8" s="75"/>
      <c r="E8" s="33"/>
      <c r="F8" s="31" t="s">
        <v>74</v>
      </c>
      <c r="G8" s="32"/>
      <c r="H8" s="32"/>
      <c r="I8" s="32"/>
      <c r="J8" s="31" t="s">
        <v>73</v>
      </c>
      <c r="K8" s="31" t="s">
        <v>72</v>
      </c>
      <c r="L8" s="32"/>
      <c r="M8" s="31" t="s">
        <v>71</v>
      </c>
      <c r="N8" s="32"/>
      <c r="O8" s="32"/>
      <c r="P8" s="32"/>
      <c r="Q8" s="31" t="s">
        <v>70</v>
      </c>
      <c r="R8" s="31" t="s">
        <v>219</v>
      </c>
      <c r="S8" s="31" t="s">
        <v>69</v>
      </c>
      <c r="T8" s="31" t="s">
        <v>68</v>
      </c>
      <c r="U8" s="31" t="s">
        <v>67</v>
      </c>
      <c r="V8" s="32"/>
      <c r="W8" s="31" t="s">
        <v>66</v>
      </c>
      <c r="X8" s="32"/>
      <c r="Y8" s="32"/>
      <c r="Z8" s="32"/>
      <c r="AA8" s="31" t="s">
        <v>65</v>
      </c>
    </row>
    <row r="9" spans="1:27" ht="20.100000000000001" customHeight="1" x14ac:dyDescent="0.25"/>
    <row r="10" spans="1:27" ht="20.100000000000001" customHeight="1" x14ac:dyDescent="0.25">
      <c r="B10" s="7" t="s">
        <v>64</v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 spans="1:27" ht="28.5" x14ac:dyDescent="0.25">
      <c r="D11" s="24" t="s">
        <v>118</v>
      </c>
      <c r="F11" s="8">
        <v>0</v>
      </c>
      <c r="G11" s="8"/>
      <c r="H11" s="8"/>
      <c r="I11" s="8"/>
      <c r="J11" s="8">
        <v>0</v>
      </c>
      <c r="K11" s="8">
        <v>0</v>
      </c>
      <c r="L11" s="8"/>
      <c r="M11" s="8">
        <f>J11+K11</f>
        <v>0</v>
      </c>
      <c r="N11" s="8"/>
      <c r="O11" s="8"/>
      <c r="P11" s="8"/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/>
      <c r="W11" s="8">
        <f>SUM(Q11:U11)</f>
        <v>0</v>
      </c>
      <c r="X11" s="8"/>
      <c r="Y11" s="8"/>
      <c r="Z11" s="8"/>
      <c r="AA11" s="8">
        <f>F11+M11-W11</f>
        <v>0</v>
      </c>
    </row>
    <row r="12" spans="1:27" s="16" customFormat="1" ht="30.75" customHeight="1" x14ac:dyDescent="0.25">
      <c r="A12" s="6"/>
      <c r="B12" s="22"/>
      <c r="C12" s="6"/>
      <c r="D12" s="30" t="s">
        <v>119</v>
      </c>
      <c r="E12" s="4"/>
      <c r="F12" s="28">
        <v>0</v>
      </c>
      <c r="G12" s="29"/>
      <c r="H12" s="29"/>
      <c r="I12" s="29"/>
      <c r="J12" s="28">
        <v>0</v>
      </c>
      <c r="K12" s="65">
        <v>0</v>
      </c>
      <c r="L12" s="29"/>
      <c r="M12" s="65">
        <f>J12+K12</f>
        <v>0</v>
      </c>
      <c r="N12" s="29"/>
      <c r="O12" s="29"/>
      <c r="P12" s="29"/>
      <c r="Q12" s="28">
        <v>0</v>
      </c>
      <c r="R12" s="28">
        <v>0</v>
      </c>
      <c r="S12" s="28">
        <v>0</v>
      </c>
      <c r="T12" s="65">
        <v>0</v>
      </c>
      <c r="U12" s="65">
        <v>0</v>
      </c>
      <c r="V12" s="29"/>
      <c r="W12" s="65">
        <f>SUM(Q12:U12)</f>
        <v>0</v>
      </c>
      <c r="X12" s="29"/>
      <c r="Y12" s="29"/>
      <c r="Z12" s="29"/>
      <c r="AA12" s="65">
        <f>F12+M12-W12</f>
        <v>0</v>
      </c>
    </row>
    <row r="13" spans="1:27" ht="28.5" x14ac:dyDescent="0.25">
      <c r="D13" s="24" t="s">
        <v>120</v>
      </c>
      <c r="F13" s="8">
        <v>0</v>
      </c>
      <c r="G13" s="8"/>
      <c r="H13" s="8"/>
      <c r="I13" s="8"/>
      <c r="J13" s="8">
        <v>0</v>
      </c>
      <c r="K13" s="8">
        <v>0</v>
      </c>
      <c r="L13" s="8"/>
      <c r="M13" s="8">
        <f>J13+K13</f>
        <v>0</v>
      </c>
      <c r="N13" s="8"/>
      <c r="O13" s="8"/>
      <c r="P13" s="8"/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/>
      <c r="W13" s="8">
        <f>SUM(Q13:U13)</f>
        <v>0</v>
      </c>
      <c r="X13" s="8"/>
      <c r="Y13" s="8"/>
      <c r="Z13" s="8"/>
      <c r="AA13" s="8">
        <f>F13+M13-W13</f>
        <v>0</v>
      </c>
    </row>
    <row r="14" spans="1:27" s="16" customFormat="1" ht="20.100000000000001" customHeight="1" x14ac:dyDescent="0.25">
      <c r="A14" s="6"/>
      <c r="B14" s="7"/>
      <c r="C14" s="6"/>
      <c r="D14" s="6"/>
      <c r="E14" s="4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</row>
    <row r="15" spans="1:27" s="16" customFormat="1" ht="20.100000000000001" customHeight="1" x14ac:dyDescent="0.25">
      <c r="A15" s="6"/>
      <c r="B15" s="20" t="s">
        <v>63</v>
      </c>
      <c r="C15" s="19"/>
      <c r="D15" s="19"/>
      <c r="E15" s="4"/>
      <c r="F15" s="18">
        <f>SUM(F11:F13)</f>
        <v>0</v>
      </c>
      <c r="G15" s="12"/>
      <c r="H15" s="12"/>
      <c r="I15" s="12"/>
      <c r="J15" s="18">
        <f>SUM(J11:J13)</f>
        <v>0</v>
      </c>
      <c r="K15" s="18">
        <f>SUM(K11:K13)</f>
        <v>0</v>
      </c>
      <c r="L15" s="12"/>
      <c r="M15" s="18">
        <f>SUM(M11:M13)</f>
        <v>0</v>
      </c>
      <c r="N15" s="12"/>
      <c r="O15" s="12"/>
      <c r="P15" s="12"/>
      <c r="Q15" s="18">
        <f>SUM(Q11:Q13)</f>
        <v>0</v>
      </c>
      <c r="R15" s="18">
        <f>SUM(R11:R13)</f>
        <v>0</v>
      </c>
      <c r="S15" s="18">
        <f>SUM(S11:S13)</f>
        <v>0</v>
      </c>
      <c r="T15" s="18">
        <f>SUM(T11:T13)</f>
        <v>0</v>
      </c>
      <c r="U15" s="18">
        <f>SUM(U11:U13)</f>
        <v>0</v>
      </c>
      <c r="V15" s="12"/>
      <c r="W15" s="18">
        <f>SUM(W11:W13)</f>
        <v>0</v>
      </c>
      <c r="X15" s="12"/>
      <c r="Y15" s="12"/>
      <c r="Z15" s="12"/>
      <c r="AA15" s="18">
        <f>SUM(AA11:AA13)</f>
        <v>0</v>
      </c>
    </row>
    <row r="16" spans="1:27" ht="20.100000000000001" customHeight="1" x14ac:dyDescent="0.25"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spans="1:27" ht="20.100000000000001" customHeight="1" x14ac:dyDescent="0.25">
      <c r="B17" s="7" t="s">
        <v>62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spans="1:27" ht="42.75" x14ac:dyDescent="0.25">
      <c r="D18" s="52" t="s">
        <v>121</v>
      </c>
      <c r="F18" s="29">
        <v>0</v>
      </c>
      <c r="G18" s="69"/>
      <c r="H18" s="29"/>
      <c r="I18" s="69"/>
      <c r="J18" s="29">
        <v>1</v>
      </c>
      <c r="K18" s="69">
        <v>0</v>
      </c>
      <c r="L18" s="29"/>
      <c r="M18" s="69">
        <f>J18+K18</f>
        <v>1</v>
      </c>
      <c r="N18" s="29"/>
      <c r="O18" s="29"/>
      <c r="P18" s="69"/>
      <c r="Q18" s="29">
        <v>1</v>
      </c>
      <c r="R18" s="69">
        <v>0</v>
      </c>
      <c r="S18" s="29">
        <v>0</v>
      </c>
      <c r="T18" s="69">
        <v>0</v>
      </c>
      <c r="U18" s="69">
        <v>0</v>
      </c>
      <c r="V18" s="29"/>
      <c r="W18" s="69">
        <f>SUM(Q18:U18)</f>
        <v>1</v>
      </c>
      <c r="X18" s="29"/>
      <c r="Y18" s="29"/>
      <c r="Z18" s="29"/>
      <c r="AA18" s="69">
        <f>F18+M18-W18</f>
        <v>0</v>
      </c>
    </row>
    <row r="19" spans="1:27" ht="20.100000000000001" customHeight="1" x14ac:dyDescent="0.25"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</row>
    <row r="20" spans="1:27" s="16" customFormat="1" ht="20.100000000000001" customHeight="1" x14ac:dyDescent="0.25">
      <c r="A20" s="6"/>
      <c r="B20" s="20" t="s">
        <v>61</v>
      </c>
      <c r="C20" s="19"/>
      <c r="D20" s="19"/>
      <c r="E20" s="4"/>
      <c r="F20" s="18">
        <f>F18</f>
        <v>0</v>
      </c>
      <c r="G20" s="12"/>
      <c r="H20" s="12"/>
      <c r="I20" s="12"/>
      <c r="J20" s="18">
        <f>J18</f>
        <v>1</v>
      </c>
      <c r="K20" s="18">
        <f>K18</f>
        <v>0</v>
      </c>
      <c r="L20" s="12"/>
      <c r="M20" s="18">
        <f>M18</f>
        <v>1</v>
      </c>
      <c r="N20" s="12"/>
      <c r="O20" s="12"/>
      <c r="P20" s="12"/>
      <c r="Q20" s="18">
        <f>Q18</f>
        <v>1</v>
      </c>
      <c r="R20" s="18">
        <f>R18</f>
        <v>0</v>
      </c>
      <c r="S20" s="18">
        <f>S18</f>
        <v>0</v>
      </c>
      <c r="T20" s="18">
        <f>T18</f>
        <v>0</v>
      </c>
      <c r="U20" s="18">
        <f>U18</f>
        <v>0</v>
      </c>
      <c r="V20" s="12"/>
      <c r="W20" s="18">
        <f>W18</f>
        <v>1</v>
      </c>
      <c r="X20" s="12"/>
      <c r="Y20" s="12"/>
      <c r="Z20" s="12"/>
      <c r="AA20" s="18">
        <f>AA18</f>
        <v>0</v>
      </c>
    </row>
    <row r="21" spans="1:27" ht="20.100000000000001" customHeight="1" x14ac:dyDescent="0.25"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</row>
    <row r="22" spans="1:27" ht="20.100000000000001" customHeight="1" x14ac:dyDescent="0.25">
      <c r="B22" s="7" t="s">
        <v>60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spans="1:27" ht="42.75" x14ac:dyDescent="0.25">
      <c r="D23" s="24" t="s">
        <v>122</v>
      </c>
      <c r="F23" s="8">
        <v>0</v>
      </c>
      <c r="G23" s="8"/>
      <c r="H23" s="8"/>
      <c r="I23" s="8"/>
      <c r="J23" s="8">
        <v>0</v>
      </c>
      <c r="K23" s="8">
        <v>0</v>
      </c>
      <c r="L23" s="8"/>
      <c r="M23" s="8">
        <f>J23+K23</f>
        <v>0</v>
      </c>
      <c r="N23" s="8"/>
      <c r="O23" s="8"/>
      <c r="P23" s="8"/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/>
      <c r="W23" s="8">
        <f>SUM(Q23:U23)</f>
        <v>0</v>
      </c>
      <c r="X23" s="8"/>
      <c r="Y23" s="8"/>
      <c r="Z23" s="8"/>
      <c r="AA23" s="8">
        <f>F23+M23-W23</f>
        <v>0</v>
      </c>
    </row>
    <row r="24" spans="1:27" s="16" customFormat="1" ht="20.100000000000001" customHeight="1" x14ac:dyDescent="0.25">
      <c r="A24" s="6"/>
      <c r="B24" s="7"/>
      <c r="C24" s="6"/>
      <c r="D24" s="6"/>
      <c r="E24" s="4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</row>
    <row r="25" spans="1:27" s="16" customFormat="1" ht="20.100000000000001" customHeight="1" x14ac:dyDescent="0.25">
      <c r="A25" s="6"/>
      <c r="B25" s="20" t="s">
        <v>59</v>
      </c>
      <c r="C25" s="19"/>
      <c r="D25" s="19"/>
      <c r="E25" s="4"/>
      <c r="F25" s="18">
        <f>F23</f>
        <v>0</v>
      </c>
      <c r="G25" s="12"/>
      <c r="H25" s="12"/>
      <c r="I25" s="12"/>
      <c r="J25" s="18">
        <f>J23</f>
        <v>0</v>
      </c>
      <c r="K25" s="18">
        <f>K23</f>
        <v>0</v>
      </c>
      <c r="L25" s="12"/>
      <c r="M25" s="18">
        <f>M23</f>
        <v>0</v>
      </c>
      <c r="N25" s="12"/>
      <c r="O25" s="12"/>
      <c r="P25" s="12"/>
      <c r="Q25" s="18">
        <f>Q23</f>
        <v>0</v>
      </c>
      <c r="R25" s="18">
        <f>R23</f>
        <v>0</v>
      </c>
      <c r="S25" s="18">
        <f>S23</f>
        <v>0</v>
      </c>
      <c r="T25" s="18">
        <f>T23</f>
        <v>0</v>
      </c>
      <c r="U25" s="18">
        <f>U23</f>
        <v>0</v>
      </c>
      <c r="V25" s="12"/>
      <c r="W25" s="18">
        <f>W23</f>
        <v>0</v>
      </c>
      <c r="X25" s="12"/>
      <c r="Y25" s="12"/>
      <c r="Z25" s="12"/>
      <c r="AA25" s="18">
        <f>AA23</f>
        <v>0</v>
      </c>
    </row>
    <row r="26" spans="1:27" ht="20.100000000000001" customHeight="1" x14ac:dyDescent="0.25"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 spans="1:27" ht="20.100000000000001" customHeight="1" x14ac:dyDescent="0.25">
      <c r="B27" s="7" t="s">
        <v>58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1:27" ht="42.75" x14ac:dyDescent="0.25">
      <c r="D28" s="52" t="s">
        <v>123</v>
      </c>
      <c r="F28" s="29">
        <v>0</v>
      </c>
      <c r="G28" s="69"/>
      <c r="H28" s="29"/>
      <c r="I28" s="69"/>
      <c r="J28" s="29">
        <v>0</v>
      </c>
      <c r="K28" s="69">
        <v>0</v>
      </c>
      <c r="L28" s="29"/>
      <c r="M28" s="69">
        <f>J28+K28</f>
        <v>0</v>
      </c>
      <c r="N28" s="29"/>
      <c r="O28" s="29"/>
      <c r="P28" s="69"/>
      <c r="Q28" s="29">
        <v>0</v>
      </c>
      <c r="R28" s="69">
        <v>0</v>
      </c>
      <c r="S28" s="29">
        <v>0</v>
      </c>
      <c r="T28" s="69">
        <v>0</v>
      </c>
      <c r="U28" s="69">
        <v>0</v>
      </c>
      <c r="V28" s="29"/>
      <c r="W28" s="69">
        <f>SUM(Q28:U28)</f>
        <v>0</v>
      </c>
      <c r="X28" s="29"/>
      <c r="Y28" s="29"/>
      <c r="Z28" s="29"/>
      <c r="AA28" s="69">
        <f>F28+M28-W28</f>
        <v>0</v>
      </c>
    </row>
    <row r="29" spans="1:27" ht="20.100000000000001" customHeight="1" x14ac:dyDescent="0.25"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</row>
    <row r="30" spans="1:27" s="16" customFormat="1" ht="20.100000000000001" customHeight="1" x14ac:dyDescent="0.25">
      <c r="A30" s="6"/>
      <c r="B30" s="20" t="s">
        <v>57</v>
      </c>
      <c r="C30" s="19"/>
      <c r="D30" s="19"/>
      <c r="E30" s="4"/>
      <c r="F30" s="18">
        <f>F28</f>
        <v>0</v>
      </c>
      <c r="G30" s="12"/>
      <c r="H30" s="12"/>
      <c r="I30" s="12"/>
      <c r="J30" s="18">
        <f>J28</f>
        <v>0</v>
      </c>
      <c r="K30" s="18">
        <f>K28</f>
        <v>0</v>
      </c>
      <c r="L30" s="12"/>
      <c r="M30" s="18">
        <f>M28</f>
        <v>0</v>
      </c>
      <c r="N30" s="12"/>
      <c r="O30" s="12"/>
      <c r="P30" s="12"/>
      <c r="Q30" s="18">
        <f>Q28</f>
        <v>0</v>
      </c>
      <c r="R30" s="18">
        <f>R28</f>
        <v>0</v>
      </c>
      <c r="S30" s="18">
        <f>S28</f>
        <v>0</v>
      </c>
      <c r="T30" s="18">
        <f>T28</f>
        <v>0</v>
      </c>
      <c r="U30" s="18">
        <f>U28</f>
        <v>0</v>
      </c>
      <c r="V30" s="12"/>
      <c r="W30" s="18">
        <f>W28</f>
        <v>0</v>
      </c>
      <c r="X30" s="12"/>
      <c r="Y30" s="12"/>
      <c r="Z30" s="12"/>
      <c r="AA30" s="18">
        <f>AA28</f>
        <v>0</v>
      </c>
    </row>
    <row r="31" spans="1:27" ht="20.100000000000001" customHeight="1" x14ac:dyDescent="0.25"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</row>
    <row r="32" spans="1:27" ht="20.100000000000001" customHeight="1" x14ac:dyDescent="0.25">
      <c r="B32" s="7" t="s">
        <v>56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 spans="1:27" ht="42.75" x14ac:dyDescent="0.25">
      <c r="D33" s="24" t="s">
        <v>124</v>
      </c>
      <c r="F33" s="8">
        <v>0</v>
      </c>
      <c r="G33" s="8"/>
      <c r="H33" s="8"/>
      <c r="I33" s="8"/>
      <c r="J33" s="8">
        <v>0</v>
      </c>
      <c r="K33" s="8">
        <v>0</v>
      </c>
      <c r="L33" s="8"/>
      <c r="M33" s="8">
        <f>J33+K33</f>
        <v>0</v>
      </c>
      <c r="N33" s="8"/>
      <c r="O33" s="8"/>
      <c r="P33" s="8"/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/>
      <c r="W33" s="8">
        <f>SUM(Q33:U33)</f>
        <v>0</v>
      </c>
      <c r="X33" s="8"/>
      <c r="Y33" s="8"/>
      <c r="Z33" s="8"/>
      <c r="AA33" s="8">
        <f>F33+M33-W33</f>
        <v>0</v>
      </c>
    </row>
    <row r="34" spans="1:27" s="16" customFormat="1" ht="20.100000000000001" customHeight="1" x14ac:dyDescent="0.25">
      <c r="A34" s="6"/>
      <c r="B34" s="7"/>
      <c r="C34" s="6"/>
      <c r="D34" s="6"/>
      <c r="E34" s="4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</row>
    <row r="35" spans="1:27" s="16" customFormat="1" ht="20.100000000000001" customHeight="1" x14ac:dyDescent="0.25">
      <c r="A35" s="6"/>
      <c r="B35" s="20" t="s">
        <v>55</v>
      </c>
      <c r="C35" s="19"/>
      <c r="D35" s="19"/>
      <c r="E35" s="4"/>
      <c r="F35" s="18">
        <f>F33</f>
        <v>0</v>
      </c>
      <c r="G35" s="12"/>
      <c r="H35" s="12"/>
      <c r="I35" s="12"/>
      <c r="J35" s="18">
        <f>J33</f>
        <v>0</v>
      </c>
      <c r="K35" s="18">
        <f>K33</f>
        <v>0</v>
      </c>
      <c r="L35" s="12"/>
      <c r="M35" s="18">
        <f>M33</f>
        <v>0</v>
      </c>
      <c r="N35" s="12"/>
      <c r="O35" s="12"/>
      <c r="P35" s="12"/>
      <c r="Q35" s="18">
        <f>Q33</f>
        <v>0</v>
      </c>
      <c r="R35" s="18">
        <f>R33</f>
        <v>0</v>
      </c>
      <c r="S35" s="18">
        <f>S33</f>
        <v>0</v>
      </c>
      <c r="T35" s="18">
        <f>T33</f>
        <v>0</v>
      </c>
      <c r="U35" s="18">
        <f>U33</f>
        <v>0</v>
      </c>
      <c r="V35" s="12"/>
      <c r="W35" s="18">
        <f>W33</f>
        <v>0</v>
      </c>
      <c r="X35" s="12"/>
      <c r="Y35" s="12"/>
      <c r="Z35" s="12"/>
      <c r="AA35" s="18">
        <f>AA33</f>
        <v>0</v>
      </c>
    </row>
    <row r="36" spans="1:27" ht="20.100000000000001" customHeight="1" x14ac:dyDescent="0.25"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</row>
    <row r="37" spans="1:27" ht="20.100000000000001" customHeight="1" x14ac:dyDescent="0.25">
      <c r="B37" s="7" t="s">
        <v>54</v>
      </c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 spans="1:27" ht="42.75" x14ac:dyDescent="0.25">
      <c r="D38" s="24" t="s">
        <v>125</v>
      </c>
      <c r="F38" s="8">
        <v>0</v>
      </c>
      <c r="G38" s="8"/>
      <c r="H38" s="8"/>
      <c r="I38" s="8"/>
      <c r="J38" s="8">
        <v>0</v>
      </c>
      <c r="K38" s="8">
        <v>0</v>
      </c>
      <c r="L38" s="8"/>
      <c r="M38" s="8">
        <v>0</v>
      </c>
      <c r="N38" s="8"/>
      <c r="O38" s="8"/>
      <c r="P38" s="8"/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/>
      <c r="W38" s="8">
        <v>0</v>
      </c>
      <c r="X38" s="8"/>
      <c r="Y38" s="8"/>
      <c r="Z38" s="8"/>
      <c r="AA38" s="8">
        <v>0</v>
      </c>
    </row>
    <row r="39" spans="1:27" s="16" customFormat="1" ht="20.100000000000001" customHeight="1" x14ac:dyDescent="0.25">
      <c r="A39" s="6"/>
      <c r="B39" s="7"/>
      <c r="C39" s="6"/>
      <c r="D39" s="6"/>
      <c r="E39" s="4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</row>
    <row r="40" spans="1:27" s="16" customFormat="1" ht="20.100000000000001" customHeight="1" x14ac:dyDescent="0.25">
      <c r="A40" s="6"/>
      <c r="B40" s="20" t="s">
        <v>53</v>
      </c>
      <c r="C40" s="19"/>
      <c r="D40" s="19"/>
      <c r="E40" s="4"/>
      <c r="F40" s="18">
        <f>F38</f>
        <v>0</v>
      </c>
      <c r="G40" s="12"/>
      <c r="H40" s="12"/>
      <c r="I40" s="12"/>
      <c r="J40" s="18">
        <f>J38</f>
        <v>0</v>
      </c>
      <c r="K40" s="18">
        <f>K38</f>
        <v>0</v>
      </c>
      <c r="L40" s="12"/>
      <c r="M40" s="18">
        <f>M38</f>
        <v>0</v>
      </c>
      <c r="N40" s="12"/>
      <c r="O40" s="12"/>
      <c r="P40" s="12"/>
      <c r="Q40" s="18">
        <f>Q38</f>
        <v>0</v>
      </c>
      <c r="R40" s="18">
        <f>R38</f>
        <v>0</v>
      </c>
      <c r="S40" s="18">
        <f>S38</f>
        <v>0</v>
      </c>
      <c r="T40" s="18">
        <f>T38</f>
        <v>0</v>
      </c>
      <c r="U40" s="18">
        <f>U38</f>
        <v>0</v>
      </c>
      <c r="V40" s="12"/>
      <c r="W40" s="18">
        <f>W38</f>
        <v>0</v>
      </c>
      <c r="X40" s="12"/>
      <c r="Y40" s="12"/>
      <c r="Z40" s="12"/>
      <c r="AA40" s="18">
        <f>AA38</f>
        <v>0</v>
      </c>
    </row>
    <row r="41" spans="1:27" ht="20.100000000000001" customHeight="1" x14ac:dyDescent="0.25"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</row>
    <row r="42" spans="1:27" ht="20.100000000000001" customHeight="1" x14ac:dyDescent="0.25">
      <c r="B42" s="7" t="s">
        <v>52</v>
      </c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</row>
    <row r="43" spans="1:27" ht="48.75" customHeight="1" x14ac:dyDescent="0.25">
      <c r="D43" s="52" t="s">
        <v>126</v>
      </c>
      <c r="F43" s="29">
        <v>0</v>
      </c>
      <c r="G43" s="69"/>
      <c r="H43" s="29"/>
      <c r="I43" s="69"/>
      <c r="J43" s="29">
        <v>0</v>
      </c>
      <c r="K43" s="69">
        <v>0</v>
      </c>
      <c r="L43" s="29"/>
      <c r="M43" s="69">
        <f>J43+K43</f>
        <v>0</v>
      </c>
      <c r="N43" s="29"/>
      <c r="O43" s="29"/>
      <c r="P43" s="69"/>
      <c r="Q43" s="29">
        <v>0</v>
      </c>
      <c r="R43" s="69">
        <v>0</v>
      </c>
      <c r="S43" s="29">
        <v>0</v>
      </c>
      <c r="T43" s="69">
        <v>0</v>
      </c>
      <c r="U43" s="69">
        <v>0</v>
      </c>
      <c r="V43" s="29"/>
      <c r="W43" s="69">
        <f>SUM(Q43:U43)</f>
        <v>0</v>
      </c>
      <c r="X43" s="29"/>
      <c r="Y43" s="29"/>
      <c r="Z43" s="29"/>
      <c r="AA43" s="69">
        <f>F43+M43-W43</f>
        <v>0</v>
      </c>
    </row>
    <row r="44" spans="1:27" s="16" customFormat="1" ht="20.100000000000001" customHeight="1" x14ac:dyDescent="0.25">
      <c r="A44" s="6"/>
      <c r="B44" s="7"/>
      <c r="C44" s="6"/>
      <c r="D44" s="52"/>
      <c r="E44" s="4"/>
      <c r="F44" s="29"/>
      <c r="G44" s="69"/>
      <c r="H44" s="29"/>
      <c r="I44" s="69"/>
      <c r="J44" s="29"/>
      <c r="K44" s="69"/>
      <c r="L44" s="29"/>
      <c r="M44" s="69"/>
      <c r="N44" s="29"/>
      <c r="O44" s="29"/>
      <c r="P44" s="69"/>
      <c r="Q44" s="29"/>
      <c r="R44" s="69"/>
      <c r="S44" s="29"/>
      <c r="T44" s="69"/>
      <c r="U44" s="69"/>
      <c r="V44" s="29"/>
      <c r="W44" s="69"/>
      <c r="X44" s="29"/>
      <c r="Y44" s="29"/>
      <c r="Z44" s="29"/>
      <c r="AA44" s="69"/>
    </row>
    <row r="45" spans="1:27" s="16" customFormat="1" ht="34.5" customHeight="1" x14ac:dyDescent="0.25">
      <c r="A45" s="6"/>
      <c r="B45" s="20" t="s">
        <v>51</v>
      </c>
      <c r="C45" s="19"/>
      <c r="D45" s="20"/>
      <c r="E45" s="72"/>
      <c r="F45" s="20">
        <f>F43</f>
        <v>0</v>
      </c>
      <c r="G45" s="20"/>
      <c r="H45" s="20"/>
      <c r="I45" s="20"/>
      <c r="J45" s="18">
        <f>J43</f>
        <v>0</v>
      </c>
      <c r="K45" s="18">
        <f>K43</f>
        <v>0</v>
      </c>
      <c r="L45" s="12"/>
      <c r="M45" s="18">
        <f>M43</f>
        <v>0</v>
      </c>
      <c r="N45" s="12"/>
      <c r="O45" s="12"/>
      <c r="P45" s="12"/>
      <c r="Q45" s="18">
        <f>Q43</f>
        <v>0</v>
      </c>
      <c r="R45" s="18">
        <f>R43</f>
        <v>0</v>
      </c>
      <c r="S45" s="18">
        <f>S43</f>
        <v>0</v>
      </c>
      <c r="T45" s="18">
        <f>T43</f>
        <v>0</v>
      </c>
      <c r="U45" s="18">
        <f>U43</f>
        <v>0</v>
      </c>
      <c r="V45" s="12"/>
      <c r="W45" s="18">
        <f>W43</f>
        <v>0</v>
      </c>
      <c r="X45" s="12"/>
      <c r="Y45" s="12"/>
      <c r="Z45" s="12"/>
      <c r="AA45" s="18">
        <f>AA43</f>
        <v>0</v>
      </c>
    </row>
    <row r="46" spans="1:27" ht="20.100000000000001" customHeight="1" x14ac:dyDescent="0.25"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</row>
    <row r="47" spans="1:27" ht="20.100000000000001" customHeight="1" x14ac:dyDescent="0.25">
      <c r="B47" s="7" t="s">
        <v>50</v>
      </c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</row>
    <row r="48" spans="1:27" ht="42.75" x14ac:dyDescent="0.25">
      <c r="D48" s="24" t="s">
        <v>127</v>
      </c>
      <c r="F48" s="8">
        <v>0</v>
      </c>
      <c r="G48" s="8"/>
      <c r="H48" s="8"/>
      <c r="I48" s="8"/>
      <c r="J48" s="8">
        <v>0</v>
      </c>
      <c r="K48" s="8">
        <v>0</v>
      </c>
      <c r="L48" s="8"/>
      <c r="M48" s="8">
        <f>J48+K48</f>
        <v>0</v>
      </c>
      <c r="N48" s="8"/>
      <c r="O48" s="8"/>
      <c r="P48" s="8"/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/>
      <c r="W48" s="8">
        <f>SUM(Q48:U48)</f>
        <v>0</v>
      </c>
      <c r="X48" s="8"/>
      <c r="Y48" s="8"/>
      <c r="Z48" s="8"/>
      <c r="AA48" s="8">
        <f>F48+M48-W48</f>
        <v>0</v>
      </c>
    </row>
    <row r="49" spans="1:37" s="16" customFormat="1" ht="20.100000000000001" customHeight="1" x14ac:dyDescent="0.25">
      <c r="A49" s="6"/>
      <c r="B49" s="7"/>
      <c r="C49" s="6"/>
      <c r="D49" s="6"/>
      <c r="E49" s="4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</row>
    <row r="50" spans="1:37" s="16" customFormat="1" ht="20.100000000000001" customHeight="1" x14ac:dyDescent="0.25">
      <c r="A50" s="6"/>
      <c r="B50" s="20" t="s">
        <v>49</v>
      </c>
      <c r="C50" s="19"/>
      <c r="D50" s="19"/>
      <c r="E50" s="4"/>
      <c r="F50" s="18">
        <f>F48</f>
        <v>0</v>
      </c>
      <c r="G50" s="12"/>
      <c r="H50" s="12"/>
      <c r="I50" s="12"/>
      <c r="J50" s="18">
        <f>J48</f>
        <v>0</v>
      </c>
      <c r="K50" s="18">
        <f>K48</f>
        <v>0</v>
      </c>
      <c r="L50" s="12"/>
      <c r="M50" s="18">
        <f>M48</f>
        <v>0</v>
      </c>
      <c r="N50" s="12"/>
      <c r="O50" s="12"/>
      <c r="P50" s="12"/>
      <c r="Q50" s="18">
        <f>Q48</f>
        <v>0</v>
      </c>
      <c r="R50" s="18">
        <f>R48</f>
        <v>0</v>
      </c>
      <c r="S50" s="18">
        <f>S48</f>
        <v>0</v>
      </c>
      <c r="T50" s="18">
        <f>T48</f>
        <v>0</v>
      </c>
      <c r="U50" s="18">
        <f>U48</f>
        <v>0</v>
      </c>
      <c r="V50" s="12"/>
      <c r="W50" s="18">
        <f>W48</f>
        <v>0</v>
      </c>
      <c r="X50" s="12"/>
      <c r="Y50" s="12"/>
      <c r="Z50" s="12"/>
      <c r="AA50" s="18">
        <f>AA48</f>
        <v>0</v>
      </c>
    </row>
    <row r="51" spans="1:37" ht="20.100000000000001" customHeight="1" x14ac:dyDescent="0.25"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</row>
    <row r="52" spans="1:37" ht="20.100000000000001" customHeight="1" x14ac:dyDescent="0.25">
      <c r="B52" s="7" t="s">
        <v>48</v>
      </c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</row>
    <row r="53" spans="1:37" ht="42.75" x14ac:dyDescent="0.25">
      <c r="D53" s="52" t="s">
        <v>128</v>
      </c>
      <c r="F53" s="29">
        <v>0</v>
      </c>
      <c r="G53" s="69"/>
      <c r="H53" s="29"/>
      <c r="I53" s="69"/>
      <c r="J53" s="29">
        <v>0</v>
      </c>
      <c r="K53" s="69">
        <v>0</v>
      </c>
      <c r="L53" s="29"/>
      <c r="M53" s="69">
        <v>0</v>
      </c>
      <c r="N53" s="29"/>
      <c r="O53" s="29"/>
      <c r="P53" s="69"/>
      <c r="Q53" s="29">
        <v>0</v>
      </c>
      <c r="R53" s="69">
        <v>0</v>
      </c>
      <c r="S53" s="29">
        <v>0</v>
      </c>
      <c r="T53" s="69">
        <v>0</v>
      </c>
      <c r="U53" s="69">
        <v>0</v>
      </c>
      <c r="V53" s="29"/>
      <c r="W53" s="69">
        <v>0</v>
      </c>
      <c r="X53" s="29"/>
      <c r="Y53" s="29"/>
      <c r="Z53" s="29"/>
      <c r="AA53" s="69">
        <v>0</v>
      </c>
    </row>
    <row r="54" spans="1:37" s="16" customFormat="1" ht="20.100000000000001" customHeight="1" x14ac:dyDescent="0.25">
      <c r="A54" s="6"/>
      <c r="B54" s="7"/>
      <c r="C54" s="6"/>
      <c r="D54" s="6"/>
      <c r="E54" s="4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</row>
    <row r="55" spans="1:37" s="16" customFormat="1" ht="20.100000000000001" customHeight="1" x14ac:dyDescent="0.25">
      <c r="A55" s="6"/>
      <c r="B55" s="20" t="s">
        <v>47</v>
      </c>
      <c r="C55" s="19"/>
      <c r="D55" s="19"/>
      <c r="E55" s="4"/>
      <c r="F55" s="18">
        <f>F53</f>
        <v>0</v>
      </c>
      <c r="G55" s="12"/>
      <c r="H55" s="12"/>
      <c r="I55" s="12"/>
      <c r="J55" s="18">
        <f>J53</f>
        <v>0</v>
      </c>
      <c r="K55" s="18">
        <f>K53</f>
        <v>0</v>
      </c>
      <c r="L55" s="12"/>
      <c r="M55" s="18">
        <f>M53</f>
        <v>0</v>
      </c>
      <c r="N55" s="12"/>
      <c r="O55" s="12"/>
      <c r="P55" s="12"/>
      <c r="Q55" s="18">
        <f>Q53</f>
        <v>0</v>
      </c>
      <c r="R55" s="18">
        <f>R53</f>
        <v>0</v>
      </c>
      <c r="S55" s="18">
        <f>S53</f>
        <v>0</v>
      </c>
      <c r="T55" s="18">
        <f>T53</f>
        <v>0</v>
      </c>
      <c r="U55" s="18">
        <f>U53</f>
        <v>0</v>
      </c>
      <c r="V55" s="12"/>
      <c r="W55" s="18">
        <f>W53</f>
        <v>0</v>
      </c>
      <c r="X55" s="12"/>
      <c r="Y55" s="12"/>
      <c r="Z55" s="12"/>
      <c r="AA55" s="18">
        <f>AA53</f>
        <v>0</v>
      </c>
    </row>
    <row r="56" spans="1:37" ht="20.100000000000001" customHeight="1" x14ac:dyDescent="0.25"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</row>
    <row r="57" spans="1:37" ht="20.100000000000001" customHeight="1" x14ac:dyDescent="0.25">
      <c r="B57" s="7" t="s">
        <v>46</v>
      </c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</row>
    <row r="58" spans="1:37" ht="42.75" x14ac:dyDescent="0.25">
      <c r="D58" s="24" t="s">
        <v>129</v>
      </c>
      <c r="F58" s="8">
        <v>0</v>
      </c>
      <c r="G58" s="8"/>
      <c r="H58" s="8"/>
      <c r="I58" s="8"/>
      <c r="J58" s="8">
        <v>0</v>
      </c>
      <c r="K58" s="8">
        <v>0</v>
      </c>
      <c r="L58" s="8"/>
      <c r="M58" s="8">
        <f>J58+K58</f>
        <v>0</v>
      </c>
      <c r="N58" s="8"/>
      <c r="O58" s="8"/>
      <c r="P58" s="8"/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/>
      <c r="W58" s="8">
        <f>SUM(Q58:U58)</f>
        <v>0</v>
      </c>
      <c r="X58" s="8"/>
      <c r="Y58" s="8"/>
      <c r="Z58" s="8"/>
      <c r="AA58" s="8">
        <f>F58+M58-W58</f>
        <v>0</v>
      </c>
    </row>
    <row r="59" spans="1:37" s="16" customFormat="1" ht="41.25" customHeight="1" x14ac:dyDescent="0.25">
      <c r="A59" s="6"/>
      <c r="B59" s="22"/>
      <c r="C59" s="6"/>
      <c r="D59" s="30" t="s">
        <v>130</v>
      </c>
      <c r="E59" s="4"/>
      <c r="F59" s="28">
        <v>0</v>
      </c>
      <c r="G59" s="29"/>
      <c r="H59" s="29"/>
      <c r="I59" s="29"/>
      <c r="J59" s="28">
        <v>0</v>
      </c>
      <c r="K59" s="65">
        <v>0</v>
      </c>
      <c r="L59" s="29"/>
      <c r="M59" s="65">
        <f>J59+K59</f>
        <v>0</v>
      </c>
      <c r="N59" s="29"/>
      <c r="O59" s="29"/>
      <c r="P59" s="29"/>
      <c r="Q59" s="28">
        <v>0</v>
      </c>
      <c r="R59" s="28">
        <v>0</v>
      </c>
      <c r="S59" s="28">
        <v>0</v>
      </c>
      <c r="T59" s="65">
        <v>0</v>
      </c>
      <c r="U59" s="65">
        <v>0</v>
      </c>
      <c r="V59" s="29"/>
      <c r="W59" s="65">
        <f>SUM(Q59:U59)</f>
        <v>0</v>
      </c>
      <c r="X59" s="29"/>
      <c r="Y59" s="29"/>
      <c r="Z59" s="29"/>
      <c r="AA59" s="65">
        <f>F59+M59-W59</f>
        <v>0</v>
      </c>
    </row>
    <row r="60" spans="1:37" s="16" customFormat="1" ht="20.100000000000001" customHeight="1" x14ac:dyDescent="0.25">
      <c r="A60" s="6"/>
      <c r="B60" s="7"/>
      <c r="C60" s="6"/>
      <c r="D60" s="24"/>
      <c r="E60" s="4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1"/>
      <c r="AC60" s="1"/>
      <c r="AD60" s="1"/>
      <c r="AE60" s="1"/>
      <c r="AF60" s="1"/>
      <c r="AG60" s="1"/>
      <c r="AH60" s="1"/>
      <c r="AI60" s="1"/>
      <c r="AJ60" s="1"/>
      <c r="AK60" s="1"/>
    </row>
    <row r="61" spans="1:37" s="16" customFormat="1" ht="20.100000000000001" customHeight="1" x14ac:dyDescent="0.25">
      <c r="A61" s="6"/>
      <c r="B61" s="20" t="s">
        <v>45</v>
      </c>
      <c r="C61" s="19"/>
      <c r="D61" s="19"/>
      <c r="E61" s="4"/>
      <c r="F61" s="18">
        <f>SUM(F58:F59)</f>
        <v>0</v>
      </c>
      <c r="G61" s="12"/>
      <c r="H61" s="12"/>
      <c r="I61" s="12"/>
      <c r="J61" s="18">
        <f>SUM(J58:J59)</f>
        <v>0</v>
      </c>
      <c r="K61" s="18">
        <f>SUM(K58:K59)</f>
        <v>0</v>
      </c>
      <c r="L61" s="12"/>
      <c r="M61" s="18">
        <f>SUM(M58:M59)</f>
        <v>0</v>
      </c>
      <c r="N61" s="12"/>
      <c r="O61" s="12"/>
      <c r="P61" s="12"/>
      <c r="Q61" s="18">
        <f>SUM(Q58:Q59)</f>
        <v>0</v>
      </c>
      <c r="R61" s="18">
        <f>SUM(R58:R59)</f>
        <v>0</v>
      </c>
      <c r="S61" s="18">
        <f>SUM(S58:S59)</f>
        <v>0</v>
      </c>
      <c r="T61" s="18">
        <f>SUM(T58:T59)</f>
        <v>0</v>
      </c>
      <c r="U61" s="18">
        <f>SUM(U58:U59)</f>
        <v>0</v>
      </c>
      <c r="V61" s="12"/>
      <c r="W61" s="18">
        <f>SUM(W58:W59)</f>
        <v>0</v>
      </c>
      <c r="X61" s="12"/>
      <c r="Y61" s="12"/>
      <c r="Z61" s="12"/>
      <c r="AA61" s="18">
        <f>SUM(AA58:AA59)</f>
        <v>0</v>
      </c>
    </row>
    <row r="62" spans="1:37" ht="20.100000000000001" customHeight="1" x14ac:dyDescent="0.25"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</row>
    <row r="63" spans="1:37" ht="20.100000000000001" customHeight="1" x14ac:dyDescent="0.25">
      <c r="B63" s="7" t="s">
        <v>44</v>
      </c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</row>
    <row r="64" spans="1:37" ht="42.75" x14ac:dyDescent="0.25">
      <c r="D64" s="24" t="s">
        <v>131</v>
      </c>
      <c r="F64" s="8">
        <v>0</v>
      </c>
      <c r="G64" s="8"/>
      <c r="H64" s="8"/>
      <c r="I64" s="8"/>
      <c r="J64" s="8">
        <v>0</v>
      </c>
      <c r="K64" s="8">
        <v>0</v>
      </c>
      <c r="L64" s="8"/>
      <c r="M64" s="8">
        <f>J64+K64</f>
        <v>0</v>
      </c>
      <c r="N64" s="8"/>
      <c r="O64" s="8"/>
      <c r="P64" s="8"/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/>
      <c r="W64" s="8">
        <f>SUM(Q64:U64)</f>
        <v>0</v>
      </c>
      <c r="X64" s="8"/>
      <c r="Y64" s="8"/>
      <c r="Z64" s="8"/>
      <c r="AA64" s="8">
        <f>F64+M64-W64</f>
        <v>0</v>
      </c>
    </row>
    <row r="65" spans="1:27" s="16" customFormat="1" ht="20.100000000000001" customHeight="1" x14ac:dyDescent="0.25">
      <c r="A65" s="6"/>
      <c r="B65" s="7"/>
      <c r="C65" s="6"/>
      <c r="D65" s="6"/>
      <c r="E65" s="4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</row>
    <row r="66" spans="1:27" s="16" customFormat="1" ht="20.100000000000001" customHeight="1" x14ac:dyDescent="0.25">
      <c r="A66" s="6"/>
      <c r="B66" s="20" t="s">
        <v>43</v>
      </c>
      <c r="C66" s="19"/>
      <c r="D66" s="19"/>
      <c r="E66" s="4"/>
      <c r="F66" s="18">
        <f>F64</f>
        <v>0</v>
      </c>
      <c r="G66" s="12"/>
      <c r="H66" s="12"/>
      <c r="I66" s="12"/>
      <c r="J66" s="18">
        <f>J64</f>
        <v>0</v>
      </c>
      <c r="K66" s="18">
        <f>K64</f>
        <v>0</v>
      </c>
      <c r="L66" s="12"/>
      <c r="M66" s="18">
        <f>M64</f>
        <v>0</v>
      </c>
      <c r="N66" s="12"/>
      <c r="O66" s="12"/>
      <c r="P66" s="12"/>
      <c r="Q66" s="18">
        <f>Q64</f>
        <v>0</v>
      </c>
      <c r="R66" s="18">
        <f>R64</f>
        <v>0</v>
      </c>
      <c r="S66" s="18">
        <f>S64</f>
        <v>0</v>
      </c>
      <c r="T66" s="18">
        <f>T64</f>
        <v>0</v>
      </c>
      <c r="U66" s="18">
        <f>U64</f>
        <v>0</v>
      </c>
      <c r="V66" s="12"/>
      <c r="W66" s="18">
        <f>W64</f>
        <v>0</v>
      </c>
      <c r="X66" s="12"/>
      <c r="Y66" s="12"/>
      <c r="Z66" s="12"/>
      <c r="AA66" s="18">
        <f>AA64</f>
        <v>0</v>
      </c>
    </row>
    <row r="67" spans="1:27" ht="20.100000000000001" customHeight="1" x14ac:dyDescent="0.25"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</row>
    <row r="68" spans="1:27" ht="20.100000000000001" customHeight="1" x14ac:dyDescent="0.25">
      <c r="B68" s="7" t="s">
        <v>42</v>
      </c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</row>
    <row r="69" spans="1:27" ht="42.75" x14ac:dyDescent="0.25">
      <c r="D69" s="52" t="s">
        <v>132</v>
      </c>
      <c r="F69" s="29">
        <v>0</v>
      </c>
      <c r="G69" s="69"/>
      <c r="H69" s="29"/>
      <c r="I69" s="69"/>
      <c r="J69" s="29">
        <v>0</v>
      </c>
      <c r="K69" s="69">
        <v>0</v>
      </c>
      <c r="L69" s="29"/>
      <c r="M69" s="69">
        <v>0</v>
      </c>
      <c r="N69" s="29"/>
      <c r="O69" s="29"/>
      <c r="P69" s="69"/>
      <c r="Q69" s="29">
        <v>0</v>
      </c>
      <c r="R69" s="69">
        <v>0</v>
      </c>
      <c r="S69" s="29">
        <v>0</v>
      </c>
      <c r="T69" s="69">
        <v>0</v>
      </c>
      <c r="U69" s="69">
        <v>0</v>
      </c>
      <c r="V69" s="29"/>
      <c r="W69" s="69">
        <v>0</v>
      </c>
      <c r="X69" s="29"/>
      <c r="Y69" s="29"/>
      <c r="Z69" s="29"/>
      <c r="AA69" s="69">
        <v>0</v>
      </c>
    </row>
    <row r="70" spans="1:27" ht="20.100000000000001" customHeight="1" x14ac:dyDescent="0.25"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</row>
    <row r="71" spans="1:27" s="16" customFormat="1" ht="20.100000000000001" customHeight="1" x14ac:dyDescent="0.25">
      <c r="A71" s="6"/>
      <c r="B71" s="20" t="s">
        <v>41</v>
      </c>
      <c r="C71" s="19"/>
      <c r="D71" s="19"/>
      <c r="E71" s="4"/>
      <c r="F71" s="18">
        <f>F69</f>
        <v>0</v>
      </c>
      <c r="G71" s="12"/>
      <c r="H71" s="12"/>
      <c r="I71" s="12"/>
      <c r="J71" s="18">
        <f>J69</f>
        <v>0</v>
      </c>
      <c r="K71" s="18">
        <f>K69</f>
        <v>0</v>
      </c>
      <c r="L71" s="12"/>
      <c r="M71" s="18">
        <f>M69</f>
        <v>0</v>
      </c>
      <c r="N71" s="12"/>
      <c r="O71" s="12"/>
      <c r="P71" s="12"/>
      <c r="Q71" s="18">
        <f>Q69</f>
        <v>0</v>
      </c>
      <c r="R71" s="18">
        <f>R69</f>
        <v>0</v>
      </c>
      <c r="S71" s="18">
        <f>S69</f>
        <v>0</v>
      </c>
      <c r="T71" s="18">
        <f>T69</f>
        <v>0</v>
      </c>
      <c r="U71" s="18">
        <f>U69</f>
        <v>0</v>
      </c>
      <c r="V71" s="12"/>
      <c r="W71" s="18">
        <f>W69</f>
        <v>0</v>
      </c>
      <c r="X71" s="12"/>
      <c r="Y71" s="12"/>
      <c r="Z71" s="12"/>
      <c r="AA71" s="18">
        <f>AA69</f>
        <v>0</v>
      </c>
    </row>
    <row r="72" spans="1:27" ht="20.100000000000001" customHeight="1" x14ac:dyDescent="0.25"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</row>
    <row r="73" spans="1:27" ht="20.100000000000001" customHeight="1" x14ac:dyDescent="0.25">
      <c r="B73" s="7" t="s">
        <v>40</v>
      </c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</row>
    <row r="74" spans="1:27" ht="42.75" x14ac:dyDescent="0.25">
      <c r="D74" s="24" t="s">
        <v>133</v>
      </c>
      <c r="F74" s="8">
        <v>0</v>
      </c>
      <c r="G74" s="8"/>
      <c r="H74" s="8"/>
      <c r="I74" s="8"/>
      <c r="J74" s="8">
        <v>0</v>
      </c>
      <c r="K74" s="8">
        <v>0</v>
      </c>
      <c r="L74" s="8"/>
      <c r="M74" s="8">
        <f>J74+K74</f>
        <v>0</v>
      </c>
      <c r="N74" s="8"/>
      <c r="O74" s="8"/>
      <c r="P74" s="8"/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/>
      <c r="W74" s="8">
        <f>SUM(Q74:U74)</f>
        <v>0</v>
      </c>
      <c r="X74" s="8"/>
      <c r="Y74" s="8"/>
      <c r="Z74" s="8"/>
      <c r="AA74" s="8">
        <f>F74+M74-W74</f>
        <v>0</v>
      </c>
    </row>
    <row r="75" spans="1:27" s="16" customFormat="1" ht="20.100000000000001" customHeight="1" x14ac:dyDescent="0.25">
      <c r="A75" s="6"/>
      <c r="B75" s="7"/>
      <c r="C75" s="6"/>
      <c r="D75" s="6"/>
      <c r="E75" s="4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</row>
    <row r="76" spans="1:27" s="16" customFormat="1" ht="20.100000000000001" customHeight="1" x14ac:dyDescent="0.25">
      <c r="A76" s="6"/>
      <c r="B76" s="20" t="s">
        <v>39</v>
      </c>
      <c r="C76" s="19"/>
      <c r="D76" s="19"/>
      <c r="E76" s="4"/>
      <c r="F76" s="18">
        <f>F74</f>
        <v>0</v>
      </c>
      <c r="G76" s="12"/>
      <c r="H76" s="12"/>
      <c r="I76" s="12"/>
      <c r="J76" s="18">
        <f>J74</f>
        <v>0</v>
      </c>
      <c r="K76" s="18">
        <f>K74</f>
        <v>0</v>
      </c>
      <c r="L76" s="12"/>
      <c r="M76" s="18">
        <f>M74</f>
        <v>0</v>
      </c>
      <c r="N76" s="12"/>
      <c r="O76" s="12"/>
      <c r="P76" s="12"/>
      <c r="Q76" s="18">
        <f>Q74</f>
        <v>0</v>
      </c>
      <c r="R76" s="18">
        <f>R74</f>
        <v>0</v>
      </c>
      <c r="S76" s="18">
        <f>S74</f>
        <v>0</v>
      </c>
      <c r="T76" s="18">
        <f>T74</f>
        <v>0</v>
      </c>
      <c r="U76" s="18">
        <f>U74</f>
        <v>0</v>
      </c>
      <c r="V76" s="12"/>
      <c r="W76" s="18">
        <f>W74</f>
        <v>0</v>
      </c>
      <c r="X76" s="12"/>
      <c r="Y76" s="12"/>
      <c r="Z76" s="12"/>
      <c r="AA76" s="18">
        <f>AA74</f>
        <v>0</v>
      </c>
    </row>
    <row r="77" spans="1:27" ht="20.100000000000001" customHeight="1" x14ac:dyDescent="0.25"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</row>
    <row r="78" spans="1:27" ht="20.100000000000001" customHeight="1" x14ac:dyDescent="0.25">
      <c r="B78" s="7" t="s">
        <v>38</v>
      </c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</row>
    <row r="79" spans="1:27" ht="42.75" x14ac:dyDescent="0.25">
      <c r="D79" s="24" t="s">
        <v>134</v>
      </c>
      <c r="F79" s="8">
        <v>0</v>
      </c>
      <c r="G79" s="8"/>
      <c r="H79" s="8"/>
      <c r="I79" s="8"/>
      <c r="J79" s="8">
        <v>0</v>
      </c>
      <c r="K79" s="8">
        <v>0</v>
      </c>
      <c r="L79" s="8"/>
      <c r="M79" s="8">
        <v>0</v>
      </c>
      <c r="N79" s="8"/>
      <c r="O79" s="8"/>
      <c r="P79" s="8"/>
      <c r="Q79" s="8">
        <v>0</v>
      </c>
      <c r="R79" s="8">
        <v>0</v>
      </c>
      <c r="S79" s="8">
        <v>0</v>
      </c>
      <c r="T79" s="8">
        <v>0</v>
      </c>
      <c r="U79" s="8">
        <v>0</v>
      </c>
      <c r="V79" s="8"/>
      <c r="W79" s="8">
        <v>0</v>
      </c>
      <c r="X79" s="8"/>
      <c r="Y79" s="8"/>
      <c r="Z79" s="8"/>
      <c r="AA79" s="8">
        <v>0</v>
      </c>
    </row>
    <row r="80" spans="1:27" s="16" customFormat="1" ht="20.100000000000001" customHeight="1" x14ac:dyDescent="0.25">
      <c r="A80" s="6"/>
      <c r="B80" s="7"/>
      <c r="C80" s="6"/>
      <c r="D80" s="6"/>
      <c r="E80" s="4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</row>
    <row r="81" spans="1:37" s="16" customFormat="1" ht="20.100000000000001" customHeight="1" x14ac:dyDescent="0.25">
      <c r="A81" s="6"/>
      <c r="B81" s="20" t="s">
        <v>37</v>
      </c>
      <c r="C81" s="19"/>
      <c r="D81" s="19"/>
      <c r="E81" s="4"/>
      <c r="F81" s="18">
        <f>F79</f>
        <v>0</v>
      </c>
      <c r="G81" s="12"/>
      <c r="H81" s="12"/>
      <c r="I81" s="12"/>
      <c r="J81" s="18">
        <f>J79</f>
        <v>0</v>
      </c>
      <c r="K81" s="18">
        <f>K79</f>
        <v>0</v>
      </c>
      <c r="L81" s="12"/>
      <c r="M81" s="18">
        <f>M79</f>
        <v>0</v>
      </c>
      <c r="N81" s="12"/>
      <c r="O81" s="12"/>
      <c r="P81" s="12"/>
      <c r="Q81" s="18">
        <f>Q79</f>
        <v>0</v>
      </c>
      <c r="R81" s="18">
        <f>R79</f>
        <v>0</v>
      </c>
      <c r="S81" s="18">
        <f>S79</f>
        <v>0</v>
      </c>
      <c r="T81" s="18">
        <f>T79</f>
        <v>0</v>
      </c>
      <c r="U81" s="18">
        <f>U79</f>
        <v>0</v>
      </c>
      <c r="V81" s="12"/>
      <c r="W81" s="18">
        <f>W79</f>
        <v>0</v>
      </c>
      <c r="X81" s="12"/>
      <c r="Y81" s="12"/>
      <c r="Z81" s="12"/>
      <c r="AA81" s="18">
        <f>AA79</f>
        <v>0</v>
      </c>
    </row>
    <row r="82" spans="1:37" ht="20.100000000000001" customHeight="1" x14ac:dyDescent="0.25"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</row>
    <row r="83" spans="1:37" ht="20.100000000000001" customHeight="1" x14ac:dyDescent="0.25">
      <c r="B83" s="7" t="s">
        <v>36</v>
      </c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</row>
    <row r="84" spans="1:37" ht="42.75" x14ac:dyDescent="0.25">
      <c r="D84" s="24" t="s">
        <v>135</v>
      </c>
      <c r="F84" s="8">
        <v>0</v>
      </c>
      <c r="G84" s="8"/>
      <c r="H84" s="8"/>
      <c r="I84" s="8"/>
      <c r="J84" s="8">
        <v>0</v>
      </c>
      <c r="K84" s="8">
        <v>0</v>
      </c>
      <c r="L84" s="8"/>
      <c r="M84" s="8">
        <f>J84+K84</f>
        <v>0</v>
      </c>
      <c r="N84" s="8"/>
      <c r="O84" s="8"/>
      <c r="P84" s="8"/>
      <c r="Q84" s="8">
        <v>0</v>
      </c>
      <c r="R84" s="8">
        <v>0</v>
      </c>
      <c r="S84" s="8">
        <v>0</v>
      </c>
      <c r="T84" s="8">
        <v>0</v>
      </c>
      <c r="U84" s="8">
        <v>0</v>
      </c>
      <c r="V84" s="8"/>
      <c r="W84" s="8">
        <f>SUM(Q84:U84)</f>
        <v>0</v>
      </c>
      <c r="X84" s="8"/>
      <c r="Y84" s="8"/>
      <c r="Z84" s="8"/>
      <c r="AA84" s="8">
        <f>F84+M84-W84</f>
        <v>0</v>
      </c>
    </row>
    <row r="85" spans="1:37" s="16" customFormat="1" ht="48" customHeight="1" x14ac:dyDescent="0.25">
      <c r="A85" s="6"/>
      <c r="B85" s="22"/>
      <c r="C85" s="6"/>
      <c r="D85" s="30" t="s">
        <v>136</v>
      </c>
      <c r="E85" s="4"/>
      <c r="F85" s="28">
        <v>0</v>
      </c>
      <c r="G85" s="29"/>
      <c r="H85" s="29"/>
      <c r="I85" s="29"/>
      <c r="J85" s="28">
        <v>0</v>
      </c>
      <c r="K85" s="65">
        <v>0</v>
      </c>
      <c r="L85" s="29"/>
      <c r="M85" s="65">
        <f>J85+K85</f>
        <v>0</v>
      </c>
      <c r="N85" s="29"/>
      <c r="O85" s="29"/>
      <c r="P85" s="29"/>
      <c r="Q85" s="28">
        <v>0</v>
      </c>
      <c r="R85" s="28">
        <v>0</v>
      </c>
      <c r="S85" s="28">
        <v>0</v>
      </c>
      <c r="T85" s="65">
        <v>0</v>
      </c>
      <c r="U85" s="65">
        <v>0</v>
      </c>
      <c r="V85" s="29"/>
      <c r="W85" s="65">
        <f>SUM(Q85:U85)</f>
        <v>0</v>
      </c>
      <c r="X85" s="29"/>
      <c r="Y85" s="29"/>
      <c r="Z85" s="29"/>
      <c r="AA85" s="65">
        <f>F85+M85-W85</f>
        <v>0</v>
      </c>
    </row>
    <row r="86" spans="1:37" s="16" customFormat="1" ht="20.100000000000001" customHeight="1" x14ac:dyDescent="0.25">
      <c r="A86" s="6"/>
      <c r="B86" s="7"/>
      <c r="C86" s="6"/>
      <c r="D86" s="24"/>
      <c r="E86" s="4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1"/>
      <c r="AC86" s="1"/>
      <c r="AD86" s="1"/>
      <c r="AE86" s="1"/>
      <c r="AF86" s="1"/>
      <c r="AG86" s="1"/>
      <c r="AH86" s="1"/>
      <c r="AI86" s="1"/>
      <c r="AJ86" s="1"/>
      <c r="AK86" s="1"/>
    </row>
    <row r="87" spans="1:37" s="16" customFormat="1" ht="20.100000000000001" customHeight="1" x14ac:dyDescent="0.25">
      <c r="A87" s="6"/>
      <c r="B87" s="20" t="s">
        <v>35</v>
      </c>
      <c r="C87" s="19"/>
      <c r="D87" s="19"/>
      <c r="E87" s="4"/>
      <c r="F87" s="18">
        <f>SUM(F84:F85)</f>
        <v>0</v>
      </c>
      <c r="G87" s="12"/>
      <c r="H87" s="12"/>
      <c r="I87" s="12"/>
      <c r="J87" s="18">
        <f>SUM(J84:J85)</f>
        <v>0</v>
      </c>
      <c r="K87" s="18">
        <f>SUM(K84:K85)</f>
        <v>0</v>
      </c>
      <c r="L87" s="12"/>
      <c r="M87" s="18">
        <f>SUM(M84:M85)</f>
        <v>0</v>
      </c>
      <c r="N87" s="12"/>
      <c r="O87" s="12"/>
      <c r="P87" s="12"/>
      <c r="Q87" s="18">
        <f>SUM(Q84:Q85)</f>
        <v>0</v>
      </c>
      <c r="R87" s="18">
        <f>SUM(R84:R85)</f>
        <v>0</v>
      </c>
      <c r="S87" s="18">
        <f>SUM(S84:S85)</f>
        <v>0</v>
      </c>
      <c r="T87" s="18">
        <f>SUM(T84:T85)</f>
        <v>0</v>
      </c>
      <c r="U87" s="18">
        <f>SUM(U84:U85)</f>
        <v>0</v>
      </c>
      <c r="V87" s="12"/>
      <c r="W87" s="18">
        <f>SUM(W84:W85)</f>
        <v>0</v>
      </c>
      <c r="X87" s="12"/>
      <c r="Y87" s="12"/>
      <c r="Z87" s="12"/>
      <c r="AA87" s="18">
        <f>SUM(AA84:AA85)</f>
        <v>0</v>
      </c>
    </row>
    <row r="88" spans="1:37" ht="20.100000000000001" customHeight="1" x14ac:dyDescent="0.25"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</row>
    <row r="89" spans="1:37" ht="20.100000000000001" customHeight="1" x14ac:dyDescent="0.25">
      <c r="B89" s="7" t="s">
        <v>34</v>
      </c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</row>
    <row r="90" spans="1:37" ht="42.75" x14ac:dyDescent="0.25">
      <c r="D90" s="24" t="s">
        <v>137</v>
      </c>
      <c r="F90" s="8">
        <v>0</v>
      </c>
      <c r="G90" s="8"/>
      <c r="H90" s="8"/>
      <c r="I90" s="8"/>
      <c r="J90" s="8">
        <v>0</v>
      </c>
      <c r="K90" s="8">
        <v>0</v>
      </c>
      <c r="L90" s="8"/>
      <c r="M90" s="8">
        <v>0</v>
      </c>
      <c r="N90" s="8"/>
      <c r="O90" s="8"/>
      <c r="P90" s="8"/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/>
      <c r="W90" s="8">
        <v>0</v>
      </c>
      <c r="X90" s="8"/>
      <c r="Y90" s="8"/>
      <c r="Z90" s="8"/>
      <c r="AA90" s="8">
        <v>0</v>
      </c>
    </row>
    <row r="91" spans="1:37" s="16" customFormat="1" ht="20.100000000000001" customHeight="1" x14ac:dyDescent="0.25">
      <c r="A91" s="6"/>
      <c r="B91" s="7"/>
      <c r="C91" s="6"/>
      <c r="D91" s="6"/>
      <c r="E91" s="4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</row>
    <row r="92" spans="1:37" s="16" customFormat="1" ht="20.100000000000001" customHeight="1" x14ac:dyDescent="0.25">
      <c r="A92" s="6"/>
      <c r="B92" s="20" t="s">
        <v>33</v>
      </c>
      <c r="C92" s="19"/>
      <c r="D92" s="19"/>
      <c r="E92" s="4"/>
      <c r="F92" s="18">
        <f>F90</f>
        <v>0</v>
      </c>
      <c r="G92" s="12"/>
      <c r="H92" s="12"/>
      <c r="I92" s="12"/>
      <c r="J92" s="18">
        <f>J90</f>
        <v>0</v>
      </c>
      <c r="K92" s="18">
        <f>K90</f>
        <v>0</v>
      </c>
      <c r="L92" s="12"/>
      <c r="M92" s="18">
        <f>M90</f>
        <v>0</v>
      </c>
      <c r="N92" s="12"/>
      <c r="O92" s="12"/>
      <c r="P92" s="12"/>
      <c r="Q92" s="18">
        <f>Q90</f>
        <v>0</v>
      </c>
      <c r="R92" s="18">
        <f>R90</f>
        <v>0</v>
      </c>
      <c r="S92" s="18">
        <f>S90</f>
        <v>0</v>
      </c>
      <c r="T92" s="18">
        <f>T90</f>
        <v>0</v>
      </c>
      <c r="U92" s="18">
        <f>U90</f>
        <v>0</v>
      </c>
      <c r="V92" s="12"/>
      <c r="W92" s="18">
        <f>W90</f>
        <v>0</v>
      </c>
      <c r="X92" s="12"/>
      <c r="Y92" s="12"/>
      <c r="Z92" s="12"/>
      <c r="AA92" s="18">
        <f>AA90</f>
        <v>0</v>
      </c>
    </row>
    <row r="93" spans="1:37" ht="20.100000000000001" customHeight="1" x14ac:dyDescent="0.25"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</row>
    <row r="94" spans="1:37" ht="20.100000000000001" customHeight="1" x14ac:dyDescent="0.25">
      <c r="B94" s="7" t="s">
        <v>32</v>
      </c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</row>
    <row r="95" spans="1:37" ht="42.75" x14ac:dyDescent="0.25">
      <c r="D95" s="24" t="s">
        <v>138</v>
      </c>
      <c r="F95" s="8">
        <v>0</v>
      </c>
      <c r="G95" s="8"/>
      <c r="H95" s="8"/>
      <c r="I95" s="8"/>
      <c r="J95" s="8">
        <v>0</v>
      </c>
      <c r="K95" s="8">
        <v>0</v>
      </c>
      <c r="L95" s="8"/>
      <c r="M95" s="8">
        <v>0</v>
      </c>
      <c r="N95" s="8"/>
      <c r="O95" s="8"/>
      <c r="P95" s="8"/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/>
      <c r="W95" s="8">
        <v>0</v>
      </c>
      <c r="X95" s="8"/>
      <c r="Y95" s="8"/>
      <c r="Z95" s="8"/>
      <c r="AA95" s="8">
        <v>0</v>
      </c>
    </row>
    <row r="96" spans="1:37" s="16" customFormat="1" ht="20.100000000000001" customHeight="1" x14ac:dyDescent="0.25">
      <c r="A96" s="6"/>
      <c r="B96" s="7"/>
      <c r="C96" s="6"/>
      <c r="D96" s="6"/>
      <c r="E96" s="4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</row>
    <row r="97" spans="1:37" s="16" customFormat="1" ht="20.100000000000001" customHeight="1" x14ac:dyDescent="0.25">
      <c r="A97" s="6"/>
      <c r="B97" s="20" t="s">
        <v>31</v>
      </c>
      <c r="C97" s="19"/>
      <c r="D97" s="19"/>
      <c r="E97" s="4"/>
      <c r="F97" s="18">
        <f>F95</f>
        <v>0</v>
      </c>
      <c r="G97" s="12"/>
      <c r="H97" s="12"/>
      <c r="I97" s="12"/>
      <c r="J97" s="18">
        <f>J95</f>
        <v>0</v>
      </c>
      <c r="K97" s="18">
        <f>K95</f>
        <v>0</v>
      </c>
      <c r="L97" s="12"/>
      <c r="M97" s="18">
        <f>M95</f>
        <v>0</v>
      </c>
      <c r="N97" s="12"/>
      <c r="O97" s="12"/>
      <c r="P97" s="12"/>
      <c r="Q97" s="18">
        <f>Q95</f>
        <v>0</v>
      </c>
      <c r="R97" s="18">
        <f>R95</f>
        <v>0</v>
      </c>
      <c r="S97" s="18">
        <f>S95</f>
        <v>0</v>
      </c>
      <c r="T97" s="18">
        <f>T95</f>
        <v>0</v>
      </c>
      <c r="U97" s="18">
        <f>U95</f>
        <v>0</v>
      </c>
      <c r="V97" s="12"/>
      <c r="W97" s="18">
        <f>W95</f>
        <v>0</v>
      </c>
      <c r="X97" s="12"/>
      <c r="Y97" s="12"/>
      <c r="Z97" s="12"/>
      <c r="AA97" s="18">
        <f>AA95</f>
        <v>0</v>
      </c>
    </row>
    <row r="98" spans="1:37" ht="20.100000000000001" customHeight="1" x14ac:dyDescent="0.25"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</row>
    <row r="99" spans="1:37" ht="20.100000000000001" customHeight="1" x14ac:dyDescent="0.25">
      <c r="B99" s="7" t="s">
        <v>30</v>
      </c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</row>
    <row r="100" spans="1:37" ht="42.75" x14ac:dyDescent="0.25">
      <c r="D100" s="24" t="s">
        <v>139</v>
      </c>
      <c r="F100" s="8">
        <v>0</v>
      </c>
      <c r="G100" s="8"/>
      <c r="H100" s="8"/>
      <c r="I100" s="8"/>
      <c r="J100" s="8">
        <v>0</v>
      </c>
      <c r="K100" s="8">
        <v>0</v>
      </c>
      <c r="L100" s="8"/>
      <c r="M100" s="8">
        <f>J100+K100</f>
        <v>0</v>
      </c>
      <c r="N100" s="8"/>
      <c r="O100" s="8"/>
      <c r="P100" s="8"/>
      <c r="Q100" s="8">
        <v>0</v>
      </c>
      <c r="R100" s="8">
        <v>0</v>
      </c>
      <c r="S100" s="8">
        <v>0</v>
      </c>
      <c r="T100" s="8">
        <v>0</v>
      </c>
      <c r="U100" s="8">
        <v>0</v>
      </c>
      <c r="V100" s="8"/>
      <c r="W100" s="8">
        <f>SUM(Q100:U100)</f>
        <v>0</v>
      </c>
      <c r="X100" s="8"/>
      <c r="Y100" s="8"/>
      <c r="Z100" s="8"/>
      <c r="AA100" s="8">
        <f>F100+M100-W100</f>
        <v>0</v>
      </c>
    </row>
    <row r="101" spans="1:37" s="16" customFormat="1" ht="20.100000000000001" customHeight="1" x14ac:dyDescent="0.25">
      <c r="A101" s="6"/>
      <c r="B101" s="7"/>
      <c r="C101" s="6"/>
      <c r="D101" s="6"/>
      <c r="E101" s="4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</row>
    <row r="102" spans="1:37" s="16" customFormat="1" ht="20.100000000000001" customHeight="1" x14ac:dyDescent="0.25">
      <c r="A102" s="6"/>
      <c r="B102" s="20" t="s">
        <v>29</v>
      </c>
      <c r="C102" s="19"/>
      <c r="D102" s="19"/>
      <c r="E102" s="4"/>
      <c r="F102" s="18">
        <f>F100</f>
        <v>0</v>
      </c>
      <c r="G102" s="12"/>
      <c r="H102" s="12"/>
      <c r="I102" s="12"/>
      <c r="J102" s="18">
        <f>J100</f>
        <v>0</v>
      </c>
      <c r="K102" s="18">
        <f>K100</f>
        <v>0</v>
      </c>
      <c r="L102" s="12"/>
      <c r="M102" s="18">
        <f>M100</f>
        <v>0</v>
      </c>
      <c r="N102" s="12"/>
      <c r="O102" s="12"/>
      <c r="P102" s="12"/>
      <c r="Q102" s="18">
        <f>Q100</f>
        <v>0</v>
      </c>
      <c r="R102" s="18">
        <f>R100</f>
        <v>0</v>
      </c>
      <c r="S102" s="18">
        <f>S100</f>
        <v>0</v>
      </c>
      <c r="T102" s="18">
        <f>T100</f>
        <v>0</v>
      </c>
      <c r="U102" s="18">
        <f>U100</f>
        <v>0</v>
      </c>
      <c r="V102" s="12"/>
      <c r="W102" s="18">
        <f>W100</f>
        <v>0</v>
      </c>
      <c r="X102" s="12"/>
      <c r="Y102" s="12"/>
      <c r="Z102" s="12"/>
      <c r="AA102" s="18">
        <f>AA100</f>
        <v>0</v>
      </c>
    </row>
    <row r="103" spans="1:37" ht="20.100000000000001" customHeight="1" x14ac:dyDescent="0.25"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</row>
    <row r="104" spans="1:37" ht="20.100000000000001" customHeight="1" x14ac:dyDescent="0.25">
      <c r="B104" s="7" t="s">
        <v>28</v>
      </c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</row>
    <row r="105" spans="1:37" ht="42.75" x14ac:dyDescent="0.25">
      <c r="D105" s="24" t="s">
        <v>140</v>
      </c>
      <c r="F105" s="8">
        <v>0</v>
      </c>
      <c r="G105" s="8"/>
      <c r="H105" s="8"/>
      <c r="I105" s="8"/>
      <c r="J105" s="8">
        <v>0</v>
      </c>
      <c r="K105" s="8">
        <v>0</v>
      </c>
      <c r="L105" s="8"/>
      <c r="M105" s="8">
        <f>J105+K105</f>
        <v>0</v>
      </c>
      <c r="N105" s="8"/>
      <c r="O105" s="8"/>
      <c r="P105" s="8"/>
      <c r="Q105" s="8">
        <v>0</v>
      </c>
      <c r="R105" s="8">
        <v>0</v>
      </c>
      <c r="S105" s="8">
        <v>0</v>
      </c>
      <c r="T105" s="8">
        <v>0</v>
      </c>
      <c r="U105" s="8">
        <v>0</v>
      </c>
      <c r="V105" s="8"/>
      <c r="W105" s="8">
        <f>SUM(Q105:U105)</f>
        <v>0</v>
      </c>
      <c r="X105" s="8"/>
      <c r="Y105" s="8"/>
      <c r="Z105" s="8"/>
      <c r="AA105" s="8">
        <f>F105+M105-W105</f>
        <v>0</v>
      </c>
    </row>
    <row r="106" spans="1:37" s="16" customFormat="1" ht="53.25" customHeight="1" x14ac:dyDescent="0.25">
      <c r="A106" s="6"/>
      <c r="B106" s="22"/>
      <c r="C106" s="6"/>
      <c r="D106" s="30" t="s">
        <v>141</v>
      </c>
      <c r="E106" s="4"/>
      <c r="F106" s="28">
        <v>0</v>
      </c>
      <c r="G106" s="29"/>
      <c r="H106" s="29"/>
      <c r="I106" s="29"/>
      <c r="J106" s="28">
        <v>0</v>
      </c>
      <c r="K106" s="65">
        <v>0</v>
      </c>
      <c r="L106" s="29"/>
      <c r="M106" s="65">
        <f>J106+K106</f>
        <v>0</v>
      </c>
      <c r="N106" s="29"/>
      <c r="O106" s="29"/>
      <c r="P106" s="29"/>
      <c r="Q106" s="28">
        <v>0</v>
      </c>
      <c r="R106" s="28">
        <v>0</v>
      </c>
      <c r="S106" s="28">
        <v>0</v>
      </c>
      <c r="T106" s="65">
        <v>0</v>
      </c>
      <c r="U106" s="65">
        <v>0</v>
      </c>
      <c r="V106" s="29"/>
      <c r="W106" s="65">
        <f>SUM(Q106:U106)</f>
        <v>0</v>
      </c>
      <c r="X106" s="29"/>
      <c r="Y106" s="29"/>
      <c r="Z106" s="29"/>
      <c r="AA106" s="65">
        <f>F106+M106-W106</f>
        <v>0</v>
      </c>
    </row>
    <row r="107" spans="1:37" s="16" customFormat="1" ht="20.100000000000001" customHeight="1" x14ac:dyDescent="0.25">
      <c r="A107" s="6"/>
      <c r="B107" s="7"/>
      <c r="C107" s="6"/>
      <c r="D107" s="24"/>
      <c r="E107" s="4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1"/>
      <c r="AC107" s="1"/>
      <c r="AD107" s="1"/>
      <c r="AE107" s="1"/>
      <c r="AF107" s="1"/>
      <c r="AG107" s="1"/>
      <c r="AH107" s="1"/>
      <c r="AI107" s="1"/>
      <c r="AJ107" s="1"/>
      <c r="AK107" s="1"/>
    </row>
    <row r="108" spans="1:37" s="16" customFormat="1" ht="20.100000000000001" customHeight="1" x14ac:dyDescent="0.25">
      <c r="A108" s="6"/>
      <c r="B108" s="20" t="s">
        <v>27</v>
      </c>
      <c r="C108" s="19"/>
      <c r="D108" s="19"/>
      <c r="E108" s="4"/>
      <c r="F108" s="18">
        <f>SUM(F105:F106)</f>
        <v>0</v>
      </c>
      <c r="G108" s="12"/>
      <c r="H108" s="12"/>
      <c r="I108" s="12"/>
      <c r="J108" s="18">
        <f>SUM(J105:J106)</f>
        <v>0</v>
      </c>
      <c r="K108" s="18">
        <f>SUM(K105:K106)</f>
        <v>0</v>
      </c>
      <c r="L108" s="12"/>
      <c r="M108" s="18">
        <f>SUM(M105:M106)</f>
        <v>0</v>
      </c>
      <c r="N108" s="12"/>
      <c r="O108" s="12"/>
      <c r="P108" s="12"/>
      <c r="Q108" s="18">
        <f>SUM(Q105:Q106)</f>
        <v>0</v>
      </c>
      <c r="R108" s="18">
        <f>SUM(R105:R106)</f>
        <v>0</v>
      </c>
      <c r="S108" s="18">
        <f>SUM(S105:S106)</f>
        <v>0</v>
      </c>
      <c r="T108" s="18">
        <f>SUM(T105:T106)</f>
        <v>0</v>
      </c>
      <c r="U108" s="18">
        <f>SUM(U105:U106)</f>
        <v>0</v>
      </c>
      <c r="V108" s="12"/>
      <c r="W108" s="18">
        <f>SUM(W105:W106)</f>
        <v>0</v>
      </c>
      <c r="X108" s="12"/>
      <c r="Y108" s="12"/>
      <c r="Z108" s="12"/>
      <c r="AA108" s="18">
        <f>SUM(AA105:AA106)</f>
        <v>0</v>
      </c>
    </row>
    <row r="109" spans="1:37" ht="20.100000000000001" customHeight="1" x14ac:dyDescent="0.25"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</row>
    <row r="110" spans="1:37" ht="20.100000000000001" customHeight="1" x14ac:dyDescent="0.25">
      <c r="B110" s="7" t="s">
        <v>26</v>
      </c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</row>
    <row r="111" spans="1:37" ht="42.75" x14ac:dyDescent="0.25">
      <c r="D111" s="24" t="s">
        <v>142</v>
      </c>
      <c r="F111" s="8">
        <v>0</v>
      </c>
      <c r="G111" s="56"/>
      <c r="H111" s="56"/>
      <c r="I111" s="56"/>
      <c r="J111" s="8">
        <v>0</v>
      </c>
      <c r="K111" s="8">
        <v>0</v>
      </c>
      <c r="L111" s="8"/>
      <c r="M111" s="8">
        <v>0</v>
      </c>
      <c r="N111" s="8"/>
      <c r="O111" s="8"/>
      <c r="P111" s="8"/>
      <c r="Q111" s="8">
        <v>0</v>
      </c>
      <c r="R111" s="8">
        <v>0</v>
      </c>
      <c r="S111" s="8">
        <v>0</v>
      </c>
      <c r="T111" s="8">
        <v>0</v>
      </c>
      <c r="U111" s="8">
        <v>0</v>
      </c>
      <c r="V111" s="8"/>
      <c r="W111" s="8">
        <v>0</v>
      </c>
      <c r="X111" s="8"/>
      <c r="Y111" s="8"/>
      <c r="Z111" s="8"/>
      <c r="AA111" s="8">
        <v>0</v>
      </c>
    </row>
    <row r="112" spans="1:37" s="16" customFormat="1" ht="20.100000000000001" customHeight="1" x14ac:dyDescent="0.25">
      <c r="A112" s="6"/>
      <c r="B112" s="7"/>
      <c r="C112" s="6"/>
      <c r="D112" s="6"/>
      <c r="E112" s="4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</row>
    <row r="113" spans="1:27" s="16" customFormat="1" ht="20.100000000000001" customHeight="1" x14ac:dyDescent="0.25">
      <c r="A113" s="6"/>
      <c r="B113" s="20" t="s">
        <v>25</v>
      </c>
      <c r="C113" s="19"/>
      <c r="D113" s="19"/>
      <c r="E113" s="4"/>
      <c r="F113" s="18">
        <f>F111</f>
        <v>0</v>
      </c>
      <c r="G113" s="12"/>
      <c r="H113" s="12"/>
      <c r="I113" s="12"/>
      <c r="J113" s="18">
        <f>J111</f>
        <v>0</v>
      </c>
      <c r="K113" s="18">
        <f>K111</f>
        <v>0</v>
      </c>
      <c r="L113" s="12"/>
      <c r="M113" s="18">
        <f>M111</f>
        <v>0</v>
      </c>
      <c r="N113" s="12"/>
      <c r="O113" s="12"/>
      <c r="P113" s="12"/>
      <c r="Q113" s="18">
        <f>Q111</f>
        <v>0</v>
      </c>
      <c r="R113" s="18">
        <f>R111</f>
        <v>0</v>
      </c>
      <c r="S113" s="18">
        <f>S111</f>
        <v>0</v>
      </c>
      <c r="T113" s="18">
        <f>T111</f>
        <v>0</v>
      </c>
      <c r="U113" s="18">
        <f>U111</f>
        <v>0</v>
      </c>
      <c r="V113" s="12"/>
      <c r="W113" s="18">
        <f>W111</f>
        <v>0</v>
      </c>
      <c r="X113" s="12"/>
      <c r="Y113" s="12"/>
      <c r="Z113" s="12"/>
      <c r="AA113" s="18">
        <f>AA111</f>
        <v>0</v>
      </c>
    </row>
    <row r="114" spans="1:27" ht="20.100000000000001" customHeight="1" x14ac:dyDescent="0.25"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</row>
    <row r="115" spans="1:27" ht="20.100000000000001" customHeight="1" x14ac:dyDescent="0.25">
      <c r="B115" s="7" t="s">
        <v>24</v>
      </c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</row>
    <row r="116" spans="1:27" ht="42.75" x14ac:dyDescent="0.25">
      <c r="D116" s="24" t="s">
        <v>143</v>
      </c>
      <c r="F116" s="8">
        <v>0</v>
      </c>
      <c r="G116" s="56"/>
      <c r="H116" s="56"/>
      <c r="I116" s="56"/>
      <c r="J116" s="8">
        <v>0</v>
      </c>
      <c r="K116" s="8">
        <v>0</v>
      </c>
      <c r="L116" s="8"/>
      <c r="M116" s="8">
        <v>0</v>
      </c>
      <c r="N116" s="8"/>
      <c r="O116" s="8"/>
      <c r="P116" s="8"/>
      <c r="Q116" s="8">
        <v>0</v>
      </c>
      <c r="R116" s="8">
        <v>0</v>
      </c>
      <c r="S116" s="8">
        <v>0</v>
      </c>
      <c r="T116" s="8">
        <v>0</v>
      </c>
      <c r="U116" s="8">
        <v>0</v>
      </c>
      <c r="V116" s="8"/>
      <c r="W116" s="8">
        <v>0</v>
      </c>
      <c r="X116" s="8"/>
      <c r="Y116" s="8"/>
      <c r="Z116" s="8"/>
      <c r="AA116" s="8">
        <v>0</v>
      </c>
    </row>
    <row r="117" spans="1:27" s="16" customFormat="1" ht="20.100000000000001" customHeight="1" x14ac:dyDescent="0.25">
      <c r="A117" s="6"/>
      <c r="B117" s="7"/>
      <c r="C117" s="6"/>
      <c r="D117" s="6"/>
      <c r="E117" s="4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</row>
    <row r="118" spans="1:27" s="16" customFormat="1" ht="20.100000000000001" customHeight="1" x14ac:dyDescent="0.25">
      <c r="A118" s="6"/>
      <c r="B118" s="20" t="s">
        <v>23</v>
      </c>
      <c r="C118" s="19"/>
      <c r="D118" s="19"/>
      <c r="E118" s="4"/>
      <c r="F118" s="18">
        <f>F116</f>
        <v>0</v>
      </c>
      <c r="G118" s="12"/>
      <c r="H118" s="12"/>
      <c r="I118" s="12"/>
      <c r="J118" s="18">
        <f>J116</f>
        <v>0</v>
      </c>
      <c r="K118" s="18">
        <f>K116</f>
        <v>0</v>
      </c>
      <c r="L118" s="12"/>
      <c r="M118" s="18">
        <f>M116</f>
        <v>0</v>
      </c>
      <c r="N118" s="12"/>
      <c r="O118" s="12"/>
      <c r="P118" s="12"/>
      <c r="Q118" s="18">
        <f>Q116</f>
        <v>0</v>
      </c>
      <c r="R118" s="18">
        <f>R116</f>
        <v>0</v>
      </c>
      <c r="S118" s="18">
        <f>S116</f>
        <v>0</v>
      </c>
      <c r="T118" s="18">
        <f>T116</f>
        <v>0</v>
      </c>
      <c r="U118" s="18">
        <f>U116</f>
        <v>0</v>
      </c>
      <c r="V118" s="12"/>
      <c r="W118" s="18">
        <f>W116</f>
        <v>0</v>
      </c>
      <c r="X118" s="12"/>
      <c r="Y118" s="12"/>
      <c r="Z118" s="12"/>
      <c r="AA118" s="18">
        <f>AA116</f>
        <v>0</v>
      </c>
    </row>
    <row r="119" spans="1:27" ht="20.100000000000001" customHeight="1" x14ac:dyDescent="0.25"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</row>
    <row r="120" spans="1:27" ht="20.100000000000001" customHeight="1" x14ac:dyDescent="0.25">
      <c r="B120" s="7" t="s">
        <v>22</v>
      </c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</row>
    <row r="121" spans="1:27" ht="42.75" x14ac:dyDescent="0.25">
      <c r="D121" s="24" t="s">
        <v>144</v>
      </c>
      <c r="F121" s="8">
        <v>0</v>
      </c>
      <c r="G121" s="8"/>
      <c r="H121" s="8"/>
      <c r="I121" s="8"/>
      <c r="J121" s="8">
        <v>0</v>
      </c>
      <c r="K121" s="8">
        <v>0</v>
      </c>
      <c r="L121" s="8"/>
      <c r="M121" s="8">
        <v>0</v>
      </c>
      <c r="N121" s="8"/>
      <c r="O121" s="8"/>
      <c r="P121" s="8"/>
      <c r="Q121" s="8">
        <v>0</v>
      </c>
      <c r="R121" s="8">
        <v>0</v>
      </c>
      <c r="S121" s="8">
        <v>0</v>
      </c>
      <c r="T121" s="8">
        <v>0</v>
      </c>
      <c r="U121" s="8">
        <v>0</v>
      </c>
      <c r="V121" s="8"/>
      <c r="W121" s="8">
        <v>0</v>
      </c>
      <c r="X121" s="8"/>
      <c r="Y121" s="8"/>
      <c r="Z121" s="8"/>
      <c r="AA121" s="8">
        <v>0</v>
      </c>
    </row>
    <row r="122" spans="1:27" ht="20.100000000000001" customHeight="1" x14ac:dyDescent="0.25">
      <c r="C122" s="27"/>
      <c r="D122" s="27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</row>
    <row r="123" spans="1:27" s="16" customFormat="1" ht="20.100000000000001" customHeight="1" x14ac:dyDescent="0.25">
      <c r="A123" s="6"/>
      <c r="B123" s="20" t="s">
        <v>21</v>
      </c>
      <c r="C123" s="19"/>
      <c r="D123" s="19"/>
      <c r="E123" s="4"/>
      <c r="F123" s="18">
        <f>F121</f>
        <v>0</v>
      </c>
      <c r="G123" s="12"/>
      <c r="H123" s="12"/>
      <c r="I123" s="12"/>
      <c r="J123" s="18">
        <f>J121</f>
        <v>0</v>
      </c>
      <c r="K123" s="18">
        <f>K121</f>
        <v>0</v>
      </c>
      <c r="L123" s="12"/>
      <c r="M123" s="18">
        <f>M121</f>
        <v>0</v>
      </c>
      <c r="N123" s="12"/>
      <c r="O123" s="12"/>
      <c r="P123" s="12"/>
      <c r="Q123" s="18">
        <f>Q121</f>
        <v>0</v>
      </c>
      <c r="R123" s="18">
        <f>R121</f>
        <v>0</v>
      </c>
      <c r="S123" s="18">
        <f>S121</f>
        <v>0</v>
      </c>
      <c r="T123" s="18">
        <f>T121</f>
        <v>0</v>
      </c>
      <c r="U123" s="18">
        <f>U121</f>
        <v>0</v>
      </c>
      <c r="V123" s="12"/>
      <c r="W123" s="18">
        <f>W121</f>
        <v>0</v>
      </c>
      <c r="X123" s="12"/>
      <c r="Y123" s="12"/>
      <c r="Z123" s="12"/>
      <c r="AA123" s="18">
        <f>AA121</f>
        <v>0</v>
      </c>
    </row>
    <row r="124" spans="1:27" ht="20.100000000000001" customHeight="1" x14ac:dyDescent="0.25"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</row>
    <row r="125" spans="1:27" ht="20.100000000000001" customHeight="1" x14ac:dyDescent="0.25">
      <c r="B125" s="7" t="s">
        <v>20</v>
      </c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</row>
    <row r="126" spans="1:27" ht="42.75" x14ac:dyDescent="0.25">
      <c r="D126" s="24" t="s">
        <v>145</v>
      </c>
      <c r="F126" s="8">
        <v>0</v>
      </c>
      <c r="G126" s="8"/>
      <c r="H126" s="8"/>
      <c r="I126" s="8"/>
      <c r="J126" s="8">
        <v>0</v>
      </c>
      <c r="K126" s="8">
        <v>0</v>
      </c>
      <c r="L126" s="8"/>
      <c r="M126" s="8">
        <v>0</v>
      </c>
      <c r="N126" s="8"/>
      <c r="O126" s="8"/>
      <c r="P126" s="8"/>
      <c r="Q126" s="8">
        <v>0</v>
      </c>
      <c r="R126" s="8">
        <v>0</v>
      </c>
      <c r="S126" s="8">
        <v>0</v>
      </c>
      <c r="T126" s="8">
        <v>0</v>
      </c>
      <c r="U126" s="8">
        <v>0</v>
      </c>
      <c r="V126" s="8"/>
      <c r="W126" s="8">
        <v>0</v>
      </c>
      <c r="X126" s="8"/>
      <c r="Y126" s="8"/>
      <c r="Z126" s="8"/>
      <c r="AA126" s="8">
        <v>0</v>
      </c>
    </row>
    <row r="127" spans="1:27" s="16" customFormat="1" ht="20.100000000000001" customHeight="1" x14ac:dyDescent="0.25">
      <c r="A127" s="6"/>
      <c r="B127" s="7"/>
      <c r="C127" s="6"/>
      <c r="D127" s="6"/>
      <c r="E127" s="4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</row>
    <row r="128" spans="1:27" s="16" customFormat="1" ht="20.100000000000001" customHeight="1" x14ac:dyDescent="0.25">
      <c r="A128" s="6"/>
      <c r="B128" s="20" t="s">
        <v>19</v>
      </c>
      <c r="C128" s="19"/>
      <c r="D128" s="19"/>
      <c r="E128" s="4"/>
      <c r="F128" s="18">
        <f>F126</f>
        <v>0</v>
      </c>
      <c r="G128" s="12"/>
      <c r="H128" s="12"/>
      <c r="I128" s="12"/>
      <c r="J128" s="18">
        <f>J126</f>
        <v>0</v>
      </c>
      <c r="K128" s="18">
        <f>K126</f>
        <v>0</v>
      </c>
      <c r="L128" s="12"/>
      <c r="M128" s="18">
        <f>M126</f>
        <v>0</v>
      </c>
      <c r="N128" s="12"/>
      <c r="O128" s="12"/>
      <c r="P128" s="12"/>
      <c r="Q128" s="18">
        <f>Q126</f>
        <v>0</v>
      </c>
      <c r="R128" s="18">
        <f>R126</f>
        <v>0</v>
      </c>
      <c r="S128" s="18">
        <f>S126</f>
        <v>0</v>
      </c>
      <c r="T128" s="18">
        <f>T126</f>
        <v>0</v>
      </c>
      <c r="U128" s="18">
        <f>U126</f>
        <v>0</v>
      </c>
      <c r="V128" s="12"/>
      <c r="W128" s="18">
        <f>W126</f>
        <v>0</v>
      </c>
      <c r="X128" s="12"/>
      <c r="Y128" s="12"/>
      <c r="Z128" s="12"/>
      <c r="AA128" s="18">
        <f>AA126</f>
        <v>0</v>
      </c>
    </row>
    <row r="129" spans="1:27" ht="20.100000000000001" customHeight="1" x14ac:dyDescent="0.25"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</row>
    <row r="130" spans="1:27" ht="20.100000000000001" customHeight="1" x14ac:dyDescent="0.25">
      <c r="B130" s="7" t="s">
        <v>18</v>
      </c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</row>
    <row r="131" spans="1:27" ht="42.75" x14ac:dyDescent="0.25">
      <c r="D131" s="24" t="s">
        <v>146</v>
      </c>
      <c r="F131" s="8">
        <v>0</v>
      </c>
      <c r="G131" s="8"/>
      <c r="H131" s="8"/>
      <c r="I131" s="8"/>
      <c r="J131" s="8">
        <v>0</v>
      </c>
      <c r="K131" s="8">
        <v>0</v>
      </c>
      <c r="L131" s="8"/>
      <c r="M131" s="8">
        <v>0</v>
      </c>
      <c r="N131" s="8"/>
      <c r="O131" s="8"/>
      <c r="P131" s="8"/>
      <c r="Q131" s="8">
        <v>0</v>
      </c>
      <c r="R131" s="8">
        <v>0</v>
      </c>
      <c r="S131" s="8">
        <v>0</v>
      </c>
      <c r="T131" s="8">
        <v>0</v>
      </c>
      <c r="U131" s="8">
        <v>0</v>
      </c>
      <c r="V131" s="8"/>
      <c r="W131" s="8">
        <v>0</v>
      </c>
      <c r="X131" s="8"/>
      <c r="Y131" s="8"/>
      <c r="Z131" s="8"/>
      <c r="AA131" s="8">
        <v>0</v>
      </c>
    </row>
    <row r="132" spans="1:27" ht="20.100000000000001" customHeight="1" x14ac:dyDescent="0.25"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</row>
    <row r="133" spans="1:27" s="16" customFormat="1" ht="20.100000000000001" customHeight="1" x14ac:dyDescent="0.25">
      <c r="A133" s="6"/>
      <c r="B133" s="20" t="s">
        <v>17</v>
      </c>
      <c r="C133" s="19"/>
      <c r="D133" s="19"/>
      <c r="E133" s="4"/>
      <c r="F133" s="18">
        <f>F131</f>
        <v>0</v>
      </c>
      <c r="G133" s="12"/>
      <c r="H133" s="12"/>
      <c r="I133" s="12"/>
      <c r="J133" s="18">
        <f>J131</f>
        <v>0</v>
      </c>
      <c r="K133" s="18">
        <f>K131</f>
        <v>0</v>
      </c>
      <c r="L133" s="12"/>
      <c r="M133" s="18">
        <f>M131</f>
        <v>0</v>
      </c>
      <c r="N133" s="12"/>
      <c r="O133" s="12"/>
      <c r="P133" s="12"/>
      <c r="Q133" s="18">
        <f>Q131</f>
        <v>0</v>
      </c>
      <c r="R133" s="18">
        <f>R131</f>
        <v>0</v>
      </c>
      <c r="S133" s="18">
        <f>S131</f>
        <v>0</v>
      </c>
      <c r="T133" s="18">
        <f>T131</f>
        <v>0</v>
      </c>
      <c r="U133" s="18">
        <f>U131</f>
        <v>0</v>
      </c>
      <c r="V133" s="12"/>
      <c r="W133" s="18">
        <f>W131</f>
        <v>0</v>
      </c>
      <c r="X133" s="12"/>
      <c r="Y133" s="12"/>
      <c r="Z133" s="12"/>
      <c r="AA133" s="18">
        <f>AA131</f>
        <v>0</v>
      </c>
    </row>
    <row r="134" spans="1:27" ht="20.100000000000001" customHeight="1" x14ac:dyDescent="0.25"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</row>
    <row r="135" spans="1:27" ht="20.100000000000001" customHeight="1" x14ac:dyDescent="0.25">
      <c r="B135" s="7" t="s">
        <v>16</v>
      </c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</row>
    <row r="136" spans="1:27" ht="42.75" x14ac:dyDescent="0.25">
      <c r="B136" s="4"/>
      <c r="D136" s="24" t="s">
        <v>147</v>
      </c>
      <c r="F136" s="8">
        <v>0</v>
      </c>
      <c r="G136" s="8"/>
      <c r="H136" s="8"/>
      <c r="I136" s="8"/>
      <c r="J136" s="8">
        <v>0</v>
      </c>
      <c r="K136" s="8">
        <v>0</v>
      </c>
      <c r="L136" s="8"/>
      <c r="M136" s="8">
        <v>0</v>
      </c>
      <c r="N136" s="8"/>
      <c r="O136" s="8"/>
      <c r="P136" s="8"/>
      <c r="Q136" s="8">
        <v>0</v>
      </c>
      <c r="R136" s="8">
        <v>0</v>
      </c>
      <c r="S136" s="8">
        <v>0</v>
      </c>
      <c r="T136" s="8">
        <v>0</v>
      </c>
      <c r="U136" s="8">
        <v>0</v>
      </c>
      <c r="V136" s="8"/>
      <c r="W136" s="8">
        <v>0</v>
      </c>
      <c r="X136" s="8"/>
      <c r="Y136" s="8"/>
      <c r="Z136" s="8"/>
      <c r="AA136" s="8">
        <v>0</v>
      </c>
    </row>
    <row r="137" spans="1:27" s="16" customFormat="1" ht="20.100000000000001" customHeight="1" x14ac:dyDescent="0.25">
      <c r="A137" s="6"/>
      <c r="B137" s="7"/>
      <c r="C137" s="6"/>
      <c r="D137" s="6"/>
      <c r="E137" s="4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</row>
    <row r="138" spans="1:27" s="16" customFormat="1" ht="20.100000000000001" customHeight="1" x14ac:dyDescent="0.25">
      <c r="A138" s="6"/>
      <c r="B138" s="20" t="s">
        <v>15</v>
      </c>
      <c r="C138" s="19"/>
      <c r="D138" s="19"/>
      <c r="E138" s="4"/>
      <c r="F138" s="18">
        <f>F136</f>
        <v>0</v>
      </c>
      <c r="G138" s="12"/>
      <c r="H138" s="12"/>
      <c r="I138" s="12"/>
      <c r="J138" s="18">
        <f>J136</f>
        <v>0</v>
      </c>
      <c r="K138" s="18">
        <f>K136</f>
        <v>0</v>
      </c>
      <c r="L138" s="12"/>
      <c r="M138" s="18">
        <f>M136</f>
        <v>0</v>
      </c>
      <c r="N138" s="12"/>
      <c r="O138" s="12"/>
      <c r="P138" s="12"/>
      <c r="Q138" s="18">
        <f>Q136</f>
        <v>0</v>
      </c>
      <c r="R138" s="18">
        <f>R136</f>
        <v>0</v>
      </c>
      <c r="S138" s="18">
        <f>S136</f>
        <v>0</v>
      </c>
      <c r="T138" s="18">
        <f>T136</f>
        <v>0</v>
      </c>
      <c r="U138" s="18">
        <f>U136</f>
        <v>0</v>
      </c>
      <c r="V138" s="12"/>
      <c r="W138" s="18">
        <f>W136</f>
        <v>0</v>
      </c>
      <c r="X138" s="12"/>
      <c r="Y138" s="12"/>
      <c r="Z138" s="12"/>
      <c r="AA138" s="18">
        <f>AA136</f>
        <v>0</v>
      </c>
    </row>
    <row r="139" spans="1:27" ht="20.100000000000001" customHeight="1" x14ac:dyDescent="0.25"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</row>
    <row r="140" spans="1:27" ht="20.100000000000001" customHeight="1" x14ac:dyDescent="0.25">
      <c r="B140" s="7" t="s">
        <v>14</v>
      </c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</row>
    <row r="141" spans="1:27" ht="42.75" x14ac:dyDescent="0.25">
      <c r="B141" s="4"/>
      <c r="D141" s="24" t="s">
        <v>148</v>
      </c>
      <c r="F141" s="8">
        <v>0</v>
      </c>
      <c r="G141" s="8"/>
      <c r="H141" s="8"/>
      <c r="I141" s="8"/>
      <c r="J141" s="8">
        <v>0</v>
      </c>
      <c r="K141" s="8">
        <v>0</v>
      </c>
      <c r="L141" s="8"/>
      <c r="M141" s="8">
        <v>0</v>
      </c>
      <c r="N141" s="8"/>
      <c r="O141" s="8"/>
      <c r="P141" s="8"/>
      <c r="Q141" s="8">
        <v>0</v>
      </c>
      <c r="R141" s="8">
        <v>0</v>
      </c>
      <c r="S141" s="8">
        <v>0</v>
      </c>
      <c r="T141" s="8">
        <v>0</v>
      </c>
      <c r="U141" s="8">
        <v>0</v>
      </c>
      <c r="V141" s="8"/>
      <c r="W141" s="8">
        <v>0</v>
      </c>
      <c r="X141" s="8"/>
      <c r="Y141" s="8"/>
      <c r="Z141" s="8"/>
      <c r="AA141" s="8">
        <v>0</v>
      </c>
    </row>
    <row r="142" spans="1:27" s="16" customFormat="1" ht="20.100000000000001" customHeight="1" x14ac:dyDescent="0.25">
      <c r="A142" s="6"/>
      <c r="B142" s="7"/>
      <c r="C142" s="6"/>
      <c r="D142" s="6"/>
      <c r="E142" s="4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</row>
    <row r="143" spans="1:27" s="16" customFormat="1" ht="20.100000000000001" customHeight="1" x14ac:dyDescent="0.25">
      <c r="A143" s="6"/>
      <c r="B143" s="20" t="s">
        <v>13</v>
      </c>
      <c r="C143" s="19"/>
      <c r="D143" s="19"/>
      <c r="E143" s="4"/>
      <c r="F143" s="18">
        <f>F141</f>
        <v>0</v>
      </c>
      <c r="G143" s="12"/>
      <c r="H143" s="12"/>
      <c r="I143" s="12"/>
      <c r="J143" s="18">
        <f>J141</f>
        <v>0</v>
      </c>
      <c r="K143" s="18">
        <f>K141</f>
        <v>0</v>
      </c>
      <c r="L143" s="12"/>
      <c r="M143" s="18">
        <f>M141</f>
        <v>0</v>
      </c>
      <c r="N143" s="12"/>
      <c r="O143" s="12"/>
      <c r="P143" s="12"/>
      <c r="Q143" s="18">
        <f>Q141</f>
        <v>0</v>
      </c>
      <c r="R143" s="18">
        <f>R141</f>
        <v>0</v>
      </c>
      <c r="S143" s="18">
        <f>S141</f>
        <v>0</v>
      </c>
      <c r="T143" s="18">
        <f>T141</f>
        <v>0</v>
      </c>
      <c r="U143" s="18">
        <f>U141</f>
        <v>0</v>
      </c>
      <c r="V143" s="12"/>
      <c r="W143" s="18">
        <f>W141</f>
        <v>0</v>
      </c>
      <c r="X143" s="12"/>
      <c r="Y143" s="12"/>
      <c r="Z143" s="12"/>
      <c r="AA143" s="18">
        <f>AA141</f>
        <v>0</v>
      </c>
    </row>
    <row r="144" spans="1:27" ht="20.100000000000001" customHeight="1" x14ac:dyDescent="0.25"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</row>
    <row r="145" spans="1:27" ht="20.100000000000001" customHeight="1" x14ac:dyDescent="0.25">
      <c r="B145" s="7" t="s">
        <v>12</v>
      </c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</row>
    <row r="146" spans="1:27" ht="42.75" x14ac:dyDescent="0.25">
      <c r="D146" s="24" t="s">
        <v>149</v>
      </c>
      <c r="F146" s="8">
        <v>0</v>
      </c>
      <c r="G146" s="8"/>
      <c r="H146" s="8"/>
      <c r="I146" s="8"/>
      <c r="J146" s="8">
        <v>0</v>
      </c>
      <c r="K146" s="8">
        <v>0</v>
      </c>
      <c r="L146" s="8"/>
      <c r="M146" s="8">
        <f>J146+K146</f>
        <v>0</v>
      </c>
      <c r="N146" s="8"/>
      <c r="O146" s="8"/>
      <c r="P146" s="8"/>
      <c r="Q146" s="8">
        <v>0</v>
      </c>
      <c r="R146" s="8">
        <v>0</v>
      </c>
      <c r="S146" s="8">
        <v>0</v>
      </c>
      <c r="T146" s="8">
        <v>0</v>
      </c>
      <c r="U146" s="8">
        <v>0</v>
      </c>
      <c r="V146" s="8"/>
      <c r="W146" s="8">
        <f>SUM(Q146:U146)</f>
        <v>0</v>
      </c>
      <c r="X146" s="8"/>
      <c r="Y146" s="8"/>
      <c r="Z146" s="8"/>
      <c r="AA146" s="8">
        <f>F146+M146-W146</f>
        <v>0</v>
      </c>
    </row>
    <row r="147" spans="1:27" s="16" customFormat="1" ht="20.100000000000001" customHeight="1" x14ac:dyDescent="0.25">
      <c r="A147" s="6"/>
      <c r="B147" s="7"/>
      <c r="C147" s="6"/>
      <c r="D147" s="6"/>
      <c r="E147" s="4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</row>
    <row r="148" spans="1:27" s="16" customFormat="1" ht="20.100000000000001" customHeight="1" x14ac:dyDescent="0.25">
      <c r="A148" s="6"/>
      <c r="B148" s="20" t="s">
        <v>11</v>
      </c>
      <c r="C148" s="19"/>
      <c r="D148" s="19"/>
      <c r="E148" s="4"/>
      <c r="F148" s="18">
        <f>F146</f>
        <v>0</v>
      </c>
      <c r="G148" s="12"/>
      <c r="H148" s="12"/>
      <c r="I148" s="12"/>
      <c r="J148" s="18">
        <f>J146</f>
        <v>0</v>
      </c>
      <c r="K148" s="18">
        <f>K146</f>
        <v>0</v>
      </c>
      <c r="L148" s="12"/>
      <c r="M148" s="18">
        <f>M146</f>
        <v>0</v>
      </c>
      <c r="N148" s="12"/>
      <c r="O148" s="12"/>
      <c r="P148" s="12"/>
      <c r="Q148" s="18">
        <f>Q146</f>
        <v>0</v>
      </c>
      <c r="R148" s="18">
        <f>R146</f>
        <v>0</v>
      </c>
      <c r="S148" s="18">
        <f>S146</f>
        <v>0</v>
      </c>
      <c r="T148" s="18">
        <f>T146</f>
        <v>0</v>
      </c>
      <c r="U148" s="18">
        <f>U146</f>
        <v>0</v>
      </c>
      <c r="V148" s="12"/>
      <c r="W148" s="18">
        <f>W146</f>
        <v>0</v>
      </c>
      <c r="X148" s="12"/>
      <c r="Y148" s="12"/>
      <c r="Z148" s="12"/>
      <c r="AA148" s="18">
        <f>AA146</f>
        <v>0</v>
      </c>
    </row>
    <row r="149" spans="1:27" ht="20.100000000000001" customHeight="1" x14ac:dyDescent="0.25"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</row>
    <row r="150" spans="1:27" ht="20.100000000000001" customHeight="1" x14ac:dyDescent="0.25">
      <c r="B150" s="7" t="s">
        <v>10</v>
      </c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</row>
    <row r="151" spans="1:27" ht="42.75" x14ac:dyDescent="0.25">
      <c r="D151" s="24" t="s">
        <v>150</v>
      </c>
      <c r="F151" s="8">
        <v>0</v>
      </c>
      <c r="G151" s="8"/>
      <c r="H151" s="8"/>
      <c r="I151" s="8"/>
      <c r="J151" s="8">
        <v>0</v>
      </c>
      <c r="K151" s="8">
        <v>0</v>
      </c>
      <c r="L151" s="8"/>
      <c r="M151" s="8">
        <f>J151+K151</f>
        <v>0</v>
      </c>
      <c r="N151" s="8"/>
      <c r="O151" s="8"/>
      <c r="P151" s="8"/>
      <c r="Q151" s="8">
        <v>0</v>
      </c>
      <c r="R151" s="8">
        <v>0</v>
      </c>
      <c r="S151" s="8">
        <v>0</v>
      </c>
      <c r="T151" s="8">
        <v>0</v>
      </c>
      <c r="U151" s="8">
        <v>0</v>
      </c>
      <c r="V151" s="8"/>
      <c r="W151" s="8">
        <f>SUM(Q151:U151)</f>
        <v>0</v>
      </c>
      <c r="X151" s="8"/>
      <c r="Y151" s="8"/>
      <c r="Z151" s="8"/>
      <c r="AA151" s="8">
        <f>F151+M151-W151</f>
        <v>0</v>
      </c>
    </row>
    <row r="152" spans="1:27" s="16" customFormat="1" ht="20.100000000000001" customHeight="1" x14ac:dyDescent="0.25">
      <c r="A152" s="6"/>
      <c r="B152" s="7"/>
      <c r="C152" s="6"/>
      <c r="D152" s="6"/>
      <c r="E152" s="4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</row>
    <row r="153" spans="1:27" s="16" customFormat="1" ht="20.100000000000001" customHeight="1" x14ac:dyDescent="0.25">
      <c r="A153" s="6"/>
      <c r="B153" s="20" t="s">
        <v>9</v>
      </c>
      <c r="C153" s="19"/>
      <c r="D153" s="19"/>
      <c r="E153" s="4"/>
      <c r="F153" s="18">
        <f>F151</f>
        <v>0</v>
      </c>
      <c r="G153" s="12"/>
      <c r="H153" s="12"/>
      <c r="I153" s="12"/>
      <c r="J153" s="18">
        <f>J151</f>
        <v>0</v>
      </c>
      <c r="K153" s="18">
        <f>K151</f>
        <v>0</v>
      </c>
      <c r="L153" s="12"/>
      <c r="M153" s="18">
        <f>M151</f>
        <v>0</v>
      </c>
      <c r="N153" s="12"/>
      <c r="O153" s="12"/>
      <c r="P153" s="12"/>
      <c r="Q153" s="18">
        <f>Q151</f>
        <v>0</v>
      </c>
      <c r="R153" s="18">
        <f>R151</f>
        <v>0</v>
      </c>
      <c r="S153" s="18">
        <f>S151</f>
        <v>0</v>
      </c>
      <c r="T153" s="18">
        <f>T151</f>
        <v>0</v>
      </c>
      <c r="U153" s="18">
        <f>U151</f>
        <v>0</v>
      </c>
      <c r="V153" s="12"/>
      <c r="W153" s="18">
        <f>W151</f>
        <v>0</v>
      </c>
      <c r="X153" s="12"/>
      <c r="Y153" s="12"/>
      <c r="Z153" s="12"/>
      <c r="AA153" s="18">
        <f>AA151</f>
        <v>0</v>
      </c>
    </row>
    <row r="154" spans="1:27" ht="20.100000000000001" customHeight="1" x14ac:dyDescent="0.25"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</row>
    <row r="155" spans="1:27" ht="20.100000000000001" customHeight="1" x14ac:dyDescent="0.25">
      <c r="B155" s="7" t="s">
        <v>8</v>
      </c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</row>
    <row r="156" spans="1:27" ht="42.75" x14ac:dyDescent="0.25">
      <c r="B156" s="4"/>
      <c r="D156" s="24" t="s">
        <v>151</v>
      </c>
      <c r="F156" s="8">
        <v>0</v>
      </c>
      <c r="G156" s="8"/>
      <c r="H156" s="8"/>
      <c r="I156" s="8"/>
      <c r="J156" s="8">
        <v>0</v>
      </c>
      <c r="K156" s="8">
        <v>0</v>
      </c>
      <c r="L156" s="8"/>
      <c r="M156" s="8">
        <f>J156+K156</f>
        <v>0</v>
      </c>
      <c r="N156" s="8"/>
      <c r="O156" s="8"/>
      <c r="P156" s="8"/>
      <c r="Q156" s="8">
        <v>0</v>
      </c>
      <c r="R156" s="8">
        <v>0</v>
      </c>
      <c r="S156" s="8">
        <v>0</v>
      </c>
      <c r="T156" s="8">
        <v>0</v>
      </c>
      <c r="U156" s="8">
        <v>0</v>
      </c>
      <c r="V156" s="8"/>
      <c r="W156" s="8">
        <f>SUM(Q156:U156)</f>
        <v>0</v>
      </c>
      <c r="X156" s="8"/>
      <c r="Y156" s="8"/>
      <c r="Z156" s="8"/>
      <c r="AA156" s="8">
        <f>F156+M156-W156</f>
        <v>0</v>
      </c>
    </row>
    <row r="157" spans="1:27" s="16" customFormat="1" ht="20.100000000000001" customHeight="1" x14ac:dyDescent="0.25">
      <c r="A157" s="6"/>
      <c r="B157" s="7"/>
      <c r="C157" s="6"/>
      <c r="D157" s="6"/>
      <c r="E157" s="4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</row>
    <row r="158" spans="1:27" s="16" customFormat="1" ht="20.100000000000001" customHeight="1" x14ac:dyDescent="0.25">
      <c r="A158" s="6"/>
      <c r="B158" s="20" t="s">
        <v>7</v>
      </c>
      <c r="C158" s="19"/>
      <c r="D158" s="19"/>
      <c r="E158" s="4"/>
      <c r="F158" s="18">
        <f>F156</f>
        <v>0</v>
      </c>
      <c r="G158" s="12"/>
      <c r="H158" s="12"/>
      <c r="I158" s="12"/>
      <c r="J158" s="18">
        <f>J156</f>
        <v>0</v>
      </c>
      <c r="K158" s="18">
        <f>K156</f>
        <v>0</v>
      </c>
      <c r="L158" s="12"/>
      <c r="M158" s="18">
        <f>M156</f>
        <v>0</v>
      </c>
      <c r="N158" s="12"/>
      <c r="O158" s="12"/>
      <c r="P158" s="12"/>
      <c r="Q158" s="18">
        <f>Q156</f>
        <v>0</v>
      </c>
      <c r="R158" s="18">
        <f>R156</f>
        <v>0</v>
      </c>
      <c r="S158" s="18">
        <f>S156</f>
        <v>0</v>
      </c>
      <c r="T158" s="18">
        <f>T156</f>
        <v>0</v>
      </c>
      <c r="U158" s="18">
        <f>U156</f>
        <v>0</v>
      </c>
      <c r="V158" s="12"/>
      <c r="W158" s="18">
        <f>W156</f>
        <v>0</v>
      </c>
      <c r="X158" s="12"/>
      <c r="Y158" s="12"/>
      <c r="Z158" s="12"/>
      <c r="AA158" s="18">
        <f>AA156</f>
        <v>0</v>
      </c>
    </row>
    <row r="159" spans="1:27" s="16" customFormat="1" ht="20.100000000000001" customHeight="1" x14ac:dyDescent="0.25">
      <c r="A159" s="6"/>
      <c r="B159" s="22"/>
      <c r="C159" s="22"/>
      <c r="D159" s="22"/>
      <c r="E159" s="4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</row>
    <row r="160" spans="1:27" s="16" customFormat="1" ht="20.100000000000001" customHeight="1" x14ac:dyDescent="0.25">
      <c r="A160" s="6"/>
      <c r="B160" s="7" t="s">
        <v>6</v>
      </c>
      <c r="C160" s="22"/>
      <c r="D160" s="22"/>
      <c r="E160" s="4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</row>
    <row r="161" spans="1:27" s="16" customFormat="1" ht="42.75" x14ac:dyDescent="0.25">
      <c r="A161" s="6"/>
      <c r="B161" s="22"/>
      <c r="C161" s="6"/>
      <c r="D161" s="24" t="s">
        <v>152</v>
      </c>
      <c r="E161" s="4"/>
      <c r="F161" s="8">
        <v>0</v>
      </c>
      <c r="G161" s="8"/>
      <c r="H161" s="8"/>
      <c r="I161" s="8"/>
      <c r="J161" s="8">
        <v>0</v>
      </c>
      <c r="K161" s="8">
        <v>0</v>
      </c>
      <c r="L161" s="8"/>
      <c r="M161" s="8">
        <f>J161+K161</f>
        <v>0</v>
      </c>
      <c r="N161" s="8"/>
      <c r="O161" s="8"/>
      <c r="P161" s="8"/>
      <c r="Q161" s="8">
        <v>0</v>
      </c>
      <c r="R161" s="8">
        <v>0</v>
      </c>
      <c r="S161" s="8">
        <v>0</v>
      </c>
      <c r="T161" s="8">
        <v>0</v>
      </c>
      <c r="U161" s="8">
        <v>0</v>
      </c>
      <c r="V161" s="8"/>
      <c r="W161" s="8">
        <f>SUM(Q161:U161)</f>
        <v>0</v>
      </c>
      <c r="X161" s="8"/>
      <c r="Y161" s="8"/>
      <c r="Z161" s="8"/>
      <c r="AA161" s="8">
        <f>F161+M161-W161</f>
        <v>0</v>
      </c>
    </row>
    <row r="162" spans="1:27" s="16" customFormat="1" ht="20.100000000000001" customHeight="1" x14ac:dyDescent="0.25">
      <c r="A162" s="6"/>
      <c r="B162" s="22"/>
      <c r="C162" s="22"/>
      <c r="D162" s="22"/>
      <c r="E162" s="4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</row>
    <row r="163" spans="1:27" s="16" customFormat="1" ht="20.100000000000001" customHeight="1" x14ac:dyDescent="0.25">
      <c r="A163" s="6"/>
      <c r="B163" s="20" t="s">
        <v>5</v>
      </c>
      <c r="C163" s="19"/>
      <c r="D163" s="19"/>
      <c r="E163" s="4"/>
      <c r="F163" s="18">
        <f>F161</f>
        <v>0</v>
      </c>
      <c r="G163" s="12"/>
      <c r="H163" s="12"/>
      <c r="I163" s="12"/>
      <c r="J163" s="18">
        <f>J161</f>
        <v>0</v>
      </c>
      <c r="K163" s="18">
        <f>K161</f>
        <v>0</v>
      </c>
      <c r="L163" s="12"/>
      <c r="M163" s="18">
        <f>M161</f>
        <v>0</v>
      </c>
      <c r="N163" s="12"/>
      <c r="O163" s="12"/>
      <c r="P163" s="12"/>
      <c r="Q163" s="18">
        <f>Q161</f>
        <v>0</v>
      </c>
      <c r="R163" s="18">
        <f>R161</f>
        <v>0</v>
      </c>
      <c r="S163" s="18">
        <f>S161</f>
        <v>0</v>
      </c>
      <c r="T163" s="18">
        <f>T161</f>
        <v>0</v>
      </c>
      <c r="U163" s="18">
        <f>U161</f>
        <v>0</v>
      </c>
      <c r="V163" s="12"/>
      <c r="W163" s="18">
        <f>W161</f>
        <v>0</v>
      </c>
      <c r="X163" s="12"/>
      <c r="Y163" s="12"/>
      <c r="Z163" s="12"/>
      <c r="AA163" s="18">
        <f>AA161</f>
        <v>0</v>
      </c>
    </row>
    <row r="164" spans="1:27" s="16" customFormat="1" ht="20.100000000000001" customHeight="1" x14ac:dyDescent="0.25">
      <c r="A164" s="6"/>
      <c r="B164" s="22"/>
      <c r="C164" s="22"/>
      <c r="D164" s="22"/>
      <c r="E164" s="4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</row>
    <row r="165" spans="1:27" s="16" customFormat="1" ht="20.100000000000001" customHeight="1" x14ac:dyDescent="0.25">
      <c r="A165" s="6"/>
      <c r="B165" s="7" t="s">
        <v>4</v>
      </c>
      <c r="C165" s="22"/>
      <c r="D165" s="22"/>
      <c r="E165" s="4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</row>
    <row r="166" spans="1:27" s="16" customFormat="1" ht="42.75" x14ac:dyDescent="0.25">
      <c r="A166" s="6"/>
      <c r="B166" s="22"/>
      <c r="C166" s="6"/>
      <c r="D166" s="24" t="s">
        <v>153</v>
      </c>
      <c r="E166" s="4"/>
      <c r="F166" s="8">
        <v>0</v>
      </c>
      <c r="G166" s="8"/>
      <c r="H166" s="8"/>
      <c r="I166" s="8"/>
      <c r="J166" s="8">
        <v>0</v>
      </c>
      <c r="K166" s="8">
        <v>0</v>
      </c>
      <c r="L166" s="8"/>
      <c r="M166" s="8">
        <f>J166+K166</f>
        <v>0</v>
      </c>
      <c r="N166" s="8"/>
      <c r="O166" s="8"/>
      <c r="P166" s="8"/>
      <c r="Q166" s="8">
        <v>0</v>
      </c>
      <c r="R166" s="8">
        <v>0</v>
      </c>
      <c r="S166" s="8">
        <v>0</v>
      </c>
      <c r="T166" s="8">
        <v>0</v>
      </c>
      <c r="U166" s="8">
        <v>0</v>
      </c>
      <c r="V166" s="8"/>
      <c r="W166" s="8">
        <f>SUM(Q166:U166)</f>
        <v>0</v>
      </c>
      <c r="X166" s="8"/>
      <c r="Y166" s="8"/>
      <c r="Z166" s="8"/>
      <c r="AA166" s="8">
        <f>F166+M166-W166</f>
        <v>0</v>
      </c>
    </row>
    <row r="167" spans="1:27" s="16" customFormat="1" ht="20.100000000000001" customHeight="1" x14ac:dyDescent="0.25">
      <c r="A167" s="6"/>
      <c r="B167" s="22"/>
      <c r="C167" s="22"/>
      <c r="D167" s="22"/>
      <c r="E167" s="4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</row>
    <row r="168" spans="1:27" s="16" customFormat="1" ht="20.100000000000001" customHeight="1" x14ac:dyDescent="0.25">
      <c r="A168" s="6"/>
      <c r="B168" s="20" t="s">
        <v>3</v>
      </c>
      <c r="C168" s="19"/>
      <c r="D168" s="19"/>
      <c r="E168" s="4"/>
      <c r="F168" s="18">
        <f>F166</f>
        <v>0</v>
      </c>
      <c r="G168" s="12"/>
      <c r="H168" s="12"/>
      <c r="I168" s="12"/>
      <c r="J168" s="18">
        <f>J166</f>
        <v>0</v>
      </c>
      <c r="K168" s="18">
        <f>K166</f>
        <v>0</v>
      </c>
      <c r="L168" s="12"/>
      <c r="M168" s="18">
        <f>M166</f>
        <v>0</v>
      </c>
      <c r="N168" s="12"/>
      <c r="O168" s="12"/>
      <c r="P168" s="12"/>
      <c r="Q168" s="18">
        <f>Q166</f>
        <v>0</v>
      </c>
      <c r="R168" s="18">
        <f>R166</f>
        <v>0</v>
      </c>
      <c r="S168" s="18">
        <f>S166</f>
        <v>0</v>
      </c>
      <c r="T168" s="18">
        <f>T166</f>
        <v>0</v>
      </c>
      <c r="U168" s="18">
        <f>U166</f>
        <v>0</v>
      </c>
      <c r="V168" s="12"/>
      <c r="W168" s="18">
        <f>W166</f>
        <v>0</v>
      </c>
      <c r="X168" s="12"/>
      <c r="Y168" s="12"/>
      <c r="Z168" s="12"/>
      <c r="AA168" s="18">
        <f>AA166</f>
        <v>0</v>
      </c>
    </row>
    <row r="169" spans="1:27" s="16" customFormat="1" ht="20.100000000000001" customHeight="1" x14ac:dyDescent="0.25">
      <c r="A169" s="6"/>
      <c r="B169" s="22"/>
      <c r="C169" s="22"/>
      <c r="D169" s="22"/>
      <c r="E169" s="4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</row>
    <row r="170" spans="1:27" s="16" customFormat="1" ht="20.100000000000001" customHeight="1" x14ac:dyDescent="0.25">
      <c r="A170" s="6"/>
      <c r="B170" s="7" t="s">
        <v>2</v>
      </c>
      <c r="C170" s="22"/>
      <c r="D170" s="22"/>
      <c r="E170" s="4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</row>
    <row r="171" spans="1:27" s="16" customFormat="1" ht="42.75" x14ac:dyDescent="0.25">
      <c r="A171" s="6"/>
      <c r="B171" s="22"/>
      <c r="C171" s="6"/>
      <c r="D171" s="24" t="s">
        <v>154</v>
      </c>
      <c r="E171" s="4"/>
      <c r="F171" s="8">
        <v>0</v>
      </c>
      <c r="G171" s="8"/>
      <c r="H171" s="8"/>
      <c r="I171" s="8"/>
      <c r="J171" s="8">
        <v>0</v>
      </c>
      <c r="K171" s="8">
        <v>0</v>
      </c>
      <c r="L171" s="8"/>
      <c r="M171" s="8">
        <f>J171+K171</f>
        <v>0</v>
      </c>
      <c r="N171" s="8"/>
      <c r="O171" s="8"/>
      <c r="P171" s="8"/>
      <c r="Q171" s="8">
        <v>0</v>
      </c>
      <c r="R171" s="8">
        <v>0</v>
      </c>
      <c r="S171" s="8">
        <v>0</v>
      </c>
      <c r="T171" s="8">
        <v>0</v>
      </c>
      <c r="U171" s="8">
        <v>0</v>
      </c>
      <c r="V171" s="8"/>
      <c r="W171" s="8">
        <f>SUM(Q171:U171)</f>
        <v>0</v>
      </c>
      <c r="X171" s="8"/>
      <c r="Y171" s="8"/>
      <c r="Z171" s="8"/>
      <c r="AA171" s="8">
        <f>F171+M171-W171</f>
        <v>0</v>
      </c>
    </row>
    <row r="172" spans="1:27" s="16" customFormat="1" ht="20.100000000000001" customHeight="1" x14ac:dyDescent="0.25">
      <c r="A172" s="6"/>
      <c r="B172" s="22"/>
      <c r="C172" s="22"/>
      <c r="D172" s="22"/>
      <c r="E172" s="4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</row>
    <row r="173" spans="1:27" s="16" customFormat="1" ht="20.100000000000001" customHeight="1" x14ac:dyDescent="0.25">
      <c r="A173" s="6"/>
      <c r="B173" s="20" t="s">
        <v>1</v>
      </c>
      <c r="C173" s="19"/>
      <c r="D173" s="19"/>
      <c r="E173" s="4"/>
      <c r="F173" s="18">
        <f>F171</f>
        <v>0</v>
      </c>
      <c r="G173" s="12"/>
      <c r="H173" s="12"/>
      <c r="I173" s="12"/>
      <c r="J173" s="18">
        <f>J171</f>
        <v>0</v>
      </c>
      <c r="K173" s="18">
        <f>K171</f>
        <v>0</v>
      </c>
      <c r="L173" s="12"/>
      <c r="M173" s="18">
        <f>M171</f>
        <v>0</v>
      </c>
      <c r="N173" s="12"/>
      <c r="O173" s="12"/>
      <c r="P173" s="12"/>
      <c r="Q173" s="18">
        <f>Q171</f>
        <v>0</v>
      </c>
      <c r="R173" s="18">
        <f>R171</f>
        <v>0</v>
      </c>
      <c r="S173" s="18">
        <f>S171</f>
        <v>0</v>
      </c>
      <c r="T173" s="18">
        <f>T171</f>
        <v>0</v>
      </c>
      <c r="U173" s="18">
        <f>U171</f>
        <v>0</v>
      </c>
      <c r="V173" s="12"/>
      <c r="W173" s="18">
        <f>W171</f>
        <v>0</v>
      </c>
      <c r="X173" s="12"/>
      <c r="Y173" s="12"/>
      <c r="Z173" s="12"/>
      <c r="AA173" s="18">
        <f>AA171</f>
        <v>0</v>
      </c>
    </row>
    <row r="174" spans="1:27" ht="20.100000000000001" customHeight="1" x14ac:dyDescent="0.25"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</row>
    <row r="175" spans="1:27" s="9" customFormat="1" ht="30" customHeight="1" x14ac:dyDescent="0.2">
      <c r="A175" s="15"/>
      <c r="B175" s="14" t="s">
        <v>0</v>
      </c>
      <c r="C175" s="13"/>
      <c r="D175" s="13"/>
      <c r="E175" s="4"/>
      <c r="F175" s="11">
        <f>SUM(F15,F20,F25,F30,F35,F40,F45,F50,F55,F61,F66,F71,F76,F81,F87,F92,F97,F102,F108,F113)+SUM(F118,F123,F128,F133,F138,F143,F148,F153,F158,F163,F168,F173)</f>
        <v>0</v>
      </c>
      <c r="G175" s="12"/>
      <c r="H175" s="12"/>
      <c r="I175" s="12"/>
      <c r="J175" s="11">
        <f>SUM(J15,J20,J25,J30,J35,J40,J45,J50,J55,J61,J66,J71,J76,J81,J87,J92,J97,J102,J108,J113)+SUM(J118,J123,J128,J133,J138,J143,J148,J153,J158,J163,J168,J173)</f>
        <v>1</v>
      </c>
      <c r="K175" s="11">
        <f>SUM(K15,K20,K25,K30,K35,K40,K45,K50,K55,K61,K66,K71,K76,K81,K87,K92,K97,K102,K108,K113)+SUM(K118,K123,K128,K133,K138,K143,K148,K153,K158,K163,K168,K173)</f>
        <v>0</v>
      </c>
      <c r="L175" s="12"/>
      <c r="M175" s="11">
        <f>SUM(M15,M20,M25,M30,M35,M40,M45,M50,M55,M61,M66,M71,M76,M81,M87,M92,M97,M102,M108,M113)+SUM(M118,M123,M128,M133,M138,M143,M148,M153,M158,M163,M168,M173)</f>
        <v>1</v>
      </c>
      <c r="N175" s="12"/>
      <c r="O175" s="12"/>
      <c r="P175" s="12"/>
      <c r="Q175" s="11">
        <f>SUM(Q15,Q20,Q25,Q30,Q35,Q40,Q45,Q50,Q55,Q61,Q66,Q71,Q76,Q81,Q87,Q92,Q97,Q102,Q108,Q113)+SUM(Q118,Q123,Q128,Q133,Q138,Q143,Q148,Q153,Q158,Q163,Q168,Q173)</f>
        <v>1</v>
      </c>
      <c r="R175" s="11">
        <f>SUM(R15,R20,R25,R30,R35,R40,R45,R50,R55,R61,R66,R71,R76,R81,R87,R92,R97,R102,R108,R113)+SUM(R118,R123,R128,R133,R138,R143,R148,R153,R158,R163,R168,R173)</f>
        <v>0</v>
      </c>
      <c r="S175" s="11">
        <f>SUM(S15,S20,S25,S30,S35,S40,S45,S50,S55,S61,S66,S71,S76,S81,S87,S92,S97,S102,S108,S113)+SUM(S118,S123,S128,S133,S138,S143,S148,S153,S158,S163,S168,S173)</f>
        <v>0</v>
      </c>
      <c r="T175" s="11">
        <f>SUM(T15,T20,T25,T30,T35,T40,T45,T50,T55,T61,T66,T71,T76,T81,T87,T92,T97,T102,T108,T113)+SUM(T118,T123,T128,T133,T138,T143,T148,T153,T158,T163,T168,T173)</f>
        <v>0</v>
      </c>
      <c r="U175" s="11">
        <f>SUM(U15,U20,U25,U30,U35,U40,U45,U50,U55,U61,U66,U71,U76,U81,U87,U92,U97,U102,U108,U113)+SUM(U118,U123,U128,U133,U138,U143,U148,U153,U158,U163,U168,U173)</f>
        <v>0</v>
      </c>
      <c r="V175" s="12"/>
      <c r="W175" s="11">
        <f>SUM(W15,W20,W25,W30,W35,W40,W45,W50,W55,W61,W66,W71,W76,W81,W87,W92,W97,W102,W108,W113)+SUM(W118,W123,W128,W133,W138,W143,W148,W153,W158,W163,W168,W173)</f>
        <v>1</v>
      </c>
      <c r="X175" s="12"/>
      <c r="Y175" s="12"/>
      <c r="Z175" s="12"/>
      <c r="AA175" s="11">
        <f>SUM(AA15,AA20,AA25,AA30,AA35,AA40,AA45,AA50,AA55,AA61,AA66,AA71,AA76,AA81,AA87,AA92,AA97,AA102,AA108,AA113)+SUM(AA118,AA123,AA128,AA133,AA138,AA143,AA148,AA153,AA158,AA163,AA168,AA173)</f>
        <v>0</v>
      </c>
    </row>
    <row r="178" spans="2:27" ht="18" x14ac:dyDescent="0.25">
      <c r="B178" s="73" t="s">
        <v>186</v>
      </c>
      <c r="C178" s="38"/>
    </row>
    <row r="179" spans="2:27" ht="18" x14ac:dyDescent="0.25">
      <c r="B179" s="73" t="s">
        <v>187</v>
      </c>
      <c r="C179" s="38"/>
    </row>
    <row r="180" spans="2:27" ht="18" x14ac:dyDescent="0.25">
      <c r="B180" s="73" t="s">
        <v>188</v>
      </c>
      <c r="C180" s="3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</row>
    <row r="181" spans="2:27" ht="18" x14ac:dyDescent="0.25">
      <c r="B181" s="73" t="s">
        <v>189</v>
      </c>
      <c r="C181" s="3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</row>
    <row r="182" spans="2:27" ht="18" x14ac:dyDescent="0.25">
      <c r="B182" s="73" t="s">
        <v>190</v>
      </c>
      <c r="C182" s="38"/>
    </row>
    <row r="183" spans="2:27" ht="18" x14ac:dyDescent="0.25">
      <c r="B183" s="73" t="s">
        <v>191</v>
      </c>
      <c r="C183" s="38"/>
    </row>
    <row r="184" spans="2:27" ht="18" x14ac:dyDescent="0.25">
      <c r="B184" s="73" t="s">
        <v>192</v>
      </c>
      <c r="C184" s="38"/>
    </row>
    <row r="185" spans="2:27" ht="18" x14ac:dyDescent="0.25">
      <c r="B185" s="73" t="s">
        <v>193</v>
      </c>
      <c r="C185" s="38"/>
    </row>
    <row r="186" spans="2:27" ht="18" x14ac:dyDescent="0.25">
      <c r="B186" s="73" t="s">
        <v>194</v>
      </c>
      <c r="C186" s="38"/>
    </row>
    <row r="187" spans="2:27" ht="18" x14ac:dyDescent="0.25">
      <c r="B187" s="73" t="s">
        <v>218</v>
      </c>
      <c r="C187" s="38"/>
    </row>
    <row r="188" spans="2:27" ht="18" x14ac:dyDescent="0.25">
      <c r="B188" s="73" t="s">
        <v>195</v>
      </c>
      <c r="C188" s="38"/>
    </row>
    <row r="189" spans="2:27" ht="18" x14ac:dyDescent="0.25">
      <c r="B189" s="73" t="s">
        <v>196</v>
      </c>
      <c r="C189" s="38"/>
    </row>
    <row r="190" spans="2:27" ht="18" x14ac:dyDescent="0.25">
      <c r="B190" s="73" t="s">
        <v>197</v>
      </c>
      <c r="C190" s="38"/>
    </row>
    <row r="191" spans="2:27" ht="18" x14ac:dyDescent="0.25">
      <c r="B191" s="73" t="s">
        <v>198</v>
      </c>
      <c r="C191" s="38"/>
    </row>
    <row r="192" spans="2:27" ht="18" x14ac:dyDescent="0.25">
      <c r="B192" s="73" t="s">
        <v>199</v>
      </c>
      <c r="C192" s="38"/>
    </row>
    <row r="193" spans="2:3" ht="18" x14ac:dyDescent="0.25">
      <c r="B193" s="73" t="s">
        <v>200</v>
      </c>
      <c r="C193" s="38"/>
    </row>
    <row r="194" spans="2:3" ht="18" x14ac:dyDescent="0.25">
      <c r="B194" s="73" t="s">
        <v>201</v>
      </c>
      <c r="C194" s="38"/>
    </row>
    <row r="195" spans="2:3" ht="18" x14ac:dyDescent="0.25">
      <c r="B195" s="73" t="s">
        <v>202</v>
      </c>
      <c r="C195" s="38"/>
    </row>
    <row r="196" spans="2:3" ht="18" x14ac:dyDescent="0.25">
      <c r="B196" s="73" t="s">
        <v>203</v>
      </c>
      <c r="C196" s="38"/>
    </row>
    <row r="197" spans="2:3" ht="18" x14ac:dyDescent="0.25">
      <c r="B197" s="73" t="s">
        <v>204</v>
      </c>
      <c r="C197" s="38"/>
    </row>
    <row r="198" spans="2:3" ht="18" x14ac:dyDescent="0.25">
      <c r="B198" s="73" t="s">
        <v>205</v>
      </c>
      <c r="C198" s="38"/>
    </row>
    <row r="199" spans="2:3" ht="18" x14ac:dyDescent="0.25">
      <c r="B199" s="73" t="s">
        <v>206</v>
      </c>
      <c r="C199" s="38"/>
    </row>
    <row r="200" spans="2:3" ht="18" x14ac:dyDescent="0.25">
      <c r="B200" s="73" t="s">
        <v>207</v>
      </c>
      <c r="C200" s="38"/>
    </row>
    <row r="201" spans="2:3" ht="18" x14ac:dyDescent="0.25">
      <c r="B201" s="73" t="s">
        <v>208</v>
      </c>
      <c r="C201" s="38"/>
    </row>
    <row r="202" spans="2:3" ht="18" x14ac:dyDescent="0.25">
      <c r="B202" s="73" t="s">
        <v>209</v>
      </c>
      <c r="C202" s="38"/>
    </row>
    <row r="203" spans="2:3" ht="18" x14ac:dyDescent="0.25">
      <c r="B203" s="73" t="s">
        <v>210</v>
      </c>
      <c r="C203" s="38"/>
    </row>
    <row r="204" spans="2:3" ht="18" x14ac:dyDescent="0.25">
      <c r="B204" s="73" t="s">
        <v>211</v>
      </c>
      <c r="C204" s="38"/>
    </row>
    <row r="205" spans="2:3" ht="18" x14ac:dyDescent="0.25">
      <c r="B205" s="73" t="s">
        <v>212</v>
      </c>
      <c r="C205" s="38"/>
    </row>
    <row r="206" spans="2:3" ht="18" x14ac:dyDescent="0.25">
      <c r="B206" s="73" t="s">
        <v>213</v>
      </c>
      <c r="C206" s="38"/>
    </row>
    <row r="207" spans="2:3" ht="18" x14ac:dyDescent="0.25">
      <c r="B207" s="73" t="s">
        <v>214</v>
      </c>
      <c r="C207" s="38"/>
    </row>
    <row r="208" spans="2:3" ht="18" x14ac:dyDescent="0.25">
      <c r="B208" s="73" t="s">
        <v>215</v>
      </c>
      <c r="C208" s="38"/>
    </row>
    <row r="209" spans="2:3" ht="18" x14ac:dyDescent="0.25">
      <c r="B209" s="73" t="s">
        <v>216</v>
      </c>
      <c r="C209" s="38"/>
    </row>
    <row r="210" spans="2:3" ht="18" x14ac:dyDescent="0.25">
      <c r="B210" s="73" t="s">
        <v>217</v>
      </c>
      <c r="C210" s="38"/>
    </row>
  </sheetData>
  <autoFilter ref="A9:AA173"/>
  <mergeCells count="4">
    <mergeCell ref="A2:AA3"/>
    <mergeCell ref="A4:AA5"/>
    <mergeCell ref="F7:AA7"/>
    <mergeCell ref="A8:D8"/>
  </mergeCells>
  <printOptions horizontalCentered="1" verticalCentered="1"/>
  <pageMargins left="0.43307086614173229" right="0" top="0" bottom="0" header="0" footer="0"/>
  <pageSetup paperSize="5" scale="47" fitToHeight="13" orientation="landscape" horizontalDpi="4294967294" verticalDpi="4294967294" r:id="rId1"/>
  <headerFooter alignWithMargins="0"/>
  <rowBreaks count="4" manualBreakCount="4">
    <brk id="46" max="26" man="1"/>
    <brk id="82" max="26" man="1"/>
    <brk id="124" max="26" man="1"/>
    <brk id="159" max="26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2:AK210"/>
  <sheetViews>
    <sheetView view="pageBreakPreview" zoomScale="60" zoomScaleNormal="60" workbookViewId="0">
      <pane ySplit="9" topLeftCell="A10" activePane="bottomLeft" state="frozen"/>
      <selection activeCell="A10" sqref="A10"/>
      <selection pane="bottomLeft" activeCell="A10" sqref="A10"/>
    </sheetView>
  </sheetViews>
  <sheetFormatPr baseColWidth="10" defaultRowHeight="15.75" x14ac:dyDescent="0.25"/>
  <cols>
    <col min="1" max="1" width="3.7109375" style="6" customWidth="1"/>
    <col min="2" max="2" width="3.7109375" style="7" customWidth="1"/>
    <col min="3" max="3" width="3.7109375" style="6" customWidth="1"/>
    <col min="4" max="4" width="55.7109375" style="5" customWidth="1"/>
    <col min="5" max="5" width="1.7109375" style="4" customWidth="1"/>
    <col min="6" max="6" width="15.140625" style="3" customWidth="1"/>
    <col min="7" max="9" width="1.7109375" style="3" customWidth="1"/>
    <col min="10" max="10" width="14.140625" style="3" customWidth="1"/>
    <col min="11" max="11" width="18" style="3" customWidth="1"/>
    <col min="12" max="12" width="1.7109375" style="3" customWidth="1"/>
    <col min="13" max="13" width="13.28515625" style="3" customWidth="1"/>
    <col min="14" max="16" width="1.7109375" style="3" customWidth="1"/>
    <col min="17" max="17" width="12.42578125" style="3" customWidth="1"/>
    <col min="18" max="18" width="19.85546875" style="3" customWidth="1"/>
    <col min="19" max="21" width="12.7109375" style="3" customWidth="1"/>
    <col min="22" max="22" width="1.7109375" style="3" customWidth="1"/>
    <col min="23" max="23" width="12.7109375" style="3" customWidth="1"/>
    <col min="24" max="26" width="1.7109375" style="3" customWidth="1"/>
    <col min="27" max="27" width="17.28515625" style="3" customWidth="1"/>
    <col min="28" max="16384" width="11.42578125" style="1"/>
  </cols>
  <sheetData>
    <row r="2" spans="1:27" ht="14.25" customHeight="1" x14ac:dyDescent="0.25">
      <c r="A2" s="76" t="s">
        <v>175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</row>
    <row r="3" spans="1:27" ht="14.25" customHeight="1" x14ac:dyDescent="0.25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</row>
    <row r="4" spans="1:27" ht="12.75" x14ac:dyDescent="0.25">
      <c r="A4" s="76" t="s">
        <v>155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</row>
    <row r="5" spans="1:27" ht="13.5" thickBot="1" x14ac:dyDescent="0.3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</row>
    <row r="6" spans="1:27" ht="15" customHeight="1" x14ac:dyDescent="0.25">
      <c r="A6" s="37"/>
      <c r="B6" s="37"/>
      <c r="C6" s="37"/>
      <c r="D6" s="36"/>
      <c r="E6" s="36"/>
      <c r="F6" s="36"/>
      <c r="G6" s="36"/>
      <c r="H6" s="36"/>
      <c r="I6" s="36"/>
      <c r="J6" s="54"/>
      <c r="K6" s="54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</row>
    <row r="7" spans="1:27" ht="30" customHeight="1" thickBot="1" x14ac:dyDescent="0.3">
      <c r="A7" s="35"/>
      <c r="B7" s="35"/>
      <c r="C7" s="35"/>
      <c r="D7" s="34"/>
      <c r="E7" s="34"/>
      <c r="F7" s="78" t="s">
        <v>225</v>
      </c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</row>
    <row r="8" spans="1:27" ht="50.1" customHeight="1" thickBot="1" x14ac:dyDescent="0.3">
      <c r="A8" s="75" t="s">
        <v>75</v>
      </c>
      <c r="B8" s="75"/>
      <c r="C8" s="75"/>
      <c r="D8" s="75"/>
      <c r="E8" s="33"/>
      <c r="F8" s="31" t="s">
        <v>74</v>
      </c>
      <c r="G8" s="32"/>
      <c r="H8" s="32"/>
      <c r="I8" s="32"/>
      <c r="J8" s="31" t="s">
        <v>73</v>
      </c>
      <c r="K8" s="31" t="s">
        <v>72</v>
      </c>
      <c r="L8" s="32"/>
      <c r="M8" s="31" t="s">
        <v>71</v>
      </c>
      <c r="N8" s="32"/>
      <c r="O8" s="32"/>
      <c r="P8" s="32"/>
      <c r="Q8" s="31" t="s">
        <v>70</v>
      </c>
      <c r="R8" s="31" t="s">
        <v>219</v>
      </c>
      <c r="S8" s="31" t="s">
        <v>69</v>
      </c>
      <c r="T8" s="31" t="s">
        <v>68</v>
      </c>
      <c r="U8" s="31" t="s">
        <v>67</v>
      </c>
      <c r="V8" s="32"/>
      <c r="W8" s="31" t="s">
        <v>66</v>
      </c>
      <c r="X8" s="32"/>
      <c r="Y8" s="32"/>
      <c r="Z8" s="32"/>
      <c r="AA8" s="31" t="s">
        <v>65</v>
      </c>
    </row>
    <row r="9" spans="1:27" ht="20.100000000000001" customHeight="1" x14ac:dyDescent="0.25"/>
    <row r="10" spans="1:27" ht="20.100000000000001" customHeight="1" x14ac:dyDescent="0.25">
      <c r="B10" s="7" t="s">
        <v>64</v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 spans="1:27" ht="28.5" x14ac:dyDescent="0.25">
      <c r="D11" s="24" t="s">
        <v>118</v>
      </c>
      <c r="F11" s="8">
        <v>0</v>
      </c>
      <c r="G11" s="8"/>
      <c r="H11" s="8"/>
      <c r="I11" s="8"/>
      <c r="J11" s="8">
        <v>14</v>
      </c>
      <c r="K11" s="8">
        <v>0</v>
      </c>
      <c r="L11" s="8"/>
      <c r="M11" s="8">
        <f>J11+K11</f>
        <v>14</v>
      </c>
      <c r="N11" s="8"/>
      <c r="O11" s="8"/>
      <c r="P11" s="8"/>
      <c r="Q11" s="8">
        <v>14</v>
      </c>
      <c r="R11" s="8">
        <v>0</v>
      </c>
      <c r="S11" s="8">
        <v>0</v>
      </c>
      <c r="T11" s="8">
        <v>0</v>
      </c>
      <c r="U11" s="8">
        <v>0</v>
      </c>
      <c r="V11" s="8"/>
      <c r="W11" s="8">
        <f>SUM(Q11:U11)</f>
        <v>14</v>
      </c>
      <c r="X11" s="8"/>
      <c r="Y11" s="8"/>
      <c r="Z11" s="8"/>
      <c r="AA11" s="8">
        <f>F11+M11-W11</f>
        <v>0</v>
      </c>
    </row>
    <row r="12" spans="1:27" s="16" customFormat="1" ht="30.75" customHeight="1" x14ac:dyDescent="0.25">
      <c r="A12" s="6"/>
      <c r="B12" s="22"/>
      <c r="C12" s="6"/>
      <c r="D12" s="30" t="s">
        <v>119</v>
      </c>
      <c r="E12" s="4"/>
      <c r="F12" s="28">
        <v>0</v>
      </c>
      <c r="G12" s="29"/>
      <c r="H12" s="29"/>
      <c r="I12" s="29"/>
      <c r="J12" s="28">
        <v>12</v>
      </c>
      <c r="K12" s="65">
        <v>0</v>
      </c>
      <c r="L12" s="29"/>
      <c r="M12" s="65">
        <f>J12+K12</f>
        <v>12</v>
      </c>
      <c r="N12" s="29"/>
      <c r="O12" s="29"/>
      <c r="P12" s="29"/>
      <c r="Q12" s="28">
        <v>12</v>
      </c>
      <c r="R12" s="28">
        <v>0</v>
      </c>
      <c r="S12" s="28">
        <v>0</v>
      </c>
      <c r="T12" s="65">
        <v>0</v>
      </c>
      <c r="U12" s="65">
        <v>0</v>
      </c>
      <c r="V12" s="29"/>
      <c r="W12" s="65">
        <f>SUM(Q12:U12)</f>
        <v>12</v>
      </c>
      <c r="X12" s="29"/>
      <c r="Y12" s="29"/>
      <c r="Z12" s="29"/>
      <c r="AA12" s="65">
        <f>F12+M12-W12</f>
        <v>0</v>
      </c>
    </row>
    <row r="13" spans="1:27" ht="28.5" x14ac:dyDescent="0.25">
      <c r="D13" s="24" t="s">
        <v>120</v>
      </c>
      <c r="F13" s="8">
        <v>0</v>
      </c>
      <c r="G13" s="8"/>
      <c r="H13" s="8"/>
      <c r="I13" s="8"/>
      <c r="J13" s="8">
        <v>12</v>
      </c>
      <c r="K13" s="8">
        <v>0</v>
      </c>
      <c r="L13" s="8"/>
      <c r="M13" s="8">
        <f>J13+K13</f>
        <v>12</v>
      </c>
      <c r="N13" s="8"/>
      <c r="O13" s="8"/>
      <c r="P13" s="8"/>
      <c r="Q13" s="8">
        <v>12</v>
      </c>
      <c r="R13" s="8">
        <v>0</v>
      </c>
      <c r="S13" s="8">
        <v>0</v>
      </c>
      <c r="T13" s="8">
        <v>0</v>
      </c>
      <c r="U13" s="8">
        <v>0</v>
      </c>
      <c r="V13" s="8"/>
      <c r="W13" s="8">
        <f>SUM(Q13:U13)</f>
        <v>12</v>
      </c>
      <c r="X13" s="8"/>
      <c r="Y13" s="8"/>
      <c r="Z13" s="8"/>
      <c r="AA13" s="8">
        <f>F13+M13-W13</f>
        <v>0</v>
      </c>
    </row>
    <row r="14" spans="1:27" s="16" customFormat="1" ht="20.100000000000001" customHeight="1" x14ac:dyDescent="0.25">
      <c r="A14" s="6"/>
      <c r="B14" s="7"/>
      <c r="C14" s="6"/>
      <c r="D14" s="6"/>
      <c r="E14" s="4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</row>
    <row r="15" spans="1:27" s="16" customFormat="1" ht="20.100000000000001" customHeight="1" x14ac:dyDescent="0.25">
      <c r="A15" s="6"/>
      <c r="B15" s="20" t="s">
        <v>63</v>
      </c>
      <c r="C15" s="19"/>
      <c r="D15" s="19"/>
      <c r="E15" s="4"/>
      <c r="F15" s="18">
        <f>SUM(F11:F13)</f>
        <v>0</v>
      </c>
      <c r="G15" s="12"/>
      <c r="H15" s="12"/>
      <c r="I15" s="12"/>
      <c r="J15" s="18">
        <f>SUM(J11:J13)</f>
        <v>38</v>
      </c>
      <c r="K15" s="18">
        <f>SUM(K11:K13)</f>
        <v>0</v>
      </c>
      <c r="L15" s="12"/>
      <c r="M15" s="18">
        <f>SUM(M11:M13)</f>
        <v>38</v>
      </c>
      <c r="N15" s="12"/>
      <c r="O15" s="12"/>
      <c r="P15" s="12"/>
      <c r="Q15" s="18">
        <f>SUM(Q11:Q13)</f>
        <v>38</v>
      </c>
      <c r="R15" s="18">
        <f>SUM(R11:R13)</f>
        <v>0</v>
      </c>
      <c r="S15" s="18">
        <f>SUM(S11:S13)</f>
        <v>0</v>
      </c>
      <c r="T15" s="18">
        <f>SUM(T11:T13)</f>
        <v>0</v>
      </c>
      <c r="U15" s="18">
        <f>SUM(U11:U13)</f>
        <v>0</v>
      </c>
      <c r="V15" s="12"/>
      <c r="W15" s="18">
        <f>SUM(W11:W13)</f>
        <v>38</v>
      </c>
      <c r="X15" s="12"/>
      <c r="Y15" s="12"/>
      <c r="Z15" s="12"/>
      <c r="AA15" s="18">
        <f>SUM(AA11:AA13)</f>
        <v>0</v>
      </c>
    </row>
    <row r="16" spans="1:27" ht="20.100000000000001" customHeight="1" x14ac:dyDescent="0.25"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spans="1:27" ht="20.100000000000001" customHeight="1" x14ac:dyDescent="0.25">
      <c r="B17" s="7" t="s">
        <v>62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spans="1:27" ht="42.75" x14ac:dyDescent="0.25">
      <c r="D18" s="52" t="s">
        <v>121</v>
      </c>
      <c r="F18" s="29">
        <v>0</v>
      </c>
      <c r="G18" s="69"/>
      <c r="H18" s="29"/>
      <c r="I18" s="69"/>
      <c r="J18" s="29">
        <v>36</v>
      </c>
      <c r="K18" s="69">
        <v>0</v>
      </c>
      <c r="L18" s="29"/>
      <c r="M18" s="69">
        <f>J18+K18</f>
        <v>36</v>
      </c>
      <c r="N18" s="29"/>
      <c r="O18" s="29"/>
      <c r="P18" s="69"/>
      <c r="Q18" s="29">
        <v>36</v>
      </c>
      <c r="R18" s="69">
        <v>0</v>
      </c>
      <c r="S18" s="29">
        <v>0</v>
      </c>
      <c r="T18" s="69">
        <v>0</v>
      </c>
      <c r="U18" s="69">
        <v>0</v>
      </c>
      <c r="V18" s="29"/>
      <c r="W18" s="69">
        <f>SUM(Q18:U18)</f>
        <v>36</v>
      </c>
      <c r="X18" s="29"/>
      <c r="Y18" s="29"/>
      <c r="Z18" s="29"/>
      <c r="AA18" s="69">
        <f>F18+M18-W18</f>
        <v>0</v>
      </c>
    </row>
    <row r="19" spans="1:27" ht="20.100000000000001" customHeight="1" x14ac:dyDescent="0.25"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</row>
    <row r="20" spans="1:27" s="16" customFormat="1" ht="20.100000000000001" customHeight="1" x14ac:dyDescent="0.25">
      <c r="A20" s="6"/>
      <c r="B20" s="20" t="s">
        <v>61</v>
      </c>
      <c r="C20" s="19"/>
      <c r="D20" s="19"/>
      <c r="E20" s="4"/>
      <c r="F20" s="18">
        <f>F18</f>
        <v>0</v>
      </c>
      <c r="G20" s="12"/>
      <c r="H20" s="12"/>
      <c r="I20" s="12"/>
      <c r="J20" s="18">
        <f>J18</f>
        <v>36</v>
      </c>
      <c r="K20" s="18">
        <f>K18</f>
        <v>0</v>
      </c>
      <c r="L20" s="12"/>
      <c r="M20" s="18">
        <f>M18</f>
        <v>36</v>
      </c>
      <c r="N20" s="12"/>
      <c r="O20" s="12"/>
      <c r="P20" s="12"/>
      <c r="Q20" s="18">
        <f>Q18</f>
        <v>36</v>
      </c>
      <c r="R20" s="18">
        <f>R18</f>
        <v>0</v>
      </c>
      <c r="S20" s="18">
        <f>S18</f>
        <v>0</v>
      </c>
      <c r="T20" s="18">
        <f>T18</f>
        <v>0</v>
      </c>
      <c r="U20" s="18">
        <f>U18</f>
        <v>0</v>
      </c>
      <c r="V20" s="12"/>
      <c r="W20" s="18">
        <f>W18</f>
        <v>36</v>
      </c>
      <c r="X20" s="12"/>
      <c r="Y20" s="12"/>
      <c r="Z20" s="12"/>
      <c r="AA20" s="18">
        <f>AA18</f>
        <v>0</v>
      </c>
    </row>
    <row r="21" spans="1:27" ht="20.100000000000001" customHeight="1" x14ac:dyDescent="0.25"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</row>
    <row r="22" spans="1:27" ht="20.100000000000001" customHeight="1" x14ac:dyDescent="0.25">
      <c r="B22" s="7" t="s">
        <v>60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spans="1:27" ht="42.75" x14ac:dyDescent="0.25">
      <c r="D23" s="24" t="s">
        <v>122</v>
      </c>
      <c r="F23" s="8">
        <v>0</v>
      </c>
      <c r="G23" s="8"/>
      <c r="H23" s="8"/>
      <c r="I23" s="8"/>
      <c r="J23" s="8">
        <v>16</v>
      </c>
      <c r="K23" s="8">
        <v>0</v>
      </c>
      <c r="L23" s="8"/>
      <c r="M23" s="8">
        <f>J23+K23</f>
        <v>16</v>
      </c>
      <c r="N23" s="8"/>
      <c r="O23" s="8"/>
      <c r="P23" s="8"/>
      <c r="Q23" s="8">
        <v>12</v>
      </c>
      <c r="R23" s="8">
        <v>0</v>
      </c>
      <c r="S23" s="8">
        <v>0</v>
      </c>
      <c r="T23" s="8">
        <v>0</v>
      </c>
      <c r="U23" s="8">
        <v>0</v>
      </c>
      <c r="V23" s="8"/>
      <c r="W23" s="8">
        <f>SUM(Q23:U23)</f>
        <v>12</v>
      </c>
      <c r="X23" s="8"/>
      <c r="Y23" s="8"/>
      <c r="Z23" s="8"/>
      <c r="AA23" s="8">
        <f>F23+M23-W23</f>
        <v>4</v>
      </c>
    </row>
    <row r="24" spans="1:27" s="16" customFormat="1" ht="20.100000000000001" customHeight="1" x14ac:dyDescent="0.25">
      <c r="A24" s="6"/>
      <c r="B24" s="7"/>
      <c r="C24" s="6"/>
      <c r="D24" s="6"/>
      <c r="E24" s="4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</row>
    <row r="25" spans="1:27" s="16" customFormat="1" ht="20.100000000000001" customHeight="1" x14ac:dyDescent="0.25">
      <c r="A25" s="6"/>
      <c r="B25" s="20" t="s">
        <v>59</v>
      </c>
      <c r="C25" s="19"/>
      <c r="D25" s="19"/>
      <c r="E25" s="4"/>
      <c r="F25" s="18">
        <f>F23</f>
        <v>0</v>
      </c>
      <c r="G25" s="12"/>
      <c r="H25" s="12"/>
      <c r="I25" s="12"/>
      <c r="J25" s="18">
        <f>J23</f>
        <v>16</v>
      </c>
      <c r="K25" s="18">
        <f>K23</f>
        <v>0</v>
      </c>
      <c r="L25" s="12"/>
      <c r="M25" s="18">
        <f>M23</f>
        <v>16</v>
      </c>
      <c r="N25" s="12"/>
      <c r="O25" s="12"/>
      <c r="P25" s="12"/>
      <c r="Q25" s="18">
        <f>Q23</f>
        <v>12</v>
      </c>
      <c r="R25" s="18">
        <f>R23</f>
        <v>0</v>
      </c>
      <c r="S25" s="18">
        <f>S23</f>
        <v>0</v>
      </c>
      <c r="T25" s="18">
        <f>T23</f>
        <v>0</v>
      </c>
      <c r="U25" s="18">
        <f>U23</f>
        <v>0</v>
      </c>
      <c r="V25" s="12"/>
      <c r="W25" s="18">
        <f>W23</f>
        <v>12</v>
      </c>
      <c r="X25" s="12"/>
      <c r="Y25" s="12"/>
      <c r="Z25" s="12"/>
      <c r="AA25" s="18">
        <f>AA23</f>
        <v>4</v>
      </c>
    </row>
    <row r="26" spans="1:27" ht="20.100000000000001" customHeight="1" x14ac:dyDescent="0.25"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 spans="1:27" ht="20.100000000000001" customHeight="1" x14ac:dyDescent="0.25">
      <c r="B27" s="7" t="s">
        <v>58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1:27" ht="42.75" x14ac:dyDescent="0.25">
      <c r="D28" s="52" t="s">
        <v>123</v>
      </c>
      <c r="F28" s="29">
        <v>0</v>
      </c>
      <c r="G28" s="69"/>
      <c r="H28" s="29"/>
      <c r="I28" s="69"/>
      <c r="J28" s="29">
        <v>6</v>
      </c>
      <c r="K28" s="69">
        <v>0</v>
      </c>
      <c r="L28" s="29"/>
      <c r="M28" s="69">
        <f>J28+K28</f>
        <v>6</v>
      </c>
      <c r="N28" s="29"/>
      <c r="O28" s="29"/>
      <c r="P28" s="69"/>
      <c r="Q28" s="29">
        <v>3</v>
      </c>
      <c r="R28" s="69">
        <v>2</v>
      </c>
      <c r="S28" s="29">
        <v>1</v>
      </c>
      <c r="T28" s="69">
        <v>0</v>
      </c>
      <c r="U28" s="69">
        <v>0</v>
      </c>
      <c r="V28" s="29"/>
      <c r="W28" s="69">
        <f>SUM(Q28:U28)</f>
        <v>6</v>
      </c>
      <c r="X28" s="29"/>
      <c r="Y28" s="29"/>
      <c r="Z28" s="29"/>
      <c r="AA28" s="69">
        <f>F28+M28-W28</f>
        <v>0</v>
      </c>
    </row>
    <row r="29" spans="1:27" ht="20.100000000000001" customHeight="1" x14ac:dyDescent="0.25"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</row>
    <row r="30" spans="1:27" s="16" customFormat="1" ht="20.100000000000001" customHeight="1" x14ac:dyDescent="0.25">
      <c r="A30" s="6"/>
      <c r="B30" s="20" t="s">
        <v>57</v>
      </c>
      <c r="C30" s="19"/>
      <c r="D30" s="19"/>
      <c r="E30" s="4"/>
      <c r="F30" s="18">
        <f>F28</f>
        <v>0</v>
      </c>
      <c r="G30" s="12"/>
      <c r="H30" s="12"/>
      <c r="I30" s="12"/>
      <c r="J30" s="18">
        <f>J28</f>
        <v>6</v>
      </c>
      <c r="K30" s="18">
        <f>K28</f>
        <v>0</v>
      </c>
      <c r="L30" s="12"/>
      <c r="M30" s="18">
        <f>M28</f>
        <v>6</v>
      </c>
      <c r="N30" s="12"/>
      <c r="O30" s="12"/>
      <c r="P30" s="12"/>
      <c r="Q30" s="18">
        <f>Q28</f>
        <v>3</v>
      </c>
      <c r="R30" s="18">
        <f>R28</f>
        <v>2</v>
      </c>
      <c r="S30" s="18">
        <f>S28</f>
        <v>1</v>
      </c>
      <c r="T30" s="18">
        <f>T28</f>
        <v>0</v>
      </c>
      <c r="U30" s="18">
        <f>U28</f>
        <v>0</v>
      </c>
      <c r="V30" s="12"/>
      <c r="W30" s="18">
        <f>W28</f>
        <v>6</v>
      </c>
      <c r="X30" s="12"/>
      <c r="Y30" s="12"/>
      <c r="Z30" s="12"/>
      <c r="AA30" s="18">
        <f>AA28</f>
        <v>0</v>
      </c>
    </row>
    <row r="31" spans="1:27" ht="20.100000000000001" customHeight="1" x14ac:dyDescent="0.25"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</row>
    <row r="32" spans="1:27" ht="20.100000000000001" customHeight="1" x14ac:dyDescent="0.25">
      <c r="B32" s="7" t="s">
        <v>56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 spans="1:27" ht="42.75" x14ac:dyDescent="0.25">
      <c r="D33" s="24" t="s">
        <v>124</v>
      </c>
      <c r="F33" s="8">
        <v>0</v>
      </c>
      <c r="G33" s="8"/>
      <c r="H33" s="8"/>
      <c r="I33" s="8"/>
      <c r="J33" s="8">
        <v>7</v>
      </c>
      <c r="K33" s="8">
        <v>0</v>
      </c>
      <c r="L33" s="8"/>
      <c r="M33" s="8">
        <f>J33+K33</f>
        <v>7</v>
      </c>
      <c r="N33" s="8"/>
      <c r="O33" s="8"/>
      <c r="P33" s="8"/>
      <c r="Q33" s="8">
        <v>4</v>
      </c>
      <c r="R33" s="8">
        <v>0</v>
      </c>
      <c r="S33" s="8">
        <v>1</v>
      </c>
      <c r="T33" s="8">
        <v>0</v>
      </c>
      <c r="U33" s="8">
        <v>0</v>
      </c>
      <c r="V33" s="8"/>
      <c r="W33" s="8">
        <f>SUM(Q33:U33)</f>
        <v>5</v>
      </c>
      <c r="X33" s="8"/>
      <c r="Y33" s="8"/>
      <c r="Z33" s="8"/>
      <c r="AA33" s="8">
        <f>F33+M33-W33</f>
        <v>2</v>
      </c>
    </row>
    <row r="34" spans="1:27" s="16" customFormat="1" ht="20.100000000000001" customHeight="1" x14ac:dyDescent="0.25">
      <c r="A34" s="6"/>
      <c r="B34" s="7"/>
      <c r="C34" s="6"/>
      <c r="D34" s="6"/>
      <c r="E34" s="4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</row>
    <row r="35" spans="1:27" s="16" customFormat="1" ht="20.100000000000001" customHeight="1" x14ac:dyDescent="0.25">
      <c r="A35" s="6"/>
      <c r="B35" s="20" t="s">
        <v>55</v>
      </c>
      <c r="C35" s="19"/>
      <c r="D35" s="19"/>
      <c r="E35" s="4"/>
      <c r="F35" s="18">
        <f>F33</f>
        <v>0</v>
      </c>
      <c r="G35" s="12"/>
      <c r="H35" s="12"/>
      <c r="I35" s="12"/>
      <c r="J35" s="18">
        <f>J33</f>
        <v>7</v>
      </c>
      <c r="K35" s="18">
        <f>K33</f>
        <v>0</v>
      </c>
      <c r="L35" s="12"/>
      <c r="M35" s="18">
        <f>M33</f>
        <v>7</v>
      </c>
      <c r="N35" s="12"/>
      <c r="O35" s="12"/>
      <c r="P35" s="12"/>
      <c r="Q35" s="18">
        <f>Q33</f>
        <v>4</v>
      </c>
      <c r="R35" s="18">
        <f>R33</f>
        <v>0</v>
      </c>
      <c r="S35" s="18">
        <f>S33</f>
        <v>1</v>
      </c>
      <c r="T35" s="18">
        <f>T33</f>
        <v>0</v>
      </c>
      <c r="U35" s="18">
        <f>U33</f>
        <v>0</v>
      </c>
      <c r="V35" s="12"/>
      <c r="W35" s="18">
        <f>W33</f>
        <v>5</v>
      </c>
      <c r="X35" s="12"/>
      <c r="Y35" s="12"/>
      <c r="Z35" s="12"/>
      <c r="AA35" s="18">
        <f>AA33</f>
        <v>2</v>
      </c>
    </row>
    <row r="36" spans="1:27" ht="20.100000000000001" customHeight="1" x14ac:dyDescent="0.25"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</row>
    <row r="37" spans="1:27" ht="20.100000000000001" customHeight="1" x14ac:dyDescent="0.25">
      <c r="B37" s="7" t="s">
        <v>54</v>
      </c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 spans="1:27" ht="42.75" x14ac:dyDescent="0.25">
      <c r="D38" s="24" t="s">
        <v>125</v>
      </c>
      <c r="F38" s="8">
        <v>1</v>
      </c>
      <c r="G38" s="8"/>
      <c r="H38" s="8"/>
      <c r="I38" s="8"/>
      <c r="J38" s="8">
        <v>15</v>
      </c>
      <c r="K38" s="8">
        <v>0</v>
      </c>
      <c r="L38" s="8"/>
      <c r="M38" s="8">
        <v>15</v>
      </c>
      <c r="N38" s="8"/>
      <c r="O38" s="8"/>
      <c r="P38" s="8"/>
      <c r="Q38" s="8">
        <v>16</v>
      </c>
      <c r="R38" s="8">
        <v>0</v>
      </c>
      <c r="S38" s="8">
        <v>0</v>
      </c>
      <c r="T38" s="8">
        <v>0</v>
      </c>
      <c r="U38" s="8">
        <v>0</v>
      </c>
      <c r="V38" s="8"/>
      <c r="W38" s="8">
        <v>16</v>
      </c>
      <c r="X38" s="8"/>
      <c r="Y38" s="8"/>
      <c r="Z38" s="8"/>
      <c r="AA38" s="8">
        <v>0</v>
      </c>
    </row>
    <row r="39" spans="1:27" s="16" customFormat="1" ht="20.100000000000001" customHeight="1" x14ac:dyDescent="0.25">
      <c r="A39" s="6"/>
      <c r="B39" s="7"/>
      <c r="C39" s="6"/>
      <c r="D39" s="6"/>
      <c r="E39" s="4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</row>
    <row r="40" spans="1:27" s="16" customFormat="1" ht="20.100000000000001" customHeight="1" x14ac:dyDescent="0.25">
      <c r="A40" s="6"/>
      <c r="B40" s="20" t="s">
        <v>53</v>
      </c>
      <c r="C40" s="19"/>
      <c r="D40" s="19"/>
      <c r="E40" s="4"/>
      <c r="F40" s="18">
        <f>F38</f>
        <v>1</v>
      </c>
      <c r="G40" s="12"/>
      <c r="H40" s="12"/>
      <c r="I40" s="12"/>
      <c r="J40" s="18">
        <f>J38</f>
        <v>15</v>
      </c>
      <c r="K40" s="18">
        <f>K38</f>
        <v>0</v>
      </c>
      <c r="L40" s="12"/>
      <c r="M40" s="18">
        <f>M38</f>
        <v>15</v>
      </c>
      <c r="N40" s="12"/>
      <c r="O40" s="12"/>
      <c r="P40" s="12"/>
      <c r="Q40" s="18">
        <f>Q38</f>
        <v>16</v>
      </c>
      <c r="R40" s="18">
        <f>R38</f>
        <v>0</v>
      </c>
      <c r="S40" s="18">
        <f>S38</f>
        <v>0</v>
      </c>
      <c r="T40" s="18">
        <f>T38</f>
        <v>0</v>
      </c>
      <c r="U40" s="18">
        <f>U38</f>
        <v>0</v>
      </c>
      <c r="V40" s="12"/>
      <c r="W40" s="18">
        <f>W38</f>
        <v>16</v>
      </c>
      <c r="X40" s="12"/>
      <c r="Y40" s="12"/>
      <c r="Z40" s="12"/>
      <c r="AA40" s="18">
        <f>AA38</f>
        <v>0</v>
      </c>
    </row>
    <row r="41" spans="1:27" ht="20.100000000000001" customHeight="1" x14ac:dyDescent="0.25"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</row>
    <row r="42" spans="1:27" ht="20.100000000000001" customHeight="1" x14ac:dyDescent="0.25">
      <c r="B42" s="7" t="s">
        <v>52</v>
      </c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</row>
    <row r="43" spans="1:27" ht="48.75" customHeight="1" x14ac:dyDescent="0.25">
      <c r="D43" s="52" t="s">
        <v>126</v>
      </c>
      <c r="F43" s="29">
        <v>0</v>
      </c>
      <c r="G43" s="69"/>
      <c r="H43" s="29"/>
      <c r="I43" s="69"/>
      <c r="J43" s="29">
        <v>10</v>
      </c>
      <c r="K43" s="69">
        <v>0</v>
      </c>
      <c r="L43" s="29"/>
      <c r="M43" s="69">
        <f>J43+K43</f>
        <v>10</v>
      </c>
      <c r="N43" s="29"/>
      <c r="O43" s="29"/>
      <c r="P43" s="69"/>
      <c r="Q43" s="29">
        <v>10</v>
      </c>
      <c r="R43" s="69">
        <v>0</v>
      </c>
      <c r="S43" s="29">
        <v>0</v>
      </c>
      <c r="T43" s="69">
        <v>0</v>
      </c>
      <c r="U43" s="69">
        <v>0</v>
      </c>
      <c r="V43" s="29"/>
      <c r="W43" s="69">
        <f>SUM(Q43:U43)</f>
        <v>10</v>
      </c>
      <c r="X43" s="29"/>
      <c r="Y43" s="29"/>
      <c r="Z43" s="29"/>
      <c r="AA43" s="69">
        <f>F43+M43-W43</f>
        <v>0</v>
      </c>
    </row>
    <row r="44" spans="1:27" s="16" customFormat="1" ht="20.100000000000001" customHeight="1" x14ac:dyDescent="0.25">
      <c r="A44" s="6"/>
      <c r="B44" s="7"/>
      <c r="C44" s="6"/>
      <c r="D44" s="52"/>
      <c r="E44" s="4"/>
      <c r="F44" s="29"/>
      <c r="G44" s="69"/>
      <c r="H44" s="29"/>
      <c r="I44" s="69"/>
      <c r="J44" s="29"/>
      <c r="K44" s="69"/>
      <c r="L44" s="29"/>
      <c r="M44" s="69"/>
      <c r="N44" s="29"/>
      <c r="O44" s="29"/>
      <c r="P44" s="69"/>
      <c r="Q44" s="29"/>
      <c r="R44" s="69"/>
      <c r="S44" s="29"/>
      <c r="T44" s="69"/>
      <c r="U44" s="69"/>
      <c r="V44" s="29"/>
      <c r="W44" s="69"/>
      <c r="X44" s="29"/>
      <c r="Y44" s="29"/>
      <c r="Z44" s="29"/>
      <c r="AA44" s="69"/>
    </row>
    <row r="45" spans="1:27" s="16" customFormat="1" ht="34.5" customHeight="1" x14ac:dyDescent="0.25">
      <c r="A45" s="6"/>
      <c r="B45" s="20" t="s">
        <v>51</v>
      </c>
      <c r="C45" s="19"/>
      <c r="D45" s="20"/>
      <c r="E45" s="72"/>
      <c r="F45" s="20">
        <f>F43</f>
        <v>0</v>
      </c>
      <c r="G45" s="20"/>
      <c r="H45" s="20"/>
      <c r="I45" s="20"/>
      <c r="J45" s="18">
        <f>J43</f>
        <v>10</v>
      </c>
      <c r="K45" s="18">
        <f>K43</f>
        <v>0</v>
      </c>
      <c r="L45" s="12"/>
      <c r="M45" s="18">
        <f>M43</f>
        <v>10</v>
      </c>
      <c r="N45" s="12"/>
      <c r="O45" s="12"/>
      <c r="P45" s="12"/>
      <c r="Q45" s="18">
        <f>Q43</f>
        <v>10</v>
      </c>
      <c r="R45" s="18">
        <f>R43</f>
        <v>0</v>
      </c>
      <c r="S45" s="18">
        <f>S43</f>
        <v>0</v>
      </c>
      <c r="T45" s="18">
        <f>T43</f>
        <v>0</v>
      </c>
      <c r="U45" s="18">
        <f>U43</f>
        <v>0</v>
      </c>
      <c r="V45" s="12"/>
      <c r="W45" s="18">
        <f>W43</f>
        <v>10</v>
      </c>
      <c r="X45" s="12"/>
      <c r="Y45" s="12"/>
      <c r="Z45" s="12"/>
      <c r="AA45" s="18">
        <f>AA43</f>
        <v>0</v>
      </c>
    </row>
    <row r="46" spans="1:27" ht="20.100000000000001" customHeight="1" x14ac:dyDescent="0.25"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</row>
    <row r="47" spans="1:27" ht="20.100000000000001" customHeight="1" x14ac:dyDescent="0.25">
      <c r="B47" s="7" t="s">
        <v>50</v>
      </c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</row>
    <row r="48" spans="1:27" ht="42.75" x14ac:dyDescent="0.25">
      <c r="D48" s="24" t="s">
        <v>127</v>
      </c>
      <c r="F48" s="8">
        <v>0</v>
      </c>
      <c r="G48" s="8"/>
      <c r="H48" s="8"/>
      <c r="I48" s="8"/>
      <c r="J48" s="8">
        <v>13</v>
      </c>
      <c r="K48" s="8">
        <v>0</v>
      </c>
      <c r="L48" s="8"/>
      <c r="M48" s="8">
        <f>J48+K48</f>
        <v>13</v>
      </c>
      <c r="N48" s="8"/>
      <c r="O48" s="8"/>
      <c r="P48" s="8"/>
      <c r="Q48" s="8">
        <v>13</v>
      </c>
      <c r="R48" s="8">
        <v>0</v>
      </c>
      <c r="S48" s="8">
        <v>0</v>
      </c>
      <c r="T48" s="8">
        <v>0</v>
      </c>
      <c r="U48" s="8">
        <v>0</v>
      </c>
      <c r="V48" s="8"/>
      <c r="W48" s="8">
        <f>SUM(Q48:U48)</f>
        <v>13</v>
      </c>
      <c r="X48" s="8"/>
      <c r="Y48" s="8"/>
      <c r="Z48" s="8"/>
      <c r="AA48" s="8">
        <f>F48+M48-W48</f>
        <v>0</v>
      </c>
    </row>
    <row r="49" spans="1:37" s="16" customFormat="1" ht="20.100000000000001" customHeight="1" x14ac:dyDescent="0.25">
      <c r="A49" s="6"/>
      <c r="B49" s="7"/>
      <c r="C49" s="6"/>
      <c r="D49" s="6"/>
      <c r="E49" s="4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</row>
    <row r="50" spans="1:37" s="16" customFormat="1" ht="20.100000000000001" customHeight="1" x14ac:dyDescent="0.25">
      <c r="A50" s="6"/>
      <c r="B50" s="20" t="s">
        <v>49</v>
      </c>
      <c r="C50" s="19"/>
      <c r="D50" s="19"/>
      <c r="E50" s="4"/>
      <c r="F50" s="18">
        <f>F48</f>
        <v>0</v>
      </c>
      <c r="G50" s="12"/>
      <c r="H50" s="12"/>
      <c r="I50" s="12"/>
      <c r="J50" s="18">
        <f>J48</f>
        <v>13</v>
      </c>
      <c r="K50" s="18">
        <f>K48</f>
        <v>0</v>
      </c>
      <c r="L50" s="12"/>
      <c r="M50" s="18">
        <f>M48</f>
        <v>13</v>
      </c>
      <c r="N50" s="12"/>
      <c r="O50" s="12"/>
      <c r="P50" s="12"/>
      <c r="Q50" s="18">
        <f>Q48</f>
        <v>13</v>
      </c>
      <c r="R50" s="18">
        <f>R48</f>
        <v>0</v>
      </c>
      <c r="S50" s="18">
        <f>S48</f>
        <v>0</v>
      </c>
      <c r="T50" s="18">
        <f>T48</f>
        <v>0</v>
      </c>
      <c r="U50" s="18">
        <f>U48</f>
        <v>0</v>
      </c>
      <c r="V50" s="12"/>
      <c r="W50" s="18">
        <f>W48</f>
        <v>13</v>
      </c>
      <c r="X50" s="12"/>
      <c r="Y50" s="12"/>
      <c r="Z50" s="12"/>
      <c r="AA50" s="18">
        <f>AA48</f>
        <v>0</v>
      </c>
    </row>
    <row r="51" spans="1:37" ht="20.100000000000001" customHeight="1" x14ac:dyDescent="0.25"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</row>
    <row r="52" spans="1:37" ht="20.100000000000001" customHeight="1" x14ac:dyDescent="0.25">
      <c r="B52" s="7" t="s">
        <v>48</v>
      </c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</row>
    <row r="53" spans="1:37" ht="42.75" x14ac:dyDescent="0.25">
      <c r="D53" s="52" t="s">
        <v>128</v>
      </c>
      <c r="F53" s="29">
        <v>0</v>
      </c>
      <c r="G53" s="69"/>
      <c r="H53" s="29"/>
      <c r="I53" s="69"/>
      <c r="J53" s="29">
        <v>1</v>
      </c>
      <c r="K53" s="69">
        <v>0</v>
      </c>
      <c r="L53" s="29"/>
      <c r="M53" s="69">
        <v>1</v>
      </c>
      <c r="N53" s="29"/>
      <c r="O53" s="29"/>
      <c r="P53" s="69"/>
      <c r="Q53" s="29">
        <v>1</v>
      </c>
      <c r="R53" s="69">
        <v>0</v>
      </c>
      <c r="S53" s="29">
        <v>0</v>
      </c>
      <c r="T53" s="69">
        <v>0</v>
      </c>
      <c r="U53" s="69">
        <v>0</v>
      </c>
      <c r="V53" s="29"/>
      <c r="W53" s="69">
        <v>1</v>
      </c>
      <c r="X53" s="29"/>
      <c r="Y53" s="29"/>
      <c r="Z53" s="29"/>
      <c r="AA53" s="69">
        <v>0</v>
      </c>
    </row>
    <row r="54" spans="1:37" s="16" customFormat="1" ht="20.100000000000001" customHeight="1" x14ac:dyDescent="0.25">
      <c r="A54" s="6"/>
      <c r="B54" s="7"/>
      <c r="C54" s="6"/>
      <c r="D54" s="6"/>
      <c r="E54" s="4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</row>
    <row r="55" spans="1:37" s="16" customFormat="1" ht="20.100000000000001" customHeight="1" x14ac:dyDescent="0.25">
      <c r="A55" s="6"/>
      <c r="B55" s="20" t="s">
        <v>47</v>
      </c>
      <c r="C55" s="19"/>
      <c r="D55" s="19"/>
      <c r="E55" s="4"/>
      <c r="F55" s="18">
        <f>F53</f>
        <v>0</v>
      </c>
      <c r="G55" s="12"/>
      <c r="H55" s="12"/>
      <c r="I55" s="12"/>
      <c r="J55" s="18">
        <f>J53</f>
        <v>1</v>
      </c>
      <c r="K55" s="18">
        <f>K53</f>
        <v>0</v>
      </c>
      <c r="L55" s="12"/>
      <c r="M55" s="18">
        <f>M53</f>
        <v>1</v>
      </c>
      <c r="N55" s="12"/>
      <c r="O55" s="12"/>
      <c r="P55" s="12"/>
      <c r="Q55" s="18">
        <f>Q53</f>
        <v>1</v>
      </c>
      <c r="R55" s="18">
        <f>R53</f>
        <v>0</v>
      </c>
      <c r="S55" s="18">
        <f>S53</f>
        <v>0</v>
      </c>
      <c r="T55" s="18">
        <f>T53</f>
        <v>0</v>
      </c>
      <c r="U55" s="18">
        <f>U53</f>
        <v>0</v>
      </c>
      <c r="V55" s="12"/>
      <c r="W55" s="18">
        <f>W53</f>
        <v>1</v>
      </c>
      <c r="X55" s="12"/>
      <c r="Y55" s="12"/>
      <c r="Z55" s="12"/>
      <c r="AA55" s="18">
        <f>AA53</f>
        <v>0</v>
      </c>
    </row>
    <row r="56" spans="1:37" ht="20.100000000000001" customHeight="1" x14ac:dyDescent="0.25"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</row>
    <row r="57" spans="1:37" ht="20.100000000000001" customHeight="1" x14ac:dyDescent="0.25">
      <c r="B57" s="7" t="s">
        <v>46</v>
      </c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</row>
    <row r="58" spans="1:37" ht="42.75" x14ac:dyDescent="0.25">
      <c r="D58" s="24" t="s">
        <v>129</v>
      </c>
      <c r="F58" s="8">
        <v>0</v>
      </c>
      <c r="G58" s="8"/>
      <c r="H58" s="8"/>
      <c r="I58" s="8"/>
      <c r="J58" s="8">
        <v>12</v>
      </c>
      <c r="K58" s="8">
        <v>0</v>
      </c>
      <c r="L58" s="8"/>
      <c r="M58" s="8">
        <f>J58+K58</f>
        <v>12</v>
      </c>
      <c r="N58" s="8"/>
      <c r="O58" s="8"/>
      <c r="P58" s="8"/>
      <c r="Q58" s="8">
        <v>12</v>
      </c>
      <c r="R58" s="8">
        <v>0</v>
      </c>
      <c r="S58" s="8">
        <v>0</v>
      </c>
      <c r="T58" s="8">
        <v>0</v>
      </c>
      <c r="U58" s="8">
        <v>0</v>
      </c>
      <c r="V58" s="8"/>
      <c r="W58" s="8">
        <f>SUM(Q58:U58)</f>
        <v>12</v>
      </c>
      <c r="X58" s="8"/>
      <c r="Y58" s="8"/>
      <c r="Z58" s="8"/>
      <c r="AA58" s="8">
        <f>F58+M58-W58</f>
        <v>0</v>
      </c>
    </row>
    <row r="59" spans="1:37" s="16" customFormat="1" ht="41.25" customHeight="1" x14ac:dyDescent="0.25">
      <c r="A59" s="6"/>
      <c r="B59" s="22"/>
      <c r="C59" s="6"/>
      <c r="D59" s="30" t="s">
        <v>130</v>
      </c>
      <c r="E59" s="4"/>
      <c r="F59" s="28">
        <v>0</v>
      </c>
      <c r="G59" s="29"/>
      <c r="H59" s="29"/>
      <c r="I59" s="29"/>
      <c r="J59" s="28">
        <v>1</v>
      </c>
      <c r="K59" s="65">
        <v>0</v>
      </c>
      <c r="L59" s="29"/>
      <c r="M59" s="65">
        <f>J59+K59</f>
        <v>1</v>
      </c>
      <c r="N59" s="29"/>
      <c r="O59" s="29"/>
      <c r="P59" s="29"/>
      <c r="Q59" s="28">
        <v>1</v>
      </c>
      <c r="R59" s="28">
        <v>0</v>
      </c>
      <c r="S59" s="28">
        <v>0</v>
      </c>
      <c r="T59" s="65">
        <v>0</v>
      </c>
      <c r="U59" s="65">
        <v>0</v>
      </c>
      <c r="V59" s="29"/>
      <c r="W59" s="65">
        <f>SUM(Q59:U59)</f>
        <v>1</v>
      </c>
      <c r="X59" s="29"/>
      <c r="Y59" s="29"/>
      <c r="Z59" s="29"/>
      <c r="AA59" s="65">
        <f>F59+M59-W59</f>
        <v>0</v>
      </c>
    </row>
    <row r="60" spans="1:37" s="16" customFormat="1" ht="20.100000000000001" customHeight="1" x14ac:dyDescent="0.25">
      <c r="A60" s="6"/>
      <c r="B60" s="7"/>
      <c r="C60" s="6"/>
      <c r="D60" s="24"/>
      <c r="E60" s="4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1"/>
      <c r="AC60" s="1"/>
      <c r="AD60" s="1"/>
      <c r="AE60" s="1"/>
      <c r="AF60" s="1"/>
      <c r="AG60" s="1"/>
      <c r="AH60" s="1"/>
      <c r="AI60" s="1"/>
      <c r="AJ60" s="1"/>
      <c r="AK60" s="1"/>
    </row>
    <row r="61" spans="1:37" s="16" customFormat="1" ht="20.100000000000001" customHeight="1" x14ac:dyDescent="0.25">
      <c r="A61" s="6"/>
      <c r="B61" s="20" t="s">
        <v>45</v>
      </c>
      <c r="C61" s="19"/>
      <c r="D61" s="19"/>
      <c r="E61" s="4"/>
      <c r="F61" s="18">
        <f>SUM(F58:F59)</f>
        <v>0</v>
      </c>
      <c r="G61" s="12"/>
      <c r="H61" s="12"/>
      <c r="I61" s="12"/>
      <c r="J61" s="18">
        <f>SUM(J58:J59)</f>
        <v>13</v>
      </c>
      <c r="K61" s="18">
        <f>SUM(K58:K59)</f>
        <v>0</v>
      </c>
      <c r="L61" s="12"/>
      <c r="M61" s="18">
        <f>SUM(M58:M59)</f>
        <v>13</v>
      </c>
      <c r="N61" s="12"/>
      <c r="O61" s="12"/>
      <c r="P61" s="12"/>
      <c r="Q61" s="18">
        <f>SUM(Q58:Q59)</f>
        <v>13</v>
      </c>
      <c r="R61" s="18">
        <f>SUM(R58:R59)</f>
        <v>0</v>
      </c>
      <c r="S61" s="18">
        <f>SUM(S58:S59)</f>
        <v>0</v>
      </c>
      <c r="T61" s="18">
        <f>SUM(T58:T59)</f>
        <v>0</v>
      </c>
      <c r="U61" s="18">
        <f>SUM(U58:U59)</f>
        <v>0</v>
      </c>
      <c r="V61" s="12"/>
      <c r="W61" s="18">
        <f>SUM(W58:W59)</f>
        <v>13</v>
      </c>
      <c r="X61" s="12"/>
      <c r="Y61" s="12"/>
      <c r="Z61" s="12"/>
      <c r="AA61" s="18">
        <f>SUM(AA58:AA59)</f>
        <v>0</v>
      </c>
    </row>
    <row r="62" spans="1:37" ht="20.100000000000001" customHeight="1" x14ac:dyDescent="0.25"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</row>
    <row r="63" spans="1:37" ht="20.100000000000001" customHeight="1" x14ac:dyDescent="0.25">
      <c r="B63" s="7" t="s">
        <v>44</v>
      </c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</row>
    <row r="64" spans="1:37" ht="42.75" x14ac:dyDescent="0.25">
      <c r="D64" s="24" t="s">
        <v>131</v>
      </c>
      <c r="F64" s="8">
        <v>0</v>
      </c>
      <c r="G64" s="8"/>
      <c r="H64" s="8"/>
      <c r="I64" s="8"/>
      <c r="J64" s="8">
        <v>1</v>
      </c>
      <c r="K64" s="8">
        <v>0</v>
      </c>
      <c r="L64" s="8"/>
      <c r="M64" s="8">
        <f>J64+K64</f>
        <v>1</v>
      </c>
      <c r="N64" s="8"/>
      <c r="O64" s="8"/>
      <c r="P64" s="8"/>
      <c r="Q64" s="8">
        <v>0</v>
      </c>
      <c r="R64" s="8">
        <v>1</v>
      </c>
      <c r="S64" s="8">
        <v>0</v>
      </c>
      <c r="T64" s="8">
        <v>0</v>
      </c>
      <c r="U64" s="8">
        <v>0</v>
      </c>
      <c r="V64" s="8"/>
      <c r="W64" s="8">
        <f>SUM(Q64:U64)</f>
        <v>1</v>
      </c>
      <c r="X64" s="8"/>
      <c r="Y64" s="8"/>
      <c r="Z64" s="8"/>
      <c r="AA64" s="8">
        <f>F64+M64-W64</f>
        <v>0</v>
      </c>
    </row>
    <row r="65" spans="1:27" s="16" customFormat="1" ht="20.100000000000001" customHeight="1" x14ac:dyDescent="0.25">
      <c r="A65" s="6"/>
      <c r="B65" s="7"/>
      <c r="C65" s="6"/>
      <c r="D65" s="6"/>
      <c r="E65" s="4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</row>
    <row r="66" spans="1:27" s="16" customFormat="1" ht="20.100000000000001" customHeight="1" x14ac:dyDescent="0.25">
      <c r="A66" s="6"/>
      <c r="B66" s="20" t="s">
        <v>43</v>
      </c>
      <c r="C66" s="19"/>
      <c r="D66" s="19"/>
      <c r="E66" s="4"/>
      <c r="F66" s="18">
        <f>F64</f>
        <v>0</v>
      </c>
      <c r="G66" s="12"/>
      <c r="H66" s="12"/>
      <c r="I66" s="12"/>
      <c r="J66" s="18">
        <f>J64</f>
        <v>1</v>
      </c>
      <c r="K66" s="18">
        <f>K64</f>
        <v>0</v>
      </c>
      <c r="L66" s="12"/>
      <c r="M66" s="18">
        <f>M64</f>
        <v>1</v>
      </c>
      <c r="N66" s="12"/>
      <c r="O66" s="12"/>
      <c r="P66" s="12"/>
      <c r="Q66" s="18">
        <f>Q64</f>
        <v>0</v>
      </c>
      <c r="R66" s="18">
        <f>R64</f>
        <v>1</v>
      </c>
      <c r="S66" s="18">
        <f>S64</f>
        <v>0</v>
      </c>
      <c r="T66" s="18">
        <f>T64</f>
        <v>0</v>
      </c>
      <c r="U66" s="18">
        <f>U64</f>
        <v>0</v>
      </c>
      <c r="V66" s="12"/>
      <c r="W66" s="18">
        <f>W64</f>
        <v>1</v>
      </c>
      <c r="X66" s="12"/>
      <c r="Y66" s="12"/>
      <c r="Z66" s="12"/>
      <c r="AA66" s="18">
        <f>AA64</f>
        <v>0</v>
      </c>
    </row>
    <row r="67" spans="1:27" ht="20.100000000000001" customHeight="1" x14ac:dyDescent="0.25"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</row>
    <row r="68" spans="1:27" ht="20.100000000000001" customHeight="1" x14ac:dyDescent="0.25">
      <c r="B68" s="7" t="s">
        <v>42</v>
      </c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</row>
    <row r="69" spans="1:27" ht="42.75" x14ac:dyDescent="0.25">
      <c r="D69" s="52" t="s">
        <v>132</v>
      </c>
      <c r="F69" s="29">
        <v>0</v>
      </c>
      <c r="G69" s="69"/>
      <c r="H69" s="29"/>
      <c r="I69" s="69"/>
      <c r="J69" s="29">
        <v>6</v>
      </c>
      <c r="K69" s="69">
        <v>0</v>
      </c>
      <c r="L69" s="29"/>
      <c r="M69" s="69">
        <v>6</v>
      </c>
      <c r="N69" s="29"/>
      <c r="O69" s="29"/>
      <c r="P69" s="69"/>
      <c r="Q69" s="29">
        <v>6</v>
      </c>
      <c r="R69" s="69">
        <v>0</v>
      </c>
      <c r="S69" s="29">
        <v>0</v>
      </c>
      <c r="T69" s="69">
        <v>0</v>
      </c>
      <c r="U69" s="69">
        <v>0</v>
      </c>
      <c r="V69" s="29"/>
      <c r="W69" s="69">
        <v>6</v>
      </c>
      <c r="X69" s="29"/>
      <c r="Y69" s="29"/>
      <c r="Z69" s="29"/>
      <c r="AA69" s="69">
        <v>0</v>
      </c>
    </row>
    <row r="70" spans="1:27" ht="20.100000000000001" customHeight="1" x14ac:dyDescent="0.25"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</row>
    <row r="71" spans="1:27" s="16" customFormat="1" ht="20.100000000000001" customHeight="1" x14ac:dyDescent="0.25">
      <c r="A71" s="6"/>
      <c r="B71" s="20" t="s">
        <v>41</v>
      </c>
      <c r="C71" s="19"/>
      <c r="D71" s="19"/>
      <c r="E71" s="4"/>
      <c r="F71" s="18">
        <f>F69</f>
        <v>0</v>
      </c>
      <c r="G71" s="12"/>
      <c r="H71" s="12"/>
      <c r="I71" s="12"/>
      <c r="J71" s="18">
        <f>J69</f>
        <v>6</v>
      </c>
      <c r="K71" s="18">
        <f>K69</f>
        <v>0</v>
      </c>
      <c r="L71" s="12"/>
      <c r="M71" s="18">
        <f>M69</f>
        <v>6</v>
      </c>
      <c r="N71" s="12"/>
      <c r="O71" s="12"/>
      <c r="P71" s="12"/>
      <c r="Q71" s="18">
        <f>Q69</f>
        <v>6</v>
      </c>
      <c r="R71" s="18">
        <f>R69</f>
        <v>0</v>
      </c>
      <c r="S71" s="18">
        <f>S69</f>
        <v>0</v>
      </c>
      <c r="T71" s="18">
        <f>T69</f>
        <v>0</v>
      </c>
      <c r="U71" s="18">
        <f>U69</f>
        <v>0</v>
      </c>
      <c r="V71" s="12"/>
      <c r="W71" s="18">
        <f>W69</f>
        <v>6</v>
      </c>
      <c r="X71" s="12"/>
      <c r="Y71" s="12"/>
      <c r="Z71" s="12"/>
      <c r="AA71" s="18">
        <f>AA69</f>
        <v>0</v>
      </c>
    </row>
    <row r="72" spans="1:27" ht="20.100000000000001" customHeight="1" x14ac:dyDescent="0.25"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</row>
    <row r="73" spans="1:27" ht="20.100000000000001" customHeight="1" x14ac:dyDescent="0.25">
      <c r="B73" s="7" t="s">
        <v>40</v>
      </c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</row>
    <row r="74" spans="1:27" ht="42.75" x14ac:dyDescent="0.25">
      <c r="D74" s="24" t="s">
        <v>133</v>
      </c>
      <c r="F74" s="8">
        <v>0</v>
      </c>
      <c r="G74" s="8"/>
      <c r="H74" s="8"/>
      <c r="I74" s="8"/>
      <c r="J74" s="8">
        <v>1</v>
      </c>
      <c r="K74" s="8">
        <v>0</v>
      </c>
      <c r="L74" s="8"/>
      <c r="M74" s="8">
        <f>J74+K74</f>
        <v>1</v>
      </c>
      <c r="N74" s="8"/>
      <c r="O74" s="8"/>
      <c r="P74" s="8"/>
      <c r="Q74" s="8">
        <v>0</v>
      </c>
      <c r="R74" s="8">
        <v>0</v>
      </c>
      <c r="S74" s="8">
        <v>1</v>
      </c>
      <c r="T74" s="8">
        <v>0</v>
      </c>
      <c r="U74" s="8">
        <v>0</v>
      </c>
      <c r="V74" s="8"/>
      <c r="W74" s="8">
        <f>SUM(Q74:U74)</f>
        <v>1</v>
      </c>
      <c r="X74" s="8"/>
      <c r="Y74" s="8"/>
      <c r="Z74" s="8"/>
      <c r="AA74" s="8">
        <f>F74+M74-W74</f>
        <v>0</v>
      </c>
    </row>
    <row r="75" spans="1:27" s="16" customFormat="1" ht="20.100000000000001" customHeight="1" x14ac:dyDescent="0.25">
      <c r="A75" s="6"/>
      <c r="B75" s="7"/>
      <c r="C75" s="6"/>
      <c r="D75" s="6"/>
      <c r="E75" s="4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</row>
    <row r="76" spans="1:27" s="16" customFormat="1" ht="20.100000000000001" customHeight="1" x14ac:dyDescent="0.25">
      <c r="A76" s="6"/>
      <c r="B76" s="20" t="s">
        <v>39</v>
      </c>
      <c r="C76" s="19"/>
      <c r="D76" s="19"/>
      <c r="E76" s="4"/>
      <c r="F76" s="18">
        <f>F74</f>
        <v>0</v>
      </c>
      <c r="G76" s="12"/>
      <c r="H76" s="12"/>
      <c r="I76" s="12"/>
      <c r="J76" s="18">
        <f>J74</f>
        <v>1</v>
      </c>
      <c r="K76" s="18">
        <f>K74</f>
        <v>0</v>
      </c>
      <c r="L76" s="12"/>
      <c r="M76" s="18">
        <f>M74</f>
        <v>1</v>
      </c>
      <c r="N76" s="12"/>
      <c r="O76" s="12"/>
      <c r="P76" s="12"/>
      <c r="Q76" s="18">
        <f>Q74</f>
        <v>0</v>
      </c>
      <c r="R76" s="18">
        <f>R74</f>
        <v>0</v>
      </c>
      <c r="S76" s="18">
        <f>S74</f>
        <v>1</v>
      </c>
      <c r="T76" s="18">
        <f>T74</f>
        <v>0</v>
      </c>
      <c r="U76" s="18">
        <f>U74</f>
        <v>0</v>
      </c>
      <c r="V76" s="12"/>
      <c r="W76" s="18">
        <f>W74</f>
        <v>1</v>
      </c>
      <c r="X76" s="12"/>
      <c r="Y76" s="12"/>
      <c r="Z76" s="12"/>
      <c r="AA76" s="18">
        <f>AA74</f>
        <v>0</v>
      </c>
    </row>
    <row r="77" spans="1:27" ht="20.100000000000001" customHeight="1" x14ac:dyDescent="0.25"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</row>
    <row r="78" spans="1:27" ht="20.100000000000001" customHeight="1" x14ac:dyDescent="0.25">
      <c r="B78" s="7" t="s">
        <v>38</v>
      </c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</row>
    <row r="79" spans="1:27" ht="42.75" x14ac:dyDescent="0.25">
      <c r="D79" s="24" t="s">
        <v>134</v>
      </c>
      <c r="F79" s="8">
        <v>0</v>
      </c>
      <c r="G79" s="8"/>
      <c r="H79" s="8"/>
      <c r="I79" s="8"/>
      <c r="J79" s="8">
        <v>12</v>
      </c>
      <c r="K79" s="8">
        <v>0</v>
      </c>
      <c r="L79" s="8"/>
      <c r="M79" s="8">
        <v>12</v>
      </c>
      <c r="N79" s="8"/>
      <c r="O79" s="8"/>
      <c r="P79" s="8"/>
      <c r="Q79" s="8">
        <v>12</v>
      </c>
      <c r="R79" s="8">
        <v>0</v>
      </c>
      <c r="S79" s="8">
        <v>0</v>
      </c>
      <c r="T79" s="8">
        <v>0</v>
      </c>
      <c r="U79" s="8">
        <v>0</v>
      </c>
      <c r="V79" s="8"/>
      <c r="W79" s="8">
        <v>12</v>
      </c>
      <c r="X79" s="8"/>
      <c r="Y79" s="8"/>
      <c r="Z79" s="8"/>
      <c r="AA79" s="8">
        <v>0</v>
      </c>
    </row>
    <row r="80" spans="1:27" s="16" customFormat="1" ht="20.100000000000001" customHeight="1" x14ac:dyDescent="0.25">
      <c r="A80" s="6"/>
      <c r="B80" s="7"/>
      <c r="C80" s="6"/>
      <c r="D80" s="6"/>
      <c r="E80" s="4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</row>
    <row r="81" spans="1:37" s="16" customFormat="1" ht="20.100000000000001" customHeight="1" x14ac:dyDescent="0.25">
      <c r="A81" s="6"/>
      <c r="B81" s="20" t="s">
        <v>37</v>
      </c>
      <c r="C81" s="19"/>
      <c r="D81" s="19"/>
      <c r="E81" s="4"/>
      <c r="F81" s="18">
        <f>F79</f>
        <v>0</v>
      </c>
      <c r="G81" s="12"/>
      <c r="H81" s="12"/>
      <c r="I81" s="12"/>
      <c r="J81" s="18">
        <f>J79</f>
        <v>12</v>
      </c>
      <c r="K81" s="18">
        <f>K79</f>
        <v>0</v>
      </c>
      <c r="L81" s="12"/>
      <c r="M81" s="18">
        <f>M79</f>
        <v>12</v>
      </c>
      <c r="N81" s="12"/>
      <c r="O81" s="12"/>
      <c r="P81" s="12"/>
      <c r="Q81" s="18">
        <f>Q79</f>
        <v>12</v>
      </c>
      <c r="R81" s="18">
        <f>R79</f>
        <v>0</v>
      </c>
      <c r="S81" s="18">
        <f>S79</f>
        <v>0</v>
      </c>
      <c r="T81" s="18">
        <f>T79</f>
        <v>0</v>
      </c>
      <c r="U81" s="18">
        <f>U79</f>
        <v>0</v>
      </c>
      <c r="V81" s="12"/>
      <c r="W81" s="18">
        <f>W79</f>
        <v>12</v>
      </c>
      <c r="X81" s="12"/>
      <c r="Y81" s="12"/>
      <c r="Z81" s="12"/>
      <c r="AA81" s="18">
        <f>AA79</f>
        <v>0</v>
      </c>
    </row>
    <row r="82" spans="1:37" ht="20.100000000000001" customHeight="1" x14ac:dyDescent="0.25"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</row>
    <row r="83" spans="1:37" ht="20.100000000000001" customHeight="1" x14ac:dyDescent="0.25">
      <c r="B83" s="7" t="s">
        <v>36</v>
      </c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</row>
    <row r="84" spans="1:37" ht="42.75" x14ac:dyDescent="0.25">
      <c r="D84" s="24" t="s">
        <v>135</v>
      </c>
      <c r="F84" s="8">
        <v>0</v>
      </c>
      <c r="G84" s="8"/>
      <c r="H84" s="8"/>
      <c r="I84" s="8"/>
      <c r="J84" s="8">
        <v>0</v>
      </c>
      <c r="K84" s="8">
        <v>0</v>
      </c>
      <c r="L84" s="8"/>
      <c r="M84" s="8">
        <f>J84+K84</f>
        <v>0</v>
      </c>
      <c r="N84" s="8"/>
      <c r="O84" s="8"/>
      <c r="P84" s="8"/>
      <c r="Q84" s="8">
        <v>0</v>
      </c>
      <c r="R84" s="8">
        <v>0</v>
      </c>
      <c r="S84" s="8">
        <v>0</v>
      </c>
      <c r="T84" s="8">
        <v>0</v>
      </c>
      <c r="U84" s="8">
        <v>0</v>
      </c>
      <c r="V84" s="8"/>
      <c r="W84" s="8">
        <f>SUM(Q84:U84)</f>
        <v>0</v>
      </c>
      <c r="X84" s="8"/>
      <c r="Y84" s="8"/>
      <c r="Z84" s="8"/>
      <c r="AA84" s="8">
        <f>F84+M84-W84</f>
        <v>0</v>
      </c>
    </row>
    <row r="85" spans="1:37" s="16" customFormat="1" ht="48" customHeight="1" x14ac:dyDescent="0.25">
      <c r="A85" s="6"/>
      <c r="B85" s="22"/>
      <c r="C85" s="6"/>
      <c r="D85" s="30" t="s">
        <v>136</v>
      </c>
      <c r="E85" s="4"/>
      <c r="F85" s="28">
        <v>0</v>
      </c>
      <c r="G85" s="29"/>
      <c r="H85" s="29"/>
      <c r="I85" s="29"/>
      <c r="J85" s="28">
        <v>40</v>
      </c>
      <c r="K85" s="65">
        <v>0</v>
      </c>
      <c r="L85" s="29"/>
      <c r="M85" s="65">
        <f>J85+K85</f>
        <v>40</v>
      </c>
      <c r="N85" s="29"/>
      <c r="O85" s="29"/>
      <c r="P85" s="29"/>
      <c r="Q85" s="28">
        <v>40</v>
      </c>
      <c r="R85" s="28">
        <v>0</v>
      </c>
      <c r="S85" s="28">
        <v>0</v>
      </c>
      <c r="T85" s="65">
        <v>0</v>
      </c>
      <c r="U85" s="65">
        <v>0</v>
      </c>
      <c r="V85" s="29"/>
      <c r="W85" s="65">
        <f>SUM(Q85:U85)</f>
        <v>40</v>
      </c>
      <c r="X85" s="29"/>
      <c r="Y85" s="29"/>
      <c r="Z85" s="29"/>
      <c r="AA85" s="65">
        <f>F85+M85-W85</f>
        <v>0</v>
      </c>
    </row>
    <row r="86" spans="1:37" s="16" customFormat="1" ht="20.100000000000001" customHeight="1" x14ac:dyDescent="0.25">
      <c r="A86" s="6"/>
      <c r="B86" s="7"/>
      <c r="C86" s="6"/>
      <c r="D86" s="24"/>
      <c r="E86" s="4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1"/>
      <c r="AC86" s="1"/>
      <c r="AD86" s="1"/>
      <c r="AE86" s="1"/>
      <c r="AF86" s="1"/>
      <c r="AG86" s="1"/>
      <c r="AH86" s="1"/>
      <c r="AI86" s="1"/>
      <c r="AJ86" s="1"/>
      <c r="AK86" s="1"/>
    </row>
    <row r="87" spans="1:37" s="16" customFormat="1" ht="20.100000000000001" customHeight="1" x14ac:dyDescent="0.25">
      <c r="A87" s="6"/>
      <c r="B87" s="20" t="s">
        <v>35</v>
      </c>
      <c r="C87" s="19"/>
      <c r="D87" s="19"/>
      <c r="E87" s="4"/>
      <c r="F87" s="18">
        <f>SUM(F84:F85)</f>
        <v>0</v>
      </c>
      <c r="G87" s="12"/>
      <c r="H87" s="12"/>
      <c r="I87" s="12"/>
      <c r="J87" s="18">
        <f>SUM(J84:J85)</f>
        <v>40</v>
      </c>
      <c r="K87" s="18">
        <f>SUM(K84:K85)</f>
        <v>0</v>
      </c>
      <c r="L87" s="12"/>
      <c r="M87" s="18">
        <f>SUM(M84:M85)</f>
        <v>40</v>
      </c>
      <c r="N87" s="12"/>
      <c r="O87" s="12"/>
      <c r="P87" s="12"/>
      <c r="Q87" s="18">
        <f>SUM(Q84:Q85)</f>
        <v>40</v>
      </c>
      <c r="R87" s="18">
        <f>SUM(R84:R85)</f>
        <v>0</v>
      </c>
      <c r="S87" s="18">
        <f>SUM(S84:S85)</f>
        <v>0</v>
      </c>
      <c r="T87" s="18">
        <f>SUM(T84:T85)</f>
        <v>0</v>
      </c>
      <c r="U87" s="18">
        <f>SUM(U84:U85)</f>
        <v>0</v>
      </c>
      <c r="V87" s="12"/>
      <c r="W87" s="18">
        <f>SUM(W84:W85)</f>
        <v>40</v>
      </c>
      <c r="X87" s="12"/>
      <c r="Y87" s="12"/>
      <c r="Z87" s="12"/>
      <c r="AA87" s="18">
        <f>SUM(AA84:AA85)</f>
        <v>0</v>
      </c>
    </row>
    <row r="88" spans="1:37" ht="20.100000000000001" customHeight="1" x14ac:dyDescent="0.25"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</row>
    <row r="89" spans="1:37" ht="20.100000000000001" customHeight="1" x14ac:dyDescent="0.25">
      <c r="B89" s="7" t="s">
        <v>34</v>
      </c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</row>
    <row r="90" spans="1:37" ht="42.75" x14ac:dyDescent="0.25">
      <c r="D90" s="24" t="s">
        <v>137</v>
      </c>
      <c r="F90" s="8">
        <v>1</v>
      </c>
      <c r="G90" s="8"/>
      <c r="H90" s="8"/>
      <c r="I90" s="8"/>
      <c r="J90" s="8">
        <v>22</v>
      </c>
      <c r="K90" s="8">
        <v>0</v>
      </c>
      <c r="L90" s="8"/>
      <c r="M90" s="8">
        <v>22</v>
      </c>
      <c r="N90" s="8"/>
      <c r="O90" s="8"/>
      <c r="P90" s="8"/>
      <c r="Q90" s="8">
        <v>23</v>
      </c>
      <c r="R90" s="8">
        <v>0</v>
      </c>
      <c r="S90" s="8">
        <v>0</v>
      </c>
      <c r="T90" s="8">
        <v>0</v>
      </c>
      <c r="U90" s="8">
        <v>0</v>
      </c>
      <c r="V90" s="8"/>
      <c r="W90" s="8">
        <v>23</v>
      </c>
      <c r="X90" s="8"/>
      <c r="Y90" s="8"/>
      <c r="Z90" s="8"/>
      <c r="AA90" s="8">
        <v>0</v>
      </c>
    </row>
    <row r="91" spans="1:37" s="16" customFormat="1" ht="20.100000000000001" customHeight="1" x14ac:dyDescent="0.25">
      <c r="A91" s="6"/>
      <c r="B91" s="7"/>
      <c r="C91" s="6"/>
      <c r="D91" s="6"/>
      <c r="E91" s="4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</row>
    <row r="92" spans="1:37" s="16" customFormat="1" ht="20.100000000000001" customHeight="1" x14ac:dyDescent="0.25">
      <c r="A92" s="6"/>
      <c r="B92" s="20" t="s">
        <v>33</v>
      </c>
      <c r="C92" s="19"/>
      <c r="D92" s="19"/>
      <c r="E92" s="4"/>
      <c r="F92" s="18">
        <f>F90</f>
        <v>1</v>
      </c>
      <c r="G92" s="12"/>
      <c r="H92" s="12"/>
      <c r="I92" s="12"/>
      <c r="J92" s="18">
        <f>J90</f>
        <v>22</v>
      </c>
      <c r="K92" s="18">
        <f>K90</f>
        <v>0</v>
      </c>
      <c r="L92" s="12"/>
      <c r="M92" s="18">
        <f>M90</f>
        <v>22</v>
      </c>
      <c r="N92" s="12"/>
      <c r="O92" s="12"/>
      <c r="P92" s="12"/>
      <c r="Q92" s="18">
        <f>Q90</f>
        <v>23</v>
      </c>
      <c r="R92" s="18">
        <f>R90</f>
        <v>0</v>
      </c>
      <c r="S92" s="18">
        <f>S90</f>
        <v>0</v>
      </c>
      <c r="T92" s="18">
        <f>T90</f>
        <v>0</v>
      </c>
      <c r="U92" s="18">
        <f>U90</f>
        <v>0</v>
      </c>
      <c r="V92" s="12"/>
      <c r="W92" s="18">
        <f>W90</f>
        <v>23</v>
      </c>
      <c r="X92" s="12"/>
      <c r="Y92" s="12"/>
      <c r="Z92" s="12"/>
      <c r="AA92" s="18">
        <f>AA90</f>
        <v>0</v>
      </c>
    </row>
    <row r="93" spans="1:37" ht="20.100000000000001" customHeight="1" x14ac:dyDescent="0.25"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</row>
    <row r="94" spans="1:37" ht="20.100000000000001" customHeight="1" x14ac:dyDescent="0.25">
      <c r="B94" s="7" t="s">
        <v>32</v>
      </c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</row>
    <row r="95" spans="1:37" ht="42.75" x14ac:dyDescent="0.25">
      <c r="D95" s="24" t="s">
        <v>138</v>
      </c>
      <c r="F95" s="8">
        <v>0</v>
      </c>
      <c r="G95" s="8"/>
      <c r="H95" s="8"/>
      <c r="I95" s="8"/>
      <c r="J95" s="8">
        <v>6</v>
      </c>
      <c r="K95" s="8">
        <v>0</v>
      </c>
      <c r="L95" s="8"/>
      <c r="M95" s="8">
        <v>6</v>
      </c>
      <c r="N95" s="8"/>
      <c r="O95" s="8"/>
      <c r="P95" s="8"/>
      <c r="Q95" s="8">
        <v>6</v>
      </c>
      <c r="R95" s="8">
        <v>0</v>
      </c>
      <c r="S95" s="8">
        <v>0</v>
      </c>
      <c r="T95" s="8">
        <v>0</v>
      </c>
      <c r="U95" s="8">
        <v>0</v>
      </c>
      <c r="V95" s="8"/>
      <c r="W95" s="8">
        <v>6</v>
      </c>
      <c r="X95" s="8"/>
      <c r="Y95" s="8"/>
      <c r="Z95" s="8"/>
      <c r="AA95" s="8">
        <v>0</v>
      </c>
    </row>
    <row r="96" spans="1:37" s="16" customFormat="1" ht="20.100000000000001" customHeight="1" x14ac:dyDescent="0.25">
      <c r="A96" s="6"/>
      <c r="B96" s="7"/>
      <c r="C96" s="6"/>
      <c r="D96" s="6"/>
      <c r="E96" s="4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</row>
    <row r="97" spans="1:37" s="16" customFormat="1" ht="20.100000000000001" customHeight="1" x14ac:dyDescent="0.25">
      <c r="A97" s="6"/>
      <c r="B97" s="20" t="s">
        <v>31</v>
      </c>
      <c r="C97" s="19"/>
      <c r="D97" s="19"/>
      <c r="E97" s="4"/>
      <c r="F97" s="18">
        <f>F95</f>
        <v>0</v>
      </c>
      <c r="G97" s="12"/>
      <c r="H97" s="12"/>
      <c r="I97" s="12"/>
      <c r="J97" s="18">
        <f>J95</f>
        <v>6</v>
      </c>
      <c r="K97" s="18">
        <f>K95</f>
        <v>0</v>
      </c>
      <c r="L97" s="12"/>
      <c r="M97" s="18">
        <f>M95</f>
        <v>6</v>
      </c>
      <c r="N97" s="12"/>
      <c r="O97" s="12"/>
      <c r="P97" s="12"/>
      <c r="Q97" s="18">
        <f>Q95</f>
        <v>6</v>
      </c>
      <c r="R97" s="18">
        <f>R95</f>
        <v>0</v>
      </c>
      <c r="S97" s="18">
        <f>S95</f>
        <v>0</v>
      </c>
      <c r="T97" s="18">
        <f>T95</f>
        <v>0</v>
      </c>
      <c r="U97" s="18">
        <f>U95</f>
        <v>0</v>
      </c>
      <c r="V97" s="12"/>
      <c r="W97" s="18">
        <f>W95</f>
        <v>6</v>
      </c>
      <c r="X97" s="12"/>
      <c r="Y97" s="12"/>
      <c r="Z97" s="12"/>
      <c r="AA97" s="18">
        <f>AA95</f>
        <v>0</v>
      </c>
    </row>
    <row r="98" spans="1:37" ht="20.100000000000001" customHeight="1" x14ac:dyDescent="0.25"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</row>
    <row r="99" spans="1:37" ht="20.100000000000001" customHeight="1" x14ac:dyDescent="0.25">
      <c r="B99" s="7" t="s">
        <v>30</v>
      </c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</row>
    <row r="100" spans="1:37" ht="42.75" x14ac:dyDescent="0.25">
      <c r="D100" s="24" t="s">
        <v>139</v>
      </c>
      <c r="F100" s="8">
        <v>0</v>
      </c>
      <c r="G100" s="8"/>
      <c r="H100" s="8"/>
      <c r="I100" s="8"/>
      <c r="J100" s="8">
        <v>118</v>
      </c>
      <c r="K100" s="8">
        <v>0</v>
      </c>
      <c r="L100" s="8"/>
      <c r="M100" s="8">
        <f>J100+K100</f>
        <v>118</v>
      </c>
      <c r="N100" s="8"/>
      <c r="O100" s="8"/>
      <c r="P100" s="8"/>
      <c r="Q100" s="8">
        <v>64</v>
      </c>
      <c r="R100" s="8">
        <v>50</v>
      </c>
      <c r="S100" s="8">
        <v>3</v>
      </c>
      <c r="T100" s="8">
        <v>0</v>
      </c>
      <c r="U100" s="8">
        <v>1</v>
      </c>
      <c r="V100" s="8"/>
      <c r="W100" s="8">
        <f>SUM(Q100:U100)</f>
        <v>118</v>
      </c>
      <c r="X100" s="8"/>
      <c r="Y100" s="8"/>
      <c r="Z100" s="8"/>
      <c r="AA100" s="8">
        <f>F100+M100-W100</f>
        <v>0</v>
      </c>
    </row>
    <row r="101" spans="1:37" s="16" customFormat="1" ht="20.100000000000001" customHeight="1" x14ac:dyDescent="0.25">
      <c r="A101" s="6"/>
      <c r="B101" s="7"/>
      <c r="C101" s="6"/>
      <c r="D101" s="6"/>
      <c r="E101" s="4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</row>
    <row r="102" spans="1:37" s="16" customFormat="1" ht="20.100000000000001" customHeight="1" x14ac:dyDescent="0.25">
      <c r="A102" s="6"/>
      <c r="B102" s="20" t="s">
        <v>29</v>
      </c>
      <c r="C102" s="19"/>
      <c r="D102" s="19"/>
      <c r="E102" s="4"/>
      <c r="F102" s="18">
        <f>F100</f>
        <v>0</v>
      </c>
      <c r="G102" s="12"/>
      <c r="H102" s="12"/>
      <c r="I102" s="12"/>
      <c r="J102" s="18">
        <f>J100</f>
        <v>118</v>
      </c>
      <c r="K102" s="18">
        <f>K100</f>
        <v>0</v>
      </c>
      <c r="L102" s="12"/>
      <c r="M102" s="18">
        <f>M100</f>
        <v>118</v>
      </c>
      <c r="N102" s="12"/>
      <c r="O102" s="12"/>
      <c r="P102" s="12"/>
      <c r="Q102" s="18">
        <f>Q100</f>
        <v>64</v>
      </c>
      <c r="R102" s="18">
        <f>R100</f>
        <v>50</v>
      </c>
      <c r="S102" s="18">
        <f>S100</f>
        <v>3</v>
      </c>
      <c r="T102" s="18">
        <f>T100</f>
        <v>0</v>
      </c>
      <c r="U102" s="18">
        <f>U100</f>
        <v>1</v>
      </c>
      <c r="V102" s="12"/>
      <c r="W102" s="18">
        <f>W100</f>
        <v>118</v>
      </c>
      <c r="X102" s="12"/>
      <c r="Y102" s="12"/>
      <c r="Z102" s="12"/>
      <c r="AA102" s="18">
        <f>AA100</f>
        <v>0</v>
      </c>
    </row>
    <row r="103" spans="1:37" ht="20.100000000000001" customHeight="1" x14ac:dyDescent="0.25"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</row>
    <row r="104" spans="1:37" ht="20.100000000000001" customHeight="1" x14ac:dyDescent="0.25">
      <c r="B104" s="7" t="s">
        <v>28</v>
      </c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</row>
    <row r="105" spans="1:37" ht="42.75" x14ac:dyDescent="0.25">
      <c r="D105" s="24" t="s">
        <v>140</v>
      </c>
      <c r="F105" s="8">
        <v>0</v>
      </c>
      <c r="G105" s="8"/>
      <c r="H105" s="8"/>
      <c r="I105" s="8"/>
      <c r="J105" s="8">
        <v>16</v>
      </c>
      <c r="K105" s="8">
        <v>0</v>
      </c>
      <c r="L105" s="8"/>
      <c r="M105" s="8">
        <f>J105+K105</f>
        <v>16</v>
      </c>
      <c r="N105" s="8"/>
      <c r="O105" s="8"/>
      <c r="P105" s="8"/>
      <c r="Q105" s="8">
        <v>0</v>
      </c>
      <c r="R105" s="8">
        <v>16</v>
      </c>
      <c r="S105" s="8">
        <v>0</v>
      </c>
      <c r="T105" s="8">
        <v>0</v>
      </c>
      <c r="U105" s="8">
        <v>0</v>
      </c>
      <c r="V105" s="8"/>
      <c r="W105" s="8">
        <f>SUM(Q105:U105)</f>
        <v>16</v>
      </c>
      <c r="X105" s="8"/>
      <c r="Y105" s="8"/>
      <c r="Z105" s="8"/>
      <c r="AA105" s="8">
        <f>F105+M105-W105</f>
        <v>0</v>
      </c>
    </row>
    <row r="106" spans="1:37" s="16" customFormat="1" ht="53.25" customHeight="1" x14ac:dyDescent="0.25">
      <c r="A106" s="6"/>
      <c r="B106" s="22"/>
      <c r="C106" s="6"/>
      <c r="D106" s="30" t="s">
        <v>141</v>
      </c>
      <c r="E106" s="4"/>
      <c r="F106" s="28">
        <v>0</v>
      </c>
      <c r="G106" s="29"/>
      <c r="H106" s="29"/>
      <c r="I106" s="29"/>
      <c r="J106" s="28">
        <v>8</v>
      </c>
      <c r="K106" s="65">
        <v>0</v>
      </c>
      <c r="L106" s="29"/>
      <c r="M106" s="65">
        <f>J106+K106</f>
        <v>8</v>
      </c>
      <c r="N106" s="29"/>
      <c r="O106" s="29"/>
      <c r="P106" s="29"/>
      <c r="Q106" s="28">
        <v>8</v>
      </c>
      <c r="R106" s="28">
        <v>0</v>
      </c>
      <c r="S106" s="28">
        <v>0</v>
      </c>
      <c r="T106" s="65">
        <v>0</v>
      </c>
      <c r="U106" s="65">
        <v>0</v>
      </c>
      <c r="V106" s="29"/>
      <c r="W106" s="65">
        <f>SUM(Q106:U106)</f>
        <v>8</v>
      </c>
      <c r="X106" s="29"/>
      <c r="Y106" s="29"/>
      <c r="Z106" s="29"/>
      <c r="AA106" s="65">
        <f>F106+M106-W106</f>
        <v>0</v>
      </c>
    </row>
    <row r="107" spans="1:37" s="16" customFormat="1" ht="20.100000000000001" customHeight="1" x14ac:dyDescent="0.25">
      <c r="A107" s="6"/>
      <c r="B107" s="7"/>
      <c r="C107" s="6"/>
      <c r="D107" s="24"/>
      <c r="E107" s="4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1"/>
      <c r="AC107" s="1"/>
      <c r="AD107" s="1"/>
      <c r="AE107" s="1"/>
      <c r="AF107" s="1"/>
      <c r="AG107" s="1"/>
      <c r="AH107" s="1"/>
      <c r="AI107" s="1"/>
      <c r="AJ107" s="1"/>
      <c r="AK107" s="1"/>
    </row>
    <row r="108" spans="1:37" s="16" customFormat="1" ht="20.100000000000001" customHeight="1" x14ac:dyDescent="0.25">
      <c r="A108" s="6"/>
      <c r="B108" s="20" t="s">
        <v>27</v>
      </c>
      <c r="C108" s="19"/>
      <c r="D108" s="19"/>
      <c r="E108" s="4"/>
      <c r="F108" s="18">
        <f>SUM(F105:F106)</f>
        <v>0</v>
      </c>
      <c r="G108" s="12"/>
      <c r="H108" s="12"/>
      <c r="I108" s="12"/>
      <c r="J108" s="18">
        <f>SUM(J105:J106)</f>
        <v>24</v>
      </c>
      <c r="K108" s="18">
        <f>SUM(K105:K106)</f>
        <v>0</v>
      </c>
      <c r="L108" s="12"/>
      <c r="M108" s="18">
        <f>SUM(M105:M106)</f>
        <v>24</v>
      </c>
      <c r="N108" s="12"/>
      <c r="O108" s="12"/>
      <c r="P108" s="12"/>
      <c r="Q108" s="18">
        <f>SUM(Q105:Q106)</f>
        <v>8</v>
      </c>
      <c r="R108" s="18">
        <f>SUM(R105:R106)</f>
        <v>16</v>
      </c>
      <c r="S108" s="18">
        <f>SUM(S105:S106)</f>
        <v>0</v>
      </c>
      <c r="T108" s="18">
        <f>SUM(T105:T106)</f>
        <v>0</v>
      </c>
      <c r="U108" s="18">
        <f>SUM(U105:U106)</f>
        <v>0</v>
      </c>
      <c r="V108" s="12"/>
      <c r="W108" s="18">
        <f>SUM(W105:W106)</f>
        <v>24</v>
      </c>
      <c r="X108" s="12"/>
      <c r="Y108" s="12"/>
      <c r="Z108" s="12"/>
      <c r="AA108" s="18">
        <f>SUM(AA105:AA106)</f>
        <v>0</v>
      </c>
    </row>
    <row r="109" spans="1:37" ht="20.100000000000001" customHeight="1" x14ac:dyDescent="0.25"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</row>
    <row r="110" spans="1:37" ht="20.100000000000001" customHeight="1" x14ac:dyDescent="0.25">
      <c r="B110" s="7" t="s">
        <v>26</v>
      </c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</row>
    <row r="111" spans="1:37" ht="42.75" x14ac:dyDescent="0.25">
      <c r="D111" s="24" t="s">
        <v>142</v>
      </c>
      <c r="F111" s="8">
        <v>0</v>
      </c>
      <c r="G111" s="56"/>
      <c r="H111" s="56"/>
      <c r="I111" s="56"/>
      <c r="J111" s="8">
        <v>1</v>
      </c>
      <c r="K111" s="8">
        <v>0</v>
      </c>
      <c r="L111" s="8"/>
      <c r="M111" s="8">
        <v>1</v>
      </c>
      <c r="N111" s="8"/>
      <c r="O111" s="8"/>
      <c r="P111" s="8"/>
      <c r="Q111" s="8">
        <v>1</v>
      </c>
      <c r="R111" s="8">
        <v>0</v>
      </c>
      <c r="S111" s="8">
        <v>0</v>
      </c>
      <c r="T111" s="8">
        <v>0</v>
      </c>
      <c r="U111" s="8">
        <v>0</v>
      </c>
      <c r="V111" s="8"/>
      <c r="W111" s="8">
        <v>1</v>
      </c>
      <c r="X111" s="8"/>
      <c r="Y111" s="8"/>
      <c r="Z111" s="8"/>
      <c r="AA111" s="8">
        <v>0</v>
      </c>
    </row>
    <row r="112" spans="1:37" s="16" customFormat="1" ht="20.100000000000001" customHeight="1" x14ac:dyDescent="0.25">
      <c r="A112" s="6"/>
      <c r="B112" s="7"/>
      <c r="C112" s="6"/>
      <c r="D112" s="6"/>
      <c r="E112" s="4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</row>
    <row r="113" spans="1:27" s="16" customFormat="1" ht="20.100000000000001" customHeight="1" x14ac:dyDescent="0.25">
      <c r="A113" s="6"/>
      <c r="B113" s="20" t="s">
        <v>25</v>
      </c>
      <c r="C113" s="19"/>
      <c r="D113" s="19"/>
      <c r="E113" s="4"/>
      <c r="F113" s="18">
        <f>F111</f>
        <v>0</v>
      </c>
      <c r="G113" s="12"/>
      <c r="H113" s="12"/>
      <c r="I113" s="12"/>
      <c r="J113" s="18">
        <f>J111</f>
        <v>1</v>
      </c>
      <c r="K113" s="18">
        <f>K111</f>
        <v>0</v>
      </c>
      <c r="L113" s="12"/>
      <c r="M113" s="18">
        <f>M111</f>
        <v>1</v>
      </c>
      <c r="N113" s="12"/>
      <c r="O113" s="12"/>
      <c r="P113" s="12"/>
      <c r="Q113" s="18">
        <f>Q111</f>
        <v>1</v>
      </c>
      <c r="R113" s="18">
        <f>R111</f>
        <v>0</v>
      </c>
      <c r="S113" s="18">
        <f>S111</f>
        <v>0</v>
      </c>
      <c r="T113" s="18">
        <f>T111</f>
        <v>0</v>
      </c>
      <c r="U113" s="18">
        <f>U111</f>
        <v>0</v>
      </c>
      <c r="V113" s="12"/>
      <c r="W113" s="18">
        <f>W111</f>
        <v>1</v>
      </c>
      <c r="X113" s="12"/>
      <c r="Y113" s="12"/>
      <c r="Z113" s="12"/>
      <c r="AA113" s="18">
        <f>AA111</f>
        <v>0</v>
      </c>
    </row>
    <row r="114" spans="1:27" ht="20.100000000000001" customHeight="1" x14ac:dyDescent="0.25"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</row>
    <row r="115" spans="1:27" ht="20.100000000000001" customHeight="1" x14ac:dyDescent="0.25">
      <c r="B115" s="7" t="s">
        <v>24</v>
      </c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</row>
    <row r="116" spans="1:27" ht="42.75" x14ac:dyDescent="0.25">
      <c r="D116" s="24" t="s">
        <v>143</v>
      </c>
      <c r="F116" s="8">
        <v>0</v>
      </c>
      <c r="G116" s="56"/>
      <c r="H116" s="56"/>
      <c r="I116" s="56"/>
      <c r="J116" s="8">
        <v>36</v>
      </c>
      <c r="K116" s="8">
        <v>0</v>
      </c>
      <c r="L116" s="8"/>
      <c r="M116" s="8">
        <v>36</v>
      </c>
      <c r="N116" s="8"/>
      <c r="O116" s="8"/>
      <c r="P116" s="8"/>
      <c r="Q116" s="8">
        <v>30</v>
      </c>
      <c r="R116" s="8">
        <v>0</v>
      </c>
      <c r="S116" s="8">
        <v>6</v>
      </c>
      <c r="T116" s="8">
        <v>0</v>
      </c>
      <c r="U116" s="8">
        <v>0</v>
      </c>
      <c r="V116" s="8"/>
      <c r="W116" s="8">
        <v>36</v>
      </c>
      <c r="X116" s="8"/>
      <c r="Y116" s="8"/>
      <c r="Z116" s="8"/>
      <c r="AA116" s="8">
        <v>0</v>
      </c>
    </row>
    <row r="117" spans="1:27" s="16" customFormat="1" ht="20.100000000000001" customHeight="1" x14ac:dyDescent="0.25">
      <c r="A117" s="6"/>
      <c r="B117" s="7"/>
      <c r="C117" s="6"/>
      <c r="D117" s="6"/>
      <c r="E117" s="4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</row>
    <row r="118" spans="1:27" s="16" customFormat="1" ht="20.100000000000001" customHeight="1" x14ac:dyDescent="0.25">
      <c r="A118" s="6"/>
      <c r="B118" s="20" t="s">
        <v>23</v>
      </c>
      <c r="C118" s="19"/>
      <c r="D118" s="19"/>
      <c r="E118" s="4"/>
      <c r="F118" s="18">
        <f>F116</f>
        <v>0</v>
      </c>
      <c r="G118" s="12"/>
      <c r="H118" s="12"/>
      <c r="I118" s="12"/>
      <c r="J118" s="18">
        <f>J116</f>
        <v>36</v>
      </c>
      <c r="K118" s="18">
        <f>K116</f>
        <v>0</v>
      </c>
      <c r="L118" s="12"/>
      <c r="M118" s="18">
        <f>M116</f>
        <v>36</v>
      </c>
      <c r="N118" s="12"/>
      <c r="O118" s="12"/>
      <c r="P118" s="12"/>
      <c r="Q118" s="18">
        <f>Q116</f>
        <v>30</v>
      </c>
      <c r="R118" s="18">
        <f>R116</f>
        <v>0</v>
      </c>
      <c r="S118" s="18">
        <f>S116</f>
        <v>6</v>
      </c>
      <c r="T118" s="18">
        <f>T116</f>
        <v>0</v>
      </c>
      <c r="U118" s="18">
        <f>U116</f>
        <v>0</v>
      </c>
      <c r="V118" s="12"/>
      <c r="W118" s="18">
        <f>W116</f>
        <v>36</v>
      </c>
      <c r="X118" s="12"/>
      <c r="Y118" s="12"/>
      <c r="Z118" s="12"/>
      <c r="AA118" s="18">
        <f>AA116</f>
        <v>0</v>
      </c>
    </row>
    <row r="119" spans="1:27" ht="20.100000000000001" customHeight="1" x14ac:dyDescent="0.25"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</row>
    <row r="120" spans="1:27" ht="20.100000000000001" customHeight="1" x14ac:dyDescent="0.25">
      <c r="B120" s="7" t="s">
        <v>22</v>
      </c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</row>
    <row r="121" spans="1:27" ht="42.75" x14ac:dyDescent="0.25">
      <c r="D121" s="24" t="s">
        <v>144</v>
      </c>
      <c r="F121" s="8">
        <v>0</v>
      </c>
      <c r="G121" s="8"/>
      <c r="H121" s="8"/>
      <c r="I121" s="8"/>
      <c r="J121" s="8">
        <v>25</v>
      </c>
      <c r="K121" s="8">
        <v>0</v>
      </c>
      <c r="L121" s="8"/>
      <c r="M121" s="8">
        <v>25</v>
      </c>
      <c r="N121" s="8"/>
      <c r="O121" s="8"/>
      <c r="P121" s="8"/>
      <c r="Q121" s="8">
        <v>25</v>
      </c>
      <c r="R121" s="8">
        <v>0</v>
      </c>
      <c r="S121" s="8">
        <v>0</v>
      </c>
      <c r="T121" s="8">
        <v>0</v>
      </c>
      <c r="U121" s="8">
        <v>0</v>
      </c>
      <c r="V121" s="8"/>
      <c r="W121" s="8">
        <v>25</v>
      </c>
      <c r="X121" s="8"/>
      <c r="Y121" s="8"/>
      <c r="Z121" s="8"/>
      <c r="AA121" s="8">
        <v>0</v>
      </c>
    </row>
    <row r="122" spans="1:27" ht="20.100000000000001" customHeight="1" x14ac:dyDescent="0.25">
      <c r="C122" s="27"/>
      <c r="D122" s="27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</row>
    <row r="123" spans="1:27" s="16" customFormat="1" ht="20.100000000000001" customHeight="1" x14ac:dyDescent="0.25">
      <c r="A123" s="6"/>
      <c r="B123" s="20" t="s">
        <v>21</v>
      </c>
      <c r="C123" s="19"/>
      <c r="D123" s="19"/>
      <c r="E123" s="4"/>
      <c r="F123" s="18">
        <f>F121</f>
        <v>0</v>
      </c>
      <c r="G123" s="12"/>
      <c r="H123" s="12"/>
      <c r="I123" s="12"/>
      <c r="J123" s="18">
        <f>J121</f>
        <v>25</v>
      </c>
      <c r="K123" s="18">
        <f>K121</f>
        <v>0</v>
      </c>
      <c r="L123" s="12"/>
      <c r="M123" s="18">
        <f>M121</f>
        <v>25</v>
      </c>
      <c r="N123" s="12"/>
      <c r="O123" s="12"/>
      <c r="P123" s="12"/>
      <c r="Q123" s="18">
        <f>Q121</f>
        <v>25</v>
      </c>
      <c r="R123" s="18">
        <f>R121</f>
        <v>0</v>
      </c>
      <c r="S123" s="18">
        <f>S121</f>
        <v>0</v>
      </c>
      <c r="T123" s="18">
        <f>T121</f>
        <v>0</v>
      </c>
      <c r="U123" s="18">
        <f>U121</f>
        <v>0</v>
      </c>
      <c r="V123" s="12"/>
      <c r="W123" s="18">
        <f>W121</f>
        <v>25</v>
      </c>
      <c r="X123" s="12"/>
      <c r="Y123" s="12"/>
      <c r="Z123" s="12"/>
      <c r="AA123" s="18">
        <f>AA121</f>
        <v>0</v>
      </c>
    </row>
    <row r="124" spans="1:27" ht="20.100000000000001" customHeight="1" x14ac:dyDescent="0.25"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</row>
    <row r="125" spans="1:27" ht="20.100000000000001" customHeight="1" x14ac:dyDescent="0.25">
      <c r="B125" s="7" t="s">
        <v>20</v>
      </c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</row>
    <row r="126" spans="1:27" ht="42.75" x14ac:dyDescent="0.25">
      <c r="D126" s="24" t="s">
        <v>145</v>
      </c>
      <c r="F126" s="8">
        <v>1</v>
      </c>
      <c r="G126" s="8"/>
      <c r="H126" s="8"/>
      <c r="I126" s="8"/>
      <c r="J126" s="8">
        <v>30</v>
      </c>
      <c r="K126" s="8">
        <v>0</v>
      </c>
      <c r="L126" s="8"/>
      <c r="M126" s="8">
        <v>30</v>
      </c>
      <c r="N126" s="8"/>
      <c r="O126" s="8"/>
      <c r="P126" s="8"/>
      <c r="Q126" s="8">
        <v>31</v>
      </c>
      <c r="R126" s="8">
        <v>0</v>
      </c>
      <c r="S126" s="8">
        <v>0</v>
      </c>
      <c r="T126" s="8">
        <v>0</v>
      </c>
      <c r="U126" s="8">
        <v>0</v>
      </c>
      <c r="V126" s="8"/>
      <c r="W126" s="8">
        <v>31</v>
      </c>
      <c r="X126" s="8"/>
      <c r="Y126" s="8"/>
      <c r="Z126" s="8"/>
      <c r="AA126" s="8">
        <v>0</v>
      </c>
    </row>
    <row r="127" spans="1:27" s="16" customFormat="1" ht="20.100000000000001" customHeight="1" x14ac:dyDescent="0.25">
      <c r="A127" s="6"/>
      <c r="B127" s="7"/>
      <c r="C127" s="6"/>
      <c r="D127" s="6"/>
      <c r="E127" s="4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</row>
    <row r="128" spans="1:27" s="16" customFormat="1" ht="20.100000000000001" customHeight="1" x14ac:dyDescent="0.25">
      <c r="A128" s="6"/>
      <c r="B128" s="20" t="s">
        <v>19</v>
      </c>
      <c r="C128" s="19"/>
      <c r="D128" s="19"/>
      <c r="E128" s="4"/>
      <c r="F128" s="18">
        <f>F126</f>
        <v>1</v>
      </c>
      <c r="G128" s="12"/>
      <c r="H128" s="12"/>
      <c r="I128" s="12"/>
      <c r="J128" s="18">
        <f>J126</f>
        <v>30</v>
      </c>
      <c r="K128" s="18">
        <f>K126</f>
        <v>0</v>
      </c>
      <c r="L128" s="12"/>
      <c r="M128" s="18">
        <f>M126</f>
        <v>30</v>
      </c>
      <c r="N128" s="12"/>
      <c r="O128" s="12"/>
      <c r="P128" s="12"/>
      <c r="Q128" s="18">
        <f>Q126</f>
        <v>31</v>
      </c>
      <c r="R128" s="18">
        <f>R126</f>
        <v>0</v>
      </c>
      <c r="S128" s="18">
        <f>S126</f>
        <v>0</v>
      </c>
      <c r="T128" s="18">
        <f>T126</f>
        <v>0</v>
      </c>
      <c r="U128" s="18">
        <f>U126</f>
        <v>0</v>
      </c>
      <c r="V128" s="12"/>
      <c r="W128" s="18">
        <f>W126</f>
        <v>31</v>
      </c>
      <c r="X128" s="12"/>
      <c r="Y128" s="12"/>
      <c r="Z128" s="12"/>
      <c r="AA128" s="18">
        <f>AA126</f>
        <v>0</v>
      </c>
    </row>
    <row r="129" spans="1:27" ht="20.100000000000001" customHeight="1" x14ac:dyDescent="0.25"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</row>
    <row r="130" spans="1:27" ht="20.100000000000001" customHeight="1" x14ac:dyDescent="0.25">
      <c r="B130" s="7" t="s">
        <v>18</v>
      </c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</row>
    <row r="131" spans="1:27" ht="42.75" x14ac:dyDescent="0.25">
      <c r="D131" s="24" t="s">
        <v>146</v>
      </c>
      <c r="F131" s="8">
        <v>0</v>
      </c>
      <c r="G131" s="8"/>
      <c r="H131" s="8"/>
      <c r="I131" s="8"/>
      <c r="J131" s="8">
        <v>0</v>
      </c>
      <c r="K131" s="8">
        <v>0</v>
      </c>
      <c r="L131" s="8"/>
      <c r="M131" s="8">
        <v>0</v>
      </c>
      <c r="N131" s="8"/>
      <c r="O131" s="8"/>
      <c r="P131" s="8"/>
      <c r="Q131" s="8">
        <v>0</v>
      </c>
      <c r="R131" s="8">
        <v>0</v>
      </c>
      <c r="S131" s="8">
        <v>0</v>
      </c>
      <c r="T131" s="8">
        <v>0</v>
      </c>
      <c r="U131" s="8">
        <v>0</v>
      </c>
      <c r="V131" s="8"/>
      <c r="W131" s="8">
        <v>0</v>
      </c>
      <c r="X131" s="8"/>
      <c r="Y131" s="8"/>
      <c r="Z131" s="8"/>
      <c r="AA131" s="8">
        <v>0</v>
      </c>
    </row>
    <row r="132" spans="1:27" ht="20.100000000000001" customHeight="1" x14ac:dyDescent="0.25"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</row>
    <row r="133" spans="1:27" s="16" customFormat="1" ht="20.100000000000001" customHeight="1" x14ac:dyDescent="0.25">
      <c r="A133" s="6"/>
      <c r="B133" s="20" t="s">
        <v>17</v>
      </c>
      <c r="C133" s="19"/>
      <c r="D133" s="19"/>
      <c r="E133" s="4"/>
      <c r="F133" s="18">
        <f>F131</f>
        <v>0</v>
      </c>
      <c r="G133" s="12"/>
      <c r="H133" s="12"/>
      <c r="I133" s="12"/>
      <c r="J133" s="18">
        <f>J131</f>
        <v>0</v>
      </c>
      <c r="K133" s="18">
        <f>K131</f>
        <v>0</v>
      </c>
      <c r="L133" s="12"/>
      <c r="M133" s="18">
        <f>M131</f>
        <v>0</v>
      </c>
      <c r="N133" s="12"/>
      <c r="O133" s="12"/>
      <c r="P133" s="12"/>
      <c r="Q133" s="18">
        <f>Q131</f>
        <v>0</v>
      </c>
      <c r="R133" s="18">
        <f>R131</f>
        <v>0</v>
      </c>
      <c r="S133" s="18">
        <f>S131</f>
        <v>0</v>
      </c>
      <c r="T133" s="18">
        <f>T131</f>
        <v>0</v>
      </c>
      <c r="U133" s="18">
        <f>U131</f>
        <v>0</v>
      </c>
      <c r="V133" s="12"/>
      <c r="W133" s="18">
        <f>W131</f>
        <v>0</v>
      </c>
      <c r="X133" s="12"/>
      <c r="Y133" s="12"/>
      <c r="Z133" s="12"/>
      <c r="AA133" s="18">
        <f>AA131</f>
        <v>0</v>
      </c>
    </row>
    <row r="134" spans="1:27" ht="20.100000000000001" customHeight="1" x14ac:dyDescent="0.25"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</row>
    <row r="135" spans="1:27" ht="20.100000000000001" customHeight="1" x14ac:dyDescent="0.25">
      <c r="B135" s="7" t="s">
        <v>16</v>
      </c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</row>
    <row r="136" spans="1:27" ht="42.75" x14ac:dyDescent="0.25">
      <c r="B136" s="4"/>
      <c r="D136" s="24" t="s">
        <v>147</v>
      </c>
      <c r="F136" s="8">
        <v>0</v>
      </c>
      <c r="G136" s="8"/>
      <c r="H136" s="8"/>
      <c r="I136" s="8"/>
      <c r="J136" s="8">
        <v>3</v>
      </c>
      <c r="K136" s="8">
        <v>0</v>
      </c>
      <c r="L136" s="8"/>
      <c r="M136" s="8">
        <v>3</v>
      </c>
      <c r="N136" s="8"/>
      <c r="O136" s="8"/>
      <c r="P136" s="8"/>
      <c r="Q136" s="8">
        <v>3</v>
      </c>
      <c r="R136" s="8">
        <v>0</v>
      </c>
      <c r="S136" s="8">
        <v>0</v>
      </c>
      <c r="T136" s="8">
        <v>0</v>
      </c>
      <c r="U136" s="8">
        <v>0</v>
      </c>
      <c r="V136" s="8"/>
      <c r="W136" s="8">
        <v>3</v>
      </c>
      <c r="X136" s="8"/>
      <c r="Y136" s="8"/>
      <c r="Z136" s="8"/>
      <c r="AA136" s="8">
        <v>0</v>
      </c>
    </row>
    <row r="137" spans="1:27" s="16" customFormat="1" ht="20.100000000000001" customHeight="1" x14ac:dyDescent="0.25">
      <c r="A137" s="6"/>
      <c r="B137" s="7"/>
      <c r="C137" s="6"/>
      <c r="D137" s="6"/>
      <c r="E137" s="4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</row>
    <row r="138" spans="1:27" s="16" customFormat="1" ht="20.100000000000001" customHeight="1" x14ac:dyDescent="0.25">
      <c r="A138" s="6"/>
      <c r="B138" s="20" t="s">
        <v>15</v>
      </c>
      <c r="C138" s="19"/>
      <c r="D138" s="19"/>
      <c r="E138" s="4"/>
      <c r="F138" s="18">
        <f>F136</f>
        <v>0</v>
      </c>
      <c r="G138" s="12"/>
      <c r="H138" s="12"/>
      <c r="I138" s="12"/>
      <c r="J138" s="18">
        <f>J136</f>
        <v>3</v>
      </c>
      <c r="K138" s="18">
        <f>K136</f>
        <v>0</v>
      </c>
      <c r="L138" s="12"/>
      <c r="M138" s="18">
        <f>M136</f>
        <v>3</v>
      </c>
      <c r="N138" s="12"/>
      <c r="O138" s="12"/>
      <c r="P138" s="12"/>
      <c r="Q138" s="18">
        <f>Q136</f>
        <v>3</v>
      </c>
      <c r="R138" s="18">
        <f>R136</f>
        <v>0</v>
      </c>
      <c r="S138" s="18">
        <f>S136</f>
        <v>0</v>
      </c>
      <c r="T138" s="18">
        <f>T136</f>
        <v>0</v>
      </c>
      <c r="U138" s="18">
        <f>U136</f>
        <v>0</v>
      </c>
      <c r="V138" s="12"/>
      <c r="W138" s="18">
        <f>W136</f>
        <v>3</v>
      </c>
      <c r="X138" s="12"/>
      <c r="Y138" s="12"/>
      <c r="Z138" s="12"/>
      <c r="AA138" s="18">
        <f>AA136</f>
        <v>0</v>
      </c>
    </row>
    <row r="139" spans="1:27" ht="20.100000000000001" customHeight="1" x14ac:dyDescent="0.25"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</row>
    <row r="140" spans="1:27" ht="20.100000000000001" customHeight="1" x14ac:dyDescent="0.25">
      <c r="B140" s="7" t="s">
        <v>14</v>
      </c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</row>
    <row r="141" spans="1:27" ht="42.75" x14ac:dyDescent="0.25">
      <c r="B141" s="4"/>
      <c r="D141" s="24" t="s">
        <v>148</v>
      </c>
      <c r="F141" s="8">
        <v>0</v>
      </c>
      <c r="G141" s="8"/>
      <c r="H141" s="8"/>
      <c r="I141" s="8"/>
      <c r="J141" s="8">
        <v>4</v>
      </c>
      <c r="K141" s="8">
        <v>0</v>
      </c>
      <c r="L141" s="8"/>
      <c r="M141" s="8">
        <v>4</v>
      </c>
      <c r="N141" s="8"/>
      <c r="O141" s="8"/>
      <c r="P141" s="8"/>
      <c r="Q141" s="8">
        <v>4</v>
      </c>
      <c r="R141" s="8">
        <v>0</v>
      </c>
      <c r="S141" s="8">
        <v>0</v>
      </c>
      <c r="T141" s="8">
        <v>0</v>
      </c>
      <c r="U141" s="8">
        <v>0</v>
      </c>
      <c r="V141" s="8"/>
      <c r="W141" s="8">
        <v>4</v>
      </c>
      <c r="X141" s="8"/>
      <c r="Y141" s="8"/>
      <c r="Z141" s="8"/>
      <c r="AA141" s="8">
        <v>0</v>
      </c>
    </row>
    <row r="142" spans="1:27" s="16" customFormat="1" ht="20.100000000000001" customHeight="1" x14ac:dyDescent="0.25">
      <c r="A142" s="6"/>
      <c r="B142" s="7"/>
      <c r="C142" s="6"/>
      <c r="D142" s="6"/>
      <c r="E142" s="4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</row>
    <row r="143" spans="1:27" s="16" customFormat="1" ht="20.100000000000001" customHeight="1" x14ac:dyDescent="0.25">
      <c r="A143" s="6"/>
      <c r="B143" s="20" t="s">
        <v>13</v>
      </c>
      <c r="C143" s="19"/>
      <c r="D143" s="19"/>
      <c r="E143" s="4"/>
      <c r="F143" s="18">
        <f>F141</f>
        <v>0</v>
      </c>
      <c r="G143" s="12"/>
      <c r="H143" s="12"/>
      <c r="I143" s="12"/>
      <c r="J143" s="18">
        <f>J141</f>
        <v>4</v>
      </c>
      <c r="K143" s="18">
        <f>K141</f>
        <v>0</v>
      </c>
      <c r="L143" s="12"/>
      <c r="M143" s="18">
        <f>M141</f>
        <v>4</v>
      </c>
      <c r="N143" s="12"/>
      <c r="O143" s="12"/>
      <c r="P143" s="12"/>
      <c r="Q143" s="18">
        <f>Q141</f>
        <v>4</v>
      </c>
      <c r="R143" s="18">
        <f>R141</f>
        <v>0</v>
      </c>
      <c r="S143" s="18">
        <f>S141</f>
        <v>0</v>
      </c>
      <c r="T143" s="18">
        <f>T141</f>
        <v>0</v>
      </c>
      <c r="U143" s="18">
        <f>U141</f>
        <v>0</v>
      </c>
      <c r="V143" s="12"/>
      <c r="W143" s="18">
        <f>W141</f>
        <v>4</v>
      </c>
      <c r="X143" s="12"/>
      <c r="Y143" s="12"/>
      <c r="Z143" s="12"/>
      <c r="AA143" s="18">
        <f>AA141</f>
        <v>0</v>
      </c>
    </row>
    <row r="144" spans="1:27" ht="20.100000000000001" customHeight="1" x14ac:dyDescent="0.25"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</row>
    <row r="145" spans="1:27" ht="20.100000000000001" customHeight="1" x14ac:dyDescent="0.25">
      <c r="B145" s="7" t="s">
        <v>12</v>
      </c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</row>
    <row r="146" spans="1:27" ht="42.75" x14ac:dyDescent="0.25">
      <c r="D146" s="24" t="s">
        <v>149</v>
      </c>
      <c r="F146" s="8">
        <v>0</v>
      </c>
      <c r="G146" s="8"/>
      <c r="H146" s="8"/>
      <c r="I146" s="8"/>
      <c r="J146" s="8">
        <v>14</v>
      </c>
      <c r="K146" s="8">
        <v>0</v>
      </c>
      <c r="L146" s="8"/>
      <c r="M146" s="8">
        <f>J146+K146</f>
        <v>14</v>
      </c>
      <c r="N146" s="8"/>
      <c r="O146" s="8"/>
      <c r="P146" s="8"/>
      <c r="Q146" s="8">
        <v>14</v>
      </c>
      <c r="R146" s="8">
        <v>0</v>
      </c>
      <c r="S146" s="8">
        <v>0</v>
      </c>
      <c r="T146" s="8">
        <v>0</v>
      </c>
      <c r="U146" s="8">
        <v>0</v>
      </c>
      <c r="V146" s="8"/>
      <c r="W146" s="8">
        <f>SUM(Q146:U146)</f>
        <v>14</v>
      </c>
      <c r="X146" s="8"/>
      <c r="Y146" s="8"/>
      <c r="Z146" s="8"/>
      <c r="AA146" s="8">
        <f>F146+M146-W146</f>
        <v>0</v>
      </c>
    </row>
    <row r="147" spans="1:27" s="16" customFormat="1" ht="20.100000000000001" customHeight="1" x14ac:dyDescent="0.25">
      <c r="A147" s="6"/>
      <c r="B147" s="7"/>
      <c r="C147" s="6"/>
      <c r="D147" s="6"/>
      <c r="E147" s="4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</row>
    <row r="148" spans="1:27" s="16" customFormat="1" ht="20.100000000000001" customHeight="1" x14ac:dyDescent="0.25">
      <c r="A148" s="6"/>
      <c r="B148" s="20" t="s">
        <v>11</v>
      </c>
      <c r="C148" s="19"/>
      <c r="D148" s="19"/>
      <c r="E148" s="4"/>
      <c r="F148" s="18">
        <f>F146</f>
        <v>0</v>
      </c>
      <c r="G148" s="12"/>
      <c r="H148" s="12"/>
      <c r="I148" s="12"/>
      <c r="J148" s="18">
        <f>J146</f>
        <v>14</v>
      </c>
      <c r="K148" s="18">
        <f>K146</f>
        <v>0</v>
      </c>
      <c r="L148" s="12"/>
      <c r="M148" s="18">
        <f>M146</f>
        <v>14</v>
      </c>
      <c r="N148" s="12"/>
      <c r="O148" s="12"/>
      <c r="P148" s="12"/>
      <c r="Q148" s="18">
        <f>Q146</f>
        <v>14</v>
      </c>
      <c r="R148" s="18">
        <f>R146</f>
        <v>0</v>
      </c>
      <c r="S148" s="18">
        <f>S146</f>
        <v>0</v>
      </c>
      <c r="T148" s="18">
        <f>T146</f>
        <v>0</v>
      </c>
      <c r="U148" s="18">
        <f>U146</f>
        <v>0</v>
      </c>
      <c r="V148" s="12"/>
      <c r="W148" s="18">
        <f>W146</f>
        <v>14</v>
      </c>
      <c r="X148" s="12"/>
      <c r="Y148" s="12"/>
      <c r="Z148" s="12"/>
      <c r="AA148" s="18">
        <f>AA146</f>
        <v>0</v>
      </c>
    </row>
    <row r="149" spans="1:27" ht="20.100000000000001" customHeight="1" x14ac:dyDescent="0.25"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</row>
    <row r="150" spans="1:27" ht="20.100000000000001" customHeight="1" x14ac:dyDescent="0.25">
      <c r="B150" s="7" t="s">
        <v>10</v>
      </c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</row>
    <row r="151" spans="1:27" ht="42.75" x14ac:dyDescent="0.25">
      <c r="D151" s="24" t="s">
        <v>150</v>
      </c>
      <c r="F151" s="8">
        <v>0</v>
      </c>
      <c r="G151" s="8"/>
      <c r="H151" s="8"/>
      <c r="I151" s="8"/>
      <c r="J151" s="8">
        <v>7</v>
      </c>
      <c r="K151" s="8">
        <v>0</v>
      </c>
      <c r="L151" s="8"/>
      <c r="M151" s="8">
        <f>J151+K151</f>
        <v>7</v>
      </c>
      <c r="N151" s="8"/>
      <c r="O151" s="8"/>
      <c r="P151" s="8"/>
      <c r="Q151" s="8">
        <v>7</v>
      </c>
      <c r="R151" s="8">
        <v>0</v>
      </c>
      <c r="S151" s="8">
        <v>0</v>
      </c>
      <c r="T151" s="8">
        <v>0</v>
      </c>
      <c r="U151" s="8">
        <v>0</v>
      </c>
      <c r="V151" s="8"/>
      <c r="W151" s="8">
        <f>SUM(Q151:U151)</f>
        <v>7</v>
      </c>
      <c r="X151" s="8"/>
      <c r="Y151" s="8"/>
      <c r="Z151" s="8"/>
      <c r="AA151" s="8">
        <f>F151+M151-W151</f>
        <v>0</v>
      </c>
    </row>
    <row r="152" spans="1:27" s="16" customFormat="1" ht="20.100000000000001" customHeight="1" x14ac:dyDescent="0.25">
      <c r="A152" s="6"/>
      <c r="B152" s="7"/>
      <c r="C152" s="6"/>
      <c r="D152" s="6"/>
      <c r="E152" s="4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</row>
    <row r="153" spans="1:27" s="16" customFormat="1" ht="20.100000000000001" customHeight="1" x14ac:dyDescent="0.25">
      <c r="A153" s="6"/>
      <c r="B153" s="20" t="s">
        <v>9</v>
      </c>
      <c r="C153" s="19"/>
      <c r="D153" s="19"/>
      <c r="E153" s="4"/>
      <c r="F153" s="18">
        <f>F151</f>
        <v>0</v>
      </c>
      <c r="G153" s="12"/>
      <c r="H153" s="12"/>
      <c r="I153" s="12"/>
      <c r="J153" s="18">
        <f>J151</f>
        <v>7</v>
      </c>
      <c r="K153" s="18">
        <f>K151</f>
        <v>0</v>
      </c>
      <c r="L153" s="12"/>
      <c r="M153" s="18">
        <f>M151</f>
        <v>7</v>
      </c>
      <c r="N153" s="12"/>
      <c r="O153" s="12"/>
      <c r="P153" s="12"/>
      <c r="Q153" s="18">
        <f>Q151</f>
        <v>7</v>
      </c>
      <c r="R153" s="18">
        <f>R151</f>
        <v>0</v>
      </c>
      <c r="S153" s="18">
        <f>S151</f>
        <v>0</v>
      </c>
      <c r="T153" s="18">
        <f>T151</f>
        <v>0</v>
      </c>
      <c r="U153" s="18">
        <f>U151</f>
        <v>0</v>
      </c>
      <c r="V153" s="12"/>
      <c r="W153" s="18">
        <f>W151</f>
        <v>7</v>
      </c>
      <c r="X153" s="12"/>
      <c r="Y153" s="12"/>
      <c r="Z153" s="12"/>
      <c r="AA153" s="18">
        <f>AA151</f>
        <v>0</v>
      </c>
    </row>
    <row r="154" spans="1:27" ht="20.100000000000001" customHeight="1" x14ac:dyDescent="0.25"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</row>
    <row r="155" spans="1:27" ht="20.100000000000001" customHeight="1" x14ac:dyDescent="0.25">
      <c r="B155" s="7" t="s">
        <v>8</v>
      </c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</row>
    <row r="156" spans="1:27" ht="42.75" x14ac:dyDescent="0.25">
      <c r="B156" s="4"/>
      <c r="D156" s="24" t="s">
        <v>151</v>
      </c>
      <c r="F156" s="8">
        <v>0</v>
      </c>
      <c r="G156" s="8"/>
      <c r="H156" s="8"/>
      <c r="I156" s="8"/>
      <c r="J156" s="8">
        <v>34</v>
      </c>
      <c r="K156" s="8">
        <v>0</v>
      </c>
      <c r="L156" s="8"/>
      <c r="M156" s="8">
        <f>J156+K156</f>
        <v>34</v>
      </c>
      <c r="N156" s="8"/>
      <c r="O156" s="8"/>
      <c r="P156" s="8"/>
      <c r="Q156" s="8">
        <v>34</v>
      </c>
      <c r="R156" s="8">
        <v>0</v>
      </c>
      <c r="S156" s="8">
        <v>0</v>
      </c>
      <c r="T156" s="8">
        <v>0</v>
      </c>
      <c r="U156" s="8">
        <v>0</v>
      </c>
      <c r="V156" s="8"/>
      <c r="W156" s="8">
        <f>SUM(Q156:U156)</f>
        <v>34</v>
      </c>
      <c r="X156" s="8"/>
      <c r="Y156" s="8"/>
      <c r="Z156" s="8"/>
      <c r="AA156" s="8">
        <f>F156+M156-W156</f>
        <v>0</v>
      </c>
    </row>
    <row r="157" spans="1:27" s="16" customFormat="1" ht="20.100000000000001" customHeight="1" x14ac:dyDescent="0.25">
      <c r="A157" s="6"/>
      <c r="B157" s="7"/>
      <c r="C157" s="6"/>
      <c r="D157" s="6"/>
      <c r="E157" s="4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</row>
    <row r="158" spans="1:27" s="16" customFormat="1" ht="20.100000000000001" customHeight="1" x14ac:dyDescent="0.25">
      <c r="A158" s="6"/>
      <c r="B158" s="20" t="s">
        <v>7</v>
      </c>
      <c r="C158" s="19"/>
      <c r="D158" s="19"/>
      <c r="E158" s="4"/>
      <c r="F158" s="18">
        <f>F156</f>
        <v>0</v>
      </c>
      <c r="G158" s="12"/>
      <c r="H158" s="12"/>
      <c r="I158" s="12"/>
      <c r="J158" s="18">
        <f>J156</f>
        <v>34</v>
      </c>
      <c r="K158" s="18">
        <f>K156</f>
        <v>0</v>
      </c>
      <c r="L158" s="12"/>
      <c r="M158" s="18">
        <f>M156</f>
        <v>34</v>
      </c>
      <c r="N158" s="12"/>
      <c r="O158" s="12"/>
      <c r="P158" s="12"/>
      <c r="Q158" s="18">
        <f>Q156</f>
        <v>34</v>
      </c>
      <c r="R158" s="18">
        <f>R156</f>
        <v>0</v>
      </c>
      <c r="S158" s="18">
        <f>S156</f>
        <v>0</v>
      </c>
      <c r="T158" s="18">
        <f>T156</f>
        <v>0</v>
      </c>
      <c r="U158" s="18">
        <f>U156</f>
        <v>0</v>
      </c>
      <c r="V158" s="12"/>
      <c r="W158" s="18">
        <f>W156</f>
        <v>34</v>
      </c>
      <c r="X158" s="12"/>
      <c r="Y158" s="12"/>
      <c r="Z158" s="12"/>
      <c r="AA158" s="18">
        <f>AA156</f>
        <v>0</v>
      </c>
    </row>
    <row r="159" spans="1:27" s="16" customFormat="1" ht="20.100000000000001" customHeight="1" x14ac:dyDescent="0.25">
      <c r="A159" s="6"/>
      <c r="B159" s="22"/>
      <c r="C159" s="22"/>
      <c r="D159" s="22"/>
      <c r="E159" s="4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</row>
    <row r="160" spans="1:27" s="16" customFormat="1" ht="20.100000000000001" customHeight="1" x14ac:dyDescent="0.25">
      <c r="A160" s="6"/>
      <c r="B160" s="7" t="s">
        <v>6</v>
      </c>
      <c r="C160" s="22"/>
      <c r="D160" s="22"/>
      <c r="E160" s="4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</row>
    <row r="161" spans="1:27" s="16" customFormat="1" ht="42.75" x14ac:dyDescent="0.25">
      <c r="A161" s="6"/>
      <c r="B161" s="22"/>
      <c r="C161" s="6"/>
      <c r="D161" s="24" t="s">
        <v>152</v>
      </c>
      <c r="E161" s="4"/>
      <c r="F161" s="8">
        <v>0</v>
      </c>
      <c r="G161" s="8"/>
      <c r="H161" s="8"/>
      <c r="I161" s="8"/>
      <c r="J161" s="8">
        <v>2</v>
      </c>
      <c r="K161" s="8">
        <v>0</v>
      </c>
      <c r="L161" s="8"/>
      <c r="M161" s="8">
        <f>J161+K161</f>
        <v>2</v>
      </c>
      <c r="N161" s="8"/>
      <c r="O161" s="8"/>
      <c r="P161" s="8"/>
      <c r="Q161" s="8">
        <v>2</v>
      </c>
      <c r="R161" s="8">
        <v>0</v>
      </c>
      <c r="S161" s="8">
        <v>0</v>
      </c>
      <c r="T161" s="8">
        <v>0</v>
      </c>
      <c r="U161" s="8">
        <v>0</v>
      </c>
      <c r="V161" s="8"/>
      <c r="W161" s="8">
        <f>SUM(Q161:U161)</f>
        <v>2</v>
      </c>
      <c r="X161" s="8"/>
      <c r="Y161" s="8"/>
      <c r="Z161" s="8"/>
      <c r="AA161" s="8">
        <f>F161+M161-W161</f>
        <v>0</v>
      </c>
    </row>
    <row r="162" spans="1:27" s="16" customFormat="1" ht="20.100000000000001" customHeight="1" x14ac:dyDescent="0.25">
      <c r="A162" s="6"/>
      <c r="B162" s="22"/>
      <c r="C162" s="22"/>
      <c r="D162" s="22"/>
      <c r="E162" s="4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</row>
    <row r="163" spans="1:27" s="16" customFormat="1" ht="20.100000000000001" customHeight="1" x14ac:dyDescent="0.25">
      <c r="A163" s="6"/>
      <c r="B163" s="20" t="s">
        <v>5</v>
      </c>
      <c r="C163" s="19"/>
      <c r="D163" s="19"/>
      <c r="E163" s="4"/>
      <c r="F163" s="18">
        <f>F161</f>
        <v>0</v>
      </c>
      <c r="G163" s="12"/>
      <c r="H163" s="12"/>
      <c r="I163" s="12"/>
      <c r="J163" s="18">
        <f>J161</f>
        <v>2</v>
      </c>
      <c r="K163" s="18">
        <f>K161</f>
        <v>0</v>
      </c>
      <c r="L163" s="12"/>
      <c r="M163" s="18">
        <f>M161</f>
        <v>2</v>
      </c>
      <c r="N163" s="12"/>
      <c r="O163" s="12"/>
      <c r="P163" s="12"/>
      <c r="Q163" s="18">
        <f>Q161</f>
        <v>2</v>
      </c>
      <c r="R163" s="18">
        <f>R161</f>
        <v>0</v>
      </c>
      <c r="S163" s="18">
        <f>S161</f>
        <v>0</v>
      </c>
      <c r="T163" s="18">
        <f>T161</f>
        <v>0</v>
      </c>
      <c r="U163" s="18">
        <f>U161</f>
        <v>0</v>
      </c>
      <c r="V163" s="12"/>
      <c r="W163" s="18">
        <f>W161</f>
        <v>2</v>
      </c>
      <c r="X163" s="12"/>
      <c r="Y163" s="12"/>
      <c r="Z163" s="12"/>
      <c r="AA163" s="18">
        <f>AA161</f>
        <v>0</v>
      </c>
    </row>
    <row r="164" spans="1:27" s="16" customFormat="1" ht="20.100000000000001" customHeight="1" x14ac:dyDescent="0.25">
      <c r="A164" s="6"/>
      <c r="B164" s="22"/>
      <c r="C164" s="22"/>
      <c r="D164" s="22"/>
      <c r="E164" s="4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</row>
    <row r="165" spans="1:27" s="16" customFormat="1" ht="20.100000000000001" customHeight="1" x14ac:dyDescent="0.25">
      <c r="A165" s="6"/>
      <c r="B165" s="7" t="s">
        <v>4</v>
      </c>
      <c r="C165" s="22"/>
      <c r="D165" s="22"/>
      <c r="E165" s="4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</row>
    <row r="166" spans="1:27" s="16" customFormat="1" ht="42.75" x14ac:dyDescent="0.25">
      <c r="A166" s="6"/>
      <c r="B166" s="22"/>
      <c r="C166" s="6"/>
      <c r="D166" s="24" t="s">
        <v>153</v>
      </c>
      <c r="E166" s="4"/>
      <c r="F166" s="8">
        <v>0</v>
      </c>
      <c r="G166" s="8"/>
      <c r="H166" s="8"/>
      <c r="I166" s="8"/>
      <c r="J166" s="8">
        <v>4</v>
      </c>
      <c r="K166" s="8">
        <v>0</v>
      </c>
      <c r="L166" s="8"/>
      <c r="M166" s="8">
        <f>J166+K166</f>
        <v>4</v>
      </c>
      <c r="N166" s="8"/>
      <c r="O166" s="8"/>
      <c r="P166" s="8"/>
      <c r="Q166" s="8">
        <v>4</v>
      </c>
      <c r="R166" s="8">
        <v>0</v>
      </c>
      <c r="S166" s="8">
        <v>0</v>
      </c>
      <c r="T166" s="8">
        <v>0</v>
      </c>
      <c r="U166" s="8">
        <v>0</v>
      </c>
      <c r="V166" s="8"/>
      <c r="W166" s="8">
        <f>SUM(Q166:U166)</f>
        <v>4</v>
      </c>
      <c r="X166" s="8"/>
      <c r="Y166" s="8"/>
      <c r="Z166" s="8"/>
      <c r="AA166" s="8">
        <f>F166+M166-W166</f>
        <v>0</v>
      </c>
    </row>
    <row r="167" spans="1:27" s="16" customFormat="1" ht="20.100000000000001" customHeight="1" x14ac:dyDescent="0.25">
      <c r="A167" s="6"/>
      <c r="B167" s="22"/>
      <c r="C167" s="22"/>
      <c r="D167" s="22"/>
      <c r="E167" s="4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</row>
    <row r="168" spans="1:27" s="16" customFormat="1" ht="20.100000000000001" customHeight="1" x14ac:dyDescent="0.25">
      <c r="A168" s="6"/>
      <c r="B168" s="20" t="s">
        <v>3</v>
      </c>
      <c r="C168" s="19"/>
      <c r="D168" s="19"/>
      <c r="E168" s="4"/>
      <c r="F168" s="18">
        <f>F166</f>
        <v>0</v>
      </c>
      <c r="G168" s="12"/>
      <c r="H168" s="12"/>
      <c r="I168" s="12"/>
      <c r="J168" s="18">
        <f>J166</f>
        <v>4</v>
      </c>
      <c r="K168" s="18">
        <f>K166</f>
        <v>0</v>
      </c>
      <c r="L168" s="12"/>
      <c r="M168" s="18">
        <f>M166</f>
        <v>4</v>
      </c>
      <c r="N168" s="12"/>
      <c r="O168" s="12"/>
      <c r="P168" s="12"/>
      <c r="Q168" s="18">
        <f>Q166</f>
        <v>4</v>
      </c>
      <c r="R168" s="18">
        <f>R166</f>
        <v>0</v>
      </c>
      <c r="S168" s="18">
        <f>S166</f>
        <v>0</v>
      </c>
      <c r="T168" s="18">
        <f>T166</f>
        <v>0</v>
      </c>
      <c r="U168" s="18">
        <f>U166</f>
        <v>0</v>
      </c>
      <c r="V168" s="12"/>
      <c r="W168" s="18">
        <f>W166</f>
        <v>4</v>
      </c>
      <c r="X168" s="12"/>
      <c r="Y168" s="12"/>
      <c r="Z168" s="12"/>
      <c r="AA168" s="18">
        <f>AA166</f>
        <v>0</v>
      </c>
    </row>
    <row r="169" spans="1:27" s="16" customFormat="1" ht="20.100000000000001" customHeight="1" x14ac:dyDescent="0.25">
      <c r="A169" s="6"/>
      <c r="B169" s="22"/>
      <c r="C169" s="22"/>
      <c r="D169" s="22"/>
      <c r="E169" s="4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</row>
    <row r="170" spans="1:27" s="16" customFormat="1" ht="20.100000000000001" customHeight="1" x14ac:dyDescent="0.25">
      <c r="A170" s="6"/>
      <c r="B170" s="7" t="s">
        <v>2</v>
      </c>
      <c r="C170" s="22"/>
      <c r="D170" s="22"/>
      <c r="E170" s="4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</row>
    <row r="171" spans="1:27" s="16" customFormat="1" ht="42.75" x14ac:dyDescent="0.25">
      <c r="A171" s="6"/>
      <c r="B171" s="22"/>
      <c r="C171" s="6"/>
      <c r="D171" s="24" t="s">
        <v>154</v>
      </c>
      <c r="E171" s="4"/>
      <c r="F171" s="8">
        <v>0</v>
      </c>
      <c r="G171" s="8"/>
      <c r="H171" s="8"/>
      <c r="I171" s="8"/>
      <c r="J171" s="8">
        <v>1</v>
      </c>
      <c r="K171" s="8">
        <v>0</v>
      </c>
      <c r="L171" s="8"/>
      <c r="M171" s="8">
        <f>J171+K171</f>
        <v>1</v>
      </c>
      <c r="N171" s="8"/>
      <c r="O171" s="8"/>
      <c r="P171" s="8"/>
      <c r="Q171" s="8">
        <v>0</v>
      </c>
      <c r="R171" s="8">
        <v>0</v>
      </c>
      <c r="S171" s="8">
        <v>1</v>
      </c>
      <c r="T171" s="8">
        <v>0</v>
      </c>
      <c r="U171" s="8">
        <v>0</v>
      </c>
      <c r="V171" s="8"/>
      <c r="W171" s="8">
        <f>SUM(Q171:U171)</f>
        <v>1</v>
      </c>
      <c r="X171" s="8"/>
      <c r="Y171" s="8"/>
      <c r="Z171" s="8"/>
      <c r="AA171" s="8">
        <f>F171+M171-W171</f>
        <v>0</v>
      </c>
    </row>
    <row r="172" spans="1:27" s="16" customFormat="1" ht="20.100000000000001" customHeight="1" x14ac:dyDescent="0.25">
      <c r="A172" s="6"/>
      <c r="B172" s="22"/>
      <c r="C172" s="22"/>
      <c r="D172" s="22"/>
      <c r="E172" s="4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</row>
    <row r="173" spans="1:27" s="16" customFormat="1" ht="20.100000000000001" customHeight="1" x14ac:dyDescent="0.25">
      <c r="A173" s="6"/>
      <c r="B173" s="20" t="s">
        <v>1</v>
      </c>
      <c r="C173" s="19"/>
      <c r="D173" s="19"/>
      <c r="E173" s="4"/>
      <c r="F173" s="18">
        <f>F171</f>
        <v>0</v>
      </c>
      <c r="G173" s="12"/>
      <c r="H173" s="12"/>
      <c r="I173" s="12"/>
      <c r="J173" s="18">
        <f>J171</f>
        <v>1</v>
      </c>
      <c r="K173" s="18">
        <f>K171</f>
        <v>0</v>
      </c>
      <c r="L173" s="12"/>
      <c r="M173" s="18">
        <f>M171</f>
        <v>1</v>
      </c>
      <c r="N173" s="12"/>
      <c r="O173" s="12"/>
      <c r="P173" s="12"/>
      <c r="Q173" s="18">
        <f>Q171</f>
        <v>0</v>
      </c>
      <c r="R173" s="18">
        <f>R171</f>
        <v>0</v>
      </c>
      <c r="S173" s="18">
        <f>S171</f>
        <v>1</v>
      </c>
      <c r="T173" s="18">
        <f>T171</f>
        <v>0</v>
      </c>
      <c r="U173" s="18">
        <f>U171</f>
        <v>0</v>
      </c>
      <c r="V173" s="12"/>
      <c r="W173" s="18">
        <f>W171</f>
        <v>1</v>
      </c>
      <c r="X173" s="12"/>
      <c r="Y173" s="12"/>
      <c r="Z173" s="12"/>
      <c r="AA173" s="18">
        <f>AA171</f>
        <v>0</v>
      </c>
    </row>
    <row r="174" spans="1:27" ht="20.100000000000001" customHeight="1" x14ac:dyDescent="0.25"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</row>
    <row r="175" spans="1:27" s="9" customFormat="1" ht="30" customHeight="1" x14ac:dyDescent="0.2">
      <c r="A175" s="15"/>
      <c r="B175" s="14" t="s">
        <v>0</v>
      </c>
      <c r="C175" s="13"/>
      <c r="D175" s="13"/>
      <c r="E175" s="4"/>
      <c r="F175" s="11">
        <f>SUM(F15,F20,F25,F30,F35,F40,F45,F50,F55,F61,F66,F71,F76,F81,F87,F92,F97,F102,F108,F113)+SUM(F118,F123,F128,F133,F138,F143,F148,F153,F158,F163,F168,F173)</f>
        <v>3</v>
      </c>
      <c r="G175" s="12"/>
      <c r="H175" s="12"/>
      <c r="I175" s="12"/>
      <c r="J175" s="11">
        <f>SUM(J15,J20,J25,J30,J35,J40,J45,J50,J55,J61,J66,J71,J76,J81,J87,J92,J97,J102,J108,J113)+SUM(J118,J123,J128,J133,J138,J143,J148,J153,J158,J163,J168,J173)</f>
        <v>546</v>
      </c>
      <c r="K175" s="11">
        <f>SUM(K15,K20,K25,K30,K35,K40,K45,K50,K55,K61,K66,K71,K76,K81,K87,K92,K97,K102,K108,K113)+SUM(K118,K123,K128,K133,K138,K143,K148,K153,K158,K163,K168,K173)</f>
        <v>0</v>
      </c>
      <c r="L175" s="12"/>
      <c r="M175" s="11">
        <f>SUM(M15,M20,M25,M30,M35,M40,M45,M50,M55,M61,M66,M71,M76,M81,M87,M92,M97,M102,M108,M113)+SUM(M118,M123,M128,M133,M138,M143,M148,M153,M158,M163,M168,M173)</f>
        <v>546</v>
      </c>
      <c r="N175" s="12"/>
      <c r="O175" s="12"/>
      <c r="P175" s="12"/>
      <c r="Q175" s="11">
        <f>SUM(Q15,Q20,Q25,Q30,Q35,Q40,Q45,Q50,Q55,Q61,Q66,Q71,Q76,Q81,Q87,Q92,Q97,Q102,Q108,Q113)+SUM(Q118,Q123,Q128,Q133,Q138,Q143,Q148,Q153,Q158,Q163,Q168,Q173)</f>
        <v>460</v>
      </c>
      <c r="R175" s="11">
        <f>SUM(R15,R20,R25,R30,R35,R40,R45,R50,R55,R61,R66,R71,R76,R81,R87,R92,R97,R102,R108,R113)+SUM(R118,R123,R128,R133,R138,R143,R148,R153,R158,R163,R168,R173)</f>
        <v>69</v>
      </c>
      <c r="S175" s="11">
        <f>SUM(S15,S20,S25,S30,S35,S40,S45,S50,S55,S61,S66,S71,S76,S81,S87,S92,S97,S102,S108,S113)+SUM(S118,S123,S128,S133,S138,S143,S148,S153,S158,S163,S168,S173)</f>
        <v>13</v>
      </c>
      <c r="T175" s="11">
        <f>SUM(T15,T20,T25,T30,T35,T40,T45,T50,T55,T61,T66,T71,T76,T81,T87,T92,T97,T102,T108,T113)+SUM(T118,T123,T128,T133,T138,T143,T148,T153,T158,T163,T168,T173)</f>
        <v>0</v>
      </c>
      <c r="U175" s="11">
        <f>SUM(U15,U20,U25,U30,U35,U40,U45,U50,U55,U61,U66,U71,U76,U81,U87,U92,U97,U102,U108,U113)+SUM(U118,U123,U128,U133,U138,U143,U148,U153,U158,U163,U168,U173)</f>
        <v>1</v>
      </c>
      <c r="V175" s="12"/>
      <c r="W175" s="11">
        <f>SUM(W15,W20,W25,W30,W35,W40,W45,W50,W55,W61,W66,W71,W76,W81,W87,W92,W97,W102,W108,W113)+SUM(W118,W123,W128,W133,W138,W143,W148,W153,W158,W163,W168,W173)</f>
        <v>543</v>
      </c>
      <c r="X175" s="12"/>
      <c r="Y175" s="12"/>
      <c r="Z175" s="12"/>
      <c r="AA175" s="11">
        <f>SUM(AA15,AA20,AA25,AA30,AA35,AA40,AA45,AA50,AA55,AA61,AA66,AA71,AA76,AA81,AA87,AA92,AA97,AA102,AA108,AA113)+SUM(AA118,AA123,AA128,AA133,AA138,AA143,AA148,AA153,AA158,AA163,AA168,AA173)</f>
        <v>6</v>
      </c>
    </row>
    <row r="178" spans="2:27" ht="18" x14ac:dyDescent="0.25">
      <c r="B178" s="73" t="s">
        <v>186</v>
      </c>
      <c r="C178" s="38"/>
    </row>
    <row r="179" spans="2:27" ht="18" x14ac:dyDescent="0.25">
      <c r="B179" s="73" t="s">
        <v>187</v>
      </c>
      <c r="C179" s="38"/>
    </row>
    <row r="180" spans="2:27" ht="18" x14ac:dyDescent="0.25">
      <c r="B180" s="73" t="s">
        <v>188</v>
      </c>
      <c r="C180" s="3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</row>
    <row r="181" spans="2:27" ht="18" x14ac:dyDescent="0.25">
      <c r="B181" s="73" t="s">
        <v>189</v>
      </c>
      <c r="C181" s="3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</row>
    <row r="182" spans="2:27" ht="18" x14ac:dyDescent="0.25">
      <c r="B182" s="73" t="s">
        <v>190</v>
      </c>
      <c r="C182" s="38"/>
    </row>
    <row r="183" spans="2:27" ht="18" x14ac:dyDescent="0.25">
      <c r="B183" s="73" t="s">
        <v>191</v>
      </c>
      <c r="C183" s="38"/>
    </row>
    <row r="184" spans="2:27" ht="18" x14ac:dyDescent="0.25">
      <c r="B184" s="73" t="s">
        <v>192</v>
      </c>
      <c r="C184" s="38"/>
    </row>
    <row r="185" spans="2:27" ht="18" x14ac:dyDescent="0.25">
      <c r="B185" s="73" t="s">
        <v>193</v>
      </c>
      <c r="C185" s="38"/>
    </row>
    <row r="186" spans="2:27" ht="18" x14ac:dyDescent="0.25">
      <c r="B186" s="73" t="s">
        <v>194</v>
      </c>
      <c r="C186" s="38"/>
    </row>
    <row r="187" spans="2:27" ht="18" x14ac:dyDescent="0.25">
      <c r="B187" s="73" t="s">
        <v>218</v>
      </c>
      <c r="C187" s="38"/>
    </row>
    <row r="188" spans="2:27" ht="18" x14ac:dyDescent="0.25">
      <c r="B188" s="73" t="s">
        <v>195</v>
      </c>
      <c r="C188" s="38"/>
    </row>
    <row r="189" spans="2:27" ht="18" x14ac:dyDescent="0.25">
      <c r="B189" s="73" t="s">
        <v>196</v>
      </c>
      <c r="C189" s="38"/>
    </row>
    <row r="190" spans="2:27" ht="18" x14ac:dyDescent="0.25">
      <c r="B190" s="73" t="s">
        <v>197</v>
      </c>
      <c r="C190" s="38"/>
    </row>
    <row r="191" spans="2:27" ht="18" x14ac:dyDescent="0.25">
      <c r="B191" s="73" t="s">
        <v>198</v>
      </c>
      <c r="C191" s="38"/>
    </row>
    <row r="192" spans="2:27" ht="18" x14ac:dyDescent="0.25">
      <c r="B192" s="73" t="s">
        <v>199</v>
      </c>
      <c r="C192" s="38"/>
    </row>
    <row r="193" spans="2:3" ht="18" x14ac:dyDescent="0.25">
      <c r="B193" s="73" t="s">
        <v>200</v>
      </c>
      <c r="C193" s="38"/>
    </row>
    <row r="194" spans="2:3" ht="18" x14ac:dyDescent="0.25">
      <c r="B194" s="73" t="s">
        <v>201</v>
      </c>
      <c r="C194" s="38"/>
    </row>
    <row r="195" spans="2:3" ht="18" x14ac:dyDescent="0.25">
      <c r="B195" s="73" t="s">
        <v>202</v>
      </c>
      <c r="C195" s="38"/>
    </row>
    <row r="196" spans="2:3" ht="18" x14ac:dyDescent="0.25">
      <c r="B196" s="73" t="s">
        <v>203</v>
      </c>
      <c r="C196" s="38"/>
    </row>
    <row r="197" spans="2:3" ht="18" x14ac:dyDescent="0.25">
      <c r="B197" s="73" t="s">
        <v>204</v>
      </c>
      <c r="C197" s="38"/>
    </row>
    <row r="198" spans="2:3" ht="18" x14ac:dyDescent="0.25">
      <c r="B198" s="73" t="s">
        <v>205</v>
      </c>
      <c r="C198" s="38"/>
    </row>
    <row r="199" spans="2:3" ht="18" x14ac:dyDescent="0.25">
      <c r="B199" s="73" t="s">
        <v>206</v>
      </c>
      <c r="C199" s="38"/>
    </row>
    <row r="200" spans="2:3" ht="18" x14ac:dyDescent="0.25">
      <c r="B200" s="73" t="s">
        <v>207</v>
      </c>
      <c r="C200" s="38"/>
    </row>
    <row r="201" spans="2:3" ht="18" x14ac:dyDescent="0.25">
      <c r="B201" s="73" t="s">
        <v>208</v>
      </c>
      <c r="C201" s="38"/>
    </row>
    <row r="202" spans="2:3" ht="18" x14ac:dyDescent="0.25">
      <c r="B202" s="73" t="s">
        <v>209</v>
      </c>
      <c r="C202" s="38"/>
    </row>
    <row r="203" spans="2:3" ht="18" x14ac:dyDescent="0.25">
      <c r="B203" s="73" t="s">
        <v>210</v>
      </c>
      <c r="C203" s="38"/>
    </row>
    <row r="204" spans="2:3" ht="18" x14ac:dyDescent="0.25">
      <c r="B204" s="73" t="s">
        <v>211</v>
      </c>
      <c r="C204" s="38"/>
    </row>
    <row r="205" spans="2:3" ht="18" x14ac:dyDescent="0.25">
      <c r="B205" s="73" t="s">
        <v>212</v>
      </c>
      <c r="C205" s="38"/>
    </row>
    <row r="206" spans="2:3" ht="18" x14ac:dyDescent="0.25">
      <c r="B206" s="73" t="s">
        <v>213</v>
      </c>
      <c r="C206" s="38"/>
    </row>
    <row r="207" spans="2:3" ht="18" x14ac:dyDescent="0.25">
      <c r="B207" s="73" t="s">
        <v>214</v>
      </c>
      <c r="C207" s="38"/>
    </row>
    <row r="208" spans="2:3" ht="18" x14ac:dyDescent="0.25">
      <c r="B208" s="73" t="s">
        <v>215</v>
      </c>
      <c r="C208" s="38"/>
    </row>
    <row r="209" spans="2:3" ht="18" x14ac:dyDescent="0.25">
      <c r="B209" s="73" t="s">
        <v>216</v>
      </c>
      <c r="C209" s="38"/>
    </row>
    <row r="210" spans="2:3" ht="18" x14ac:dyDescent="0.25">
      <c r="B210" s="73" t="s">
        <v>217</v>
      </c>
      <c r="C210" s="38"/>
    </row>
  </sheetData>
  <autoFilter ref="A9:AA173"/>
  <mergeCells count="4">
    <mergeCell ref="A2:AA3"/>
    <mergeCell ref="A4:AA5"/>
    <mergeCell ref="F7:AA7"/>
    <mergeCell ref="A8:D8"/>
  </mergeCells>
  <printOptions horizontalCentered="1" verticalCentered="1"/>
  <pageMargins left="0.43307086614173229" right="0" top="0" bottom="0" header="0" footer="0"/>
  <pageSetup paperSize="5" scale="41" fitToHeight="13" orientation="landscape" horizontalDpi="4294967294" verticalDpi="4294967294" r:id="rId1"/>
  <headerFooter alignWithMargins="0"/>
  <rowBreaks count="4" manualBreakCount="4">
    <brk id="46" max="26" man="1"/>
    <brk id="82" max="26" man="1"/>
    <brk id="124" max="26" man="1"/>
    <brk id="159" max="26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2:AL210"/>
  <sheetViews>
    <sheetView view="pageBreakPreview" zoomScale="60" zoomScaleNormal="60" workbookViewId="0">
      <pane ySplit="9" topLeftCell="A10" activePane="bottomLeft" state="frozen"/>
      <selection activeCell="A10" sqref="A10"/>
      <selection pane="bottomLeft" activeCell="A10" sqref="A10"/>
    </sheetView>
  </sheetViews>
  <sheetFormatPr baseColWidth="10" defaultRowHeight="15.75" x14ac:dyDescent="0.25"/>
  <cols>
    <col min="1" max="1" width="3.7109375" style="6" customWidth="1"/>
    <col min="2" max="2" width="3.7109375" style="7" customWidth="1"/>
    <col min="3" max="3" width="3.7109375" style="6" customWidth="1"/>
    <col min="4" max="4" width="55.7109375" style="5" customWidth="1"/>
    <col min="5" max="5" width="1.7109375" style="4" customWidth="1"/>
    <col min="6" max="6" width="15.140625" style="3" customWidth="1"/>
    <col min="7" max="9" width="1.7109375" style="3" customWidth="1"/>
    <col min="10" max="10" width="14.140625" style="3" customWidth="1"/>
    <col min="11" max="11" width="18" style="3" customWidth="1"/>
    <col min="12" max="12" width="1.7109375" style="3" customWidth="1"/>
    <col min="13" max="13" width="13.28515625" style="3" customWidth="1"/>
    <col min="14" max="16" width="1.7109375" style="3" customWidth="1"/>
    <col min="17" max="17" width="12.42578125" style="3" customWidth="1"/>
    <col min="18" max="18" width="19.85546875" style="3" customWidth="1"/>
    <col min="19" max="21" width="12.7109375" style="3" customWidth="1"/>
    <col min="22" max="22" width="1.7109375" style="3" customWidth="1"/>
    <col min="23" max="23" width="12.7109375" style="3" customWidth="1"/>
    <col min="24" max="26" width="1.7109375" style="3" customWidth="1"/>
    <col min="27" max="27" width="17.28515625" style="3" customWidth="1"/>
    <col min="28" max="16384" width="11.42578125" style="1"/>
  </cols>
  <sheetData>
    <row r="2" spans="1:28" ht="14.25" customHeight="1" x14ac:dyDescent="0.25">
      <c r="A2" s="76" t="s">
        <v>175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</row>
    <row r="3" spans="1:28" ht="14.25" customHeight="1" x14ac:dyDescent="0.25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</row>
    <row r="4" spans="1:28" ht="12.75" x14ac:dyDescent="0.25">
      <c r="A4" s="76" t="s">
        <v>155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</row>
    <row r="5" spans="1:28" ht="13.5" thickBot="1" x14ac:dyDescent="0.3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</row>
    <row r="6" spans="1:28" ht="15" customHeight="1" x14ac:dyDescent="0.25">
      <c r="A6" s="37"/>
      <c r="B6" s="37"/>
      <c r="C6" s="37"/>
      <c r="D6" s="36"/>
      <c r="E6" s="36"/>
      <c r="F6" s="36"/>
      <c r="G6" s="36"/>
      <c r="H6" s="36"/>
      <c r="I6" s="36"/>
      <c r="J6" s="54"/>
      <c r="K6" s="54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</row>
    <row r="7" spans="1:28" ht="30" customHeight="1" thickBot="1" x14ac:dyDescent="0.3">
      <c r="A7" s="35"/>
      <c r="B7" s="35"/>
      <c r="C7" s="35"/>
      <c r="D7" s="34"/>
      <c r="E7" s="34"/>
      <c r="F7" s="78" t="s">
        <v>226</v>
      </c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</row>
    <row r="8" spans="1:28" ht="50.1" customHeight="1" thickBot="1" x14ac:dyDescent="0.3">
      <c r="A8" s="75" t="s">
        <v>75</v>
      </c>
      <c r="B8" s="75"/>
      <c r="C8" s="75"/>
      <c r="D8" s="75"/>
      <c r="E8" s="33"/>
      <c r="F8" s="31" t="s">
        <v>74</v>
      </c>
      <c r="G8" s="32"/>
      <c r="H8" s="32"/>
      <c r="I8" s="32"/>
      <c r="J8" s="31" t="s">
        <v>73</v>
      </c>
      <c r="K8" s="31" t="s">
        <v>72</v>
      </c>
      <c r="L8" s="32"/>
      <c r="M8" s="31" t="s">
        <v>71</v>
      </c>
      <c r="N8" s="32"/>
      <c r="O8" s="32"/>
      <c r="P8" s="32"/>
      <c r="Q8" s="31" t="s">
        <v>70</v>
      </c>
      <c r="R8" s="31" t="s">
        <v>219</v>
      </c>
      <c r="S8" s="31" t="s">
        <v>69</v>
      </c>
      <c r="T8" s="31" t="s">
        <v>68</v>
      </c>
      <c r="U8" s="31" t="s">
        <v>67</v>
      </c>
      <c r="V8" s="32"/>
      <c r="W8" s="31" t="s">
        <v>66</v>
      </c>
      <c r="X8" s="32"/>
      <c r="Y8" s="32"/>
      <c r="Z8" s="32"/>
      <c r="AA8" s="31" t="s">
        <v>65</v>
      </c>
    </row>
    <row r="9" spans="1:28" ht="20.100000000000001" customHeight="1" x14ac:dyDescent="0.25"/>
    <row r="10" spans="1:28" ht="20.100000000000001" customHeight="1" x14ac:dyDescent="0.25">
      <c r="B10" s="7" t="s">
        <v>64</v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 spans="1:28" ht="28.5" x14ac:dyDescent="0.25">
      <c r="D11" s="24" t="s">
        <v>118</v>
      </c>
      <c r="F11" s="8">
        <v>0</v>
      </c>
      <c r="G11" s="8"/>
      <c r="H11" s="8"/>
      <c r="I11" s="8"/>
      <c r="J11" s="8">
        <v>4</v>
      </c>
      <c r="K11" s="8">
        <v>0</v>
      </c>
      <c r="L11" s="8"/>
      <c r="M11" s="8">
        <f>J11+K11</f>
        <v>4</v>
      </c>
      <c r="N11" s="8"/>
      <c r="O11" s="8"/>
      <c r="P11" s="8"/>
      <c r="Q11" s="8">
        <v>4</v>
      </c>
      <c r="R11" s="8">
        <v>0</v>
      </c>
      <c r="S11" s="8">
        <v>0</v>
      </c>
      <c r="T11" s="8">
        <v>0</v>
      </c>
      <c r="U11" s="8">
        <v>0</v>
      </c>
      <c r="V11" s="8"/>
      <c r="W11" s="8">
        <f>SUM(Q11:U11)</f>
        <v>4</v>
      </c>
      <c r="X11" s="8"/>
      <c r="Y11" s="8"/>
      <c r="Z11" s="8"/>
      <c r="AA11" s="8">
        <f>F11+M11-W11</f>
        <v>0</v>
      </c>
    </row>
    <row r="12" spans="1:28" s="16" customFormat="1" ht="30.75" customHeight="1" x14ac:dyDescent="0.25">
      <c r="A12" s="6"/>
      <c r="B12" s="22"/>
      <c r="C12" s="6"/>
      <c r="D12" s="30" t="s">
        <v>119</v>
      </c>
      <c r="E12" s="4"/>
      <c r="F12" s="28">
        <v>0</v>
      </c>
      <c r="G12" s="29"/>
      <c r="H12" s="29"/>
      <c r="I12" s="29"/>
      <c r="J12" s="28">
        <v>4</v>
      </c>
      <c r="K12" s="65">
        <v>0</v>
      </c>
      <c r="L12" s="29"/>
      <c r="M12" s="65">
        <f>J12+K12</f>
        <v>4</v>
      </c>
      <c r="N12" s="29"/>
      <c r="O12" s="29"/>
      <c r="P12" s="29"/>
      <c r="Q12" s="28">
        <v>4</v>
      </c>
      <c r="R12" s="28">
        <v>0</v>
      </c>
      <c r="S12" s="28">
        <v>0</v>
      </c>
      <c r="T12" s="65">
        <v>0</v>
      </c>
      <c r="U12" s="65">
        <v>0</v>
      </c>
      <c r="V12" s="29"/>
      <c r="W12" s="65">
        <f>SUM(Q12:U12)</f>
        <v>4</v>
      </c>
      <c r="X12" s="29"/>
      <c r="Y12" s="29"/>
      <c r="Z12" s="29"/>
      <c r="AA12" s="65">
        <f>F12+M12-W12</f>
        <v>0</v>
      </c>
    </row>
    <row r="13" spans="1:28" ht="28.5" x14ac:dyDescent="0.25">
      <c r="D13" s="24" t="s">
        <v>120</v>
      </c>
      <c r="F13" s="8">
        <v>0</v>
      </c>
      <c r="G13" s="8"/>
      <c r="H13" s="8"/>
      <c r="I13" s="8"/>
      <c r="J13" s="8">
        <v>2</v>
      </c>
      <c r="K13" s="8">
        <v>0</v>
      </c>
      <c r="L13" s="8"/>
      <c r="M13" s="8">
        <f>J13+K13</f>
        <v>2</v>
      </c>
      <c r="N13" s="8"/>
      <c r="O13" s="8"/>
      <c r="P13" s="8"/>
      <c r="Q13" s="8">
        <v>2</v>
      </c>
      <c r="R13" s="8">
        <v>0</v>
      </c>
      <c r="S13" s="8">
        <v>0</v>
      </c>
      <c r="T13" s="8">
        <v>0</v>
      </c>
      <c r="U13" s="8">
        <v>0</v>
      </c>
      <c r="V13" s="8"/>
      <c r="W13" s="8">
        <f>SUM(Q13:U13)</f>
        <v>2</v>
      </c>
      <c r="X13" s="8"/>
      <c r="Y13" s="8"/>
      <c r="Z13" s="8"/>
      <c r="AA13" s="8">
        <f>F13+M13-W13</f>
        <v>0</v>
      </c>
      <c r="AB13" s="8"/>
    </row>
    <row r="14" spans="1:28" s="16" customFormat="1" ht="20.100000000000001" customHeight="1" x14ac:dyDescent="0.25">
      <c r="A14" s="6"/>
      <c r="B14" s="7"/>
      <c r="C14" s="6"/>
      <c r="D14" s="6"/>
      <c r="E14" s="4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</row>
    <row r="15" spans="1:28" s="16" customFormat="1" ht="20.100000000000001" customHeight="1" x14ac:dyDescent="0.25">
      <c r="A15" s="6"/>
      <c r="B15" s="20" t="s">
        <v>63</v>
      </c>
      <c r="C15" s="19"/>
      <c r="D15" s="19"/>
      <c r="E15" s="4"/>
      <c r="F15" s="18">
        <f>SUM(F11:F13)</f>
        <v>0</v>
      </c>
      <c r="G15" s="12"/>
      <c r="H15" s="12"/>
      <c r="I15" s="12"/>
      <c r="J15" s="18">
        <f>SUM(J11:J13)</f>
        <v>10</v>
      </c>
      <c r="K15" s="18">
        <f>SUM(K11:K13)</f>
        <v>0</v>
      </c>
      <c r="L15" s="12"/>
      <c r="M15" s="18">
        <f>SUM(M11:M13)</f>
        <v>10</v>
      </c>
      <c r="N15" s="12"/>
      <c r="O15" s="12"/>
      <c r="P15" s="12"/>
      <c r="Q15" s="18">
        <f>SUM(Q11:Q13)</f>
        <v>10</v>
      </c>
      <c r="R15" s="18">
        <f>SUM(R11:R13)</f>
        <v>0</v>
      </c>
      <c r="S15" s="18">
        <f>SUM(S11:S13)</f>
        <v>0</v>
      </c>
      <c r="T15" s="18">
        <f>SUM(T11:T13)</f>
        <v>0</v>
      </c>
      <c r="U15" s="18">
        <f>SUM(U11:U13)</f>
        <v>0</v>
      </c>
      <c r="V15" s="12"/>
      <c r="W15" s="18">
        <f>SUM(W11:W13)</f>
        <v>10</v>
      </c>
      <c r="X15" s="12"/>
      <c r="Y15" s="12"/>
      <c r="Z15" s="12"/>
      <c r="AA15" s="18">
        <f>SUM(AA11:AA13)</f>
        <v>0</v>
      </c>
    </row>
    <row r="16" spans="1:28" ht="20.100000000000001" customHeight="1" x14ac:dyDescent="0.25"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spans="1:27" ht="20.100000000000001" customHeight="1" x14ac:dyDescent="0.25">
      <c r="B17" s="7" t="s">
        <v>62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spans="1:27" ht="42.75" x14ac:dyDescent="0.25">
      <c r="D18" s="52" t="s">
        <v>121</v>
      </c>
      <c r="F18" s="29">
        <v>0</v>
      </c>
      <c r="G18" s="69"/>
      <c r="H18" s="29"/>
      <c r="I18" s="69"/>
      <c r="J18" s="29">
        <v>8</v>
      </c>
      <c r="K18" s="69">
        <v>0</v>
      </c>
      <c r="L18" s="29"/>
      <c r="M18" s="69">
        <f>J18+K18</f>
        <v>8</v>
      </c>
      <c r="N18" s="29"/>
      <c r="O18" s="29"/>
      <c r="P18" s="69"/>
      <c r="Q18" s="29">
        <v>8</v>
      </c>
      <c r="R18" s="69">
        <v>0</v>
      </c>
      <c r="S18" s="29">
        <v>0</v>
      </c>
      <c r="T18" s="69">
        <v>0</v>
      </c>
      <c r="U18" s="69">
        <v>0</v>
      </c>
      <c r="V18" s="29"/>
      <c r="W18" s="69">
        <f>SUM(Q18:U18)</f>
        <v>8</v>
      </c>
      <c r="X18" s="29"/>
      <c r="Y18" s="29"/>
      <c r="Z18" s="29"/>
      <c r="AA18" s="69">
        <f>F18+M18-W18</f>
        <v>0</v>
      </c>
    </row>
    <row r="19" spans="1:27" ht="20.100000000000001" customHeight="1" x14ac:dyDescent="0.25"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</row>
    <row r="20" spans="1:27" s="16" customFormat="1" ht="20.100000000000001" customHeight="1" x14ac:dyDescent="0.25">
      <c r="A20" s="6"/>
      <c r="B20" s="20" t="s">
        <v>61</v>
      </c>
      <c r="C20" s="19"/>
      <c r="D20" s="19"/>
      <c r="E20" s="4"/>
      <c r="F20" s="18">
        <f>F18</f>
        <v>0</v>
      </c>
      <c r="G20" s="12"/>
      <c r="H20" s="12"/>
      <c r="I20" s="12"/>
      <c r="J20" s="18">
        <f>J18</f>
        <v>8</v>
      </c>
      <c r="K20" s="18">
        <f>K18</f>
        <v>0</v>
      </c>
      <c r="L20" s="12"/>
      <c r="M20" s="18">
        <f>M18</f>
        <v>8</v>
      </c>
      <c r="N20" s="12"/>
      <c r="O20" s="12"/>
      <c r="P20" s="12"/>
      <c r="Q20" s="18">
        <f>Q18</f>
        <v>8</v>
      </c>
      <c r="R20" s="18">
        <f>R18</f>
        <v>0</v>
      </c>
      <c r="S20" s="18">
        <f>S18</f>
        <v>0</v>
      </c>
      <c r="T20" s="18">
        <f>T18</f>
        <v>0</v>
      </c>
      <c r="U20" s="18">
        <f>U18</f>
        <v>0</v>
      </c>
      <c r="V20" s="12"/>
      <c r="W20" s="18">
        <f>W18</f>
        <v>8</v>
      </c>
      <c r="X20" s="12"/>
      <c r="Y20" s="12"/>
      <c r="Z20" s="12"/>
      <c r="AA20" s="18">
        <f>AA18</f>
        <v>0</v>
      </c>
    </row>
    <row r="21" spans="1:27" ht="20.100000000000001" customHeight="1" x14ac:dyDescent="0.25"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</row>
    <row r="22" spans="1:27" ht="20.100000000000001" customHeight="1" x14ac:dyDescent="0.25">
      <c r="B22" s="7" t="s">
        <v>60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spans="1:27" ht="42.75" x14ac:dyDescent="0.25">
      <c r="D23" s="24" t="s">
        <v>122</v>
      </c>
      <c r="F23" s="8">
        <v>0</v>
      </c>
      <c r="G23" s="8"/>
      <c r="H23" s="8"/>
      <c r="I23" s="8"/>
      <c r="J23" s="8">
        <v>0</v>
      </c>
      <c r="K23" s="8">
        <v>0</v>
      </c>
      <c r="L23" s="8"/>
      <c r="M23" s="8">
        <f>J23+K23</f>
        <v>0</v>
      </c>
      <c r="N23" s="8"/>
      <c r="O23" s="8"/>
      <c r="P23" s="8"/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/>
      <c r="W23" s="8">
        <f>SUM(Q23:U23)</f>
        <v>0</v>
      </c>
      <c r="X23" s="8"/>
      <c r="Y23" s="8"/>
      <c r="Z23" s="8"/>
      <c r="AA23" s="8">
        <f>F23+M23-W23</f>
        <v>0</v>
      </c>
    </row>
    <row r="24" spans="1:27" s="16" customFormat="1" ht="20.100000000000001" customHeight="1" x14ac:dyDescent="0.25">
      <c r="A24" s="6"/>
      <c r="B24" s="7"/>
      <c r="C24" s="6"/>
      <c r="D24" s="6"/>
      <c r="E24" s="4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</row>
    <row r="25" spans="1:27" s="16" customFormat="1" ht="20.100000000000001" customHeight="1" x14ac:dyDescent="0.25">
      <c r="A25" s="6"/>
      <c r="B25" s="20" t="s">
        <v>59</v>
      </c>
      <c r="C25" s="19"/>
      <c r="D25" s="19"/>
      <c r="E25" s="4"/>
      <c r="F25" s="18">
        <f>F23</f>
        <v>0</v>
      </c>
      <c r="G25" s="12"/>
      <c r="H25" s="12"/>
      <c r="I25" s="12"/>
      <c r="J25" s="18">
        <f>J23</f>
        <v>0</v>
      </c>
      <c r="K25" s="18">
        <f>K23</f>
        <v>0</v>
      </c>
      <c r="L25" s="12"/>
      <c r="M25" s="18">
        <f>M23</f>
        <v>0</v>
      </c>
      <c r="N25" s="12"/>
      <c r="O25" s="12"/>
      <c r="P25" s="12"/>
      <c r="Q25" s="18">
        <f>Q23</f>
        <v>0</v>
      </c>
      <c r="R25" s="18">
        <f>R23</f>
        <v>0</v>
      </c>
      <c r="S25" s="18">
        <f>S23</f>
        <v>0</v>
      </c>
      <c r="T25" s="18">
        <f>T23</f>
        <v>0</v>
      </c>
      <c r="U25" s="18">
        <f>U23</f>
        <v>0</v>
      </c>
      <c r="V25" s="12"/>
      <c r="W25" s="18">
        <f>W23</f>
        <v>0</v>
      </c>
      <c r="X25" s="12"/>
      <c r="Y25" s="12"/>
      <c r="Z25" s="12"/>
      <c r="AA25" s="18">
        <f>AA23</f>
        <v>0</v>
      </c>
    </row>
    <row r="26" spans="1:27" ht="20.100000000000001" customHeight="1" x14ac:dyDescent="0.25"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 spans="1:27" ht="20.100000000000001" customHeight="1" x14ac:dyDescent="0.25">
      <c r="B27" s="7" t="s">
        <v>58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1:27" ht="42.75" x14ac:dyDescent="0.25">
      <c r="D28" s="52" t="s">
        <v>123</v>
      </c>
      <c r="F28" s="29">
        <v>0</v>
      </c>
      <c r="G28" s="69"/>
      <c r="H28" s="29"/>
      <c r="I28" s="69"/>
      <c r="J28" s="29">
        <v>6</v>
      </c>
      <c r="K28" s="69">
        <v>0</v>
      </c>
      <c r="L28" s="29"/>
      <c r="M28" s="69">
        <f>J28+K28</f>
        <v>6</v>
      </c>
      <c r="N28" s="29"/>
      <c r="O28" s="29"/>
      <c r="P28" s="69"/>
      <c r="Q28" s="29">
        <v>0</v>
      </c>
      <c r="R28" s="69">
        <v>0</v>
      </c>
      <c r="S28" s="29">
        <v>6</v>
      </c>
      <c r="T28" s="69">
        <v>0</v>
      </c>
      <c r="U28" s="69">
        <v>0</v>
      </c>
      <c r="V28" s="29"/>
      <c r="W28" s="69">
        <f>SUM(Q28:U28)</f>
        <v>6</v>
      </c>
      <c r="X28" s="29"/>
      <c r="Y28" s="29"/>
      <c r="Z28" s="29"/>
      <c r="AA28" s="69">
        <f>F28+M28-W28</f>
        <v>0</v>
      </c>
    </row>
    <row r="29" spans="1:27" ht="20.100000000000001" customHeight="1" x14ac:dyDescent="0.25"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</row>
    <row r="30" spans="1:27" s="16" customFormat="1" ht="20.100000000000001" customHeight="1" x14ac:dyDescent="0.25">
      <c r="A30" s="6"/>
      <c r="B30" s="20" t="s">
        <v>57</v>
      </c>
      <c r="C30" s="19"/>
      <c r="D30" s="19"/>
      <c r="E30" s="4"/>
      <c r="F30" s="18">
        <f>F28</f>
        <v>0</v>
      </c>
      <c r="G30" s="12"/>
      <c r="H30" s="12"/>
      <c r="I30" s="12"/>
      <c r="J30" s="18">
        <f>J28</f>
        <v>6</v>
      </c>
      <c r="K30" s="18">
        <f>K28</f>
        <v>0</v>
      </c>
      <c r="L30" s="12"/>
      <c r="M30" s="18">
        <f>M28</f>
        <v>6</v>
      </c>
      <c r="N30" s="12"/>
      <c r="O30" s="12"/>
      <c r="P30" s="12"/>
      <c r="Q30" s="18">
        <f>Q28</f>
        <v>0</v>
      </c>
      <c r="R30" s="18">
        <f>R28</f>
        <v>0</v>
      </c>
      <c r="S30" s="18">
        <f>S28</f>
        <v>6</v>
      </c>
      <c r="T30" s="18">
        <f>T28</f>
        <v>0</v>
      </c>
      <c r="U30" s="18">
        <f>U28</f>
        <v>0</v>
      </c>
      <c r="V30" s="12"/>
      <c r="W30" s="18">
        <f>W28</f>
        <v>6</v>
      </c>
      <c r="X30" s="12"/>
      <c r="Y30" s="12"/>
      <c r="Z30" s="12"/>
      <c r="AA30" s="18">
        <f>AA28</f>
        <v>0</v>
      </c>
    </row>
    <row r="31" spans="1:27" ht="20.100000000000001" customHeight="1" x14ac:dyDescent="0.25"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</row>
    <row r="32" spans="1:27" ht="20.100000000000001" customHeight="1" x14ac:dyDescent="0.25">
      <c r="B32" s="7" t="s">
        <v>56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 spans="1:27" ht="42.75" x14ac:dyDescent="0.25">
      <c r="D33" s="24" t="s">
        <v>124</v>
      </c>
      <c r="F33" s="8">
        <v>0</v>
      </c>
      <c r="G33" s="8"/>
      <c r="H33" s="8"/>
      <c r="I33" s="8"/>
      <c r="J33" s="8">
        <v>0</v>
      </c>
      <c r="K33" s="8">
        <v>0</v>
      </c>
      <c r="L33" s="8"/>
      <c r="M33" s="8">
        <f>J33+K33</f>
        <v>0</v>
      </c>
      <c r="N33" s="8"/>
      <c r="O33" s="8"/>
      <c r="P33" s="8"/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/>
      <c r="W33" s="8">
        <f>SUM(Q33:U33)</f>
        <v>0</v>
      </c>
      <c r="X33" s="8"/>
      <c r="Y33" s="8"/>
      <c r="Z33" s="8"/>
      <c r="AA33" s="8">
        <f>F33+M33-W33</f>
        <v>0</v>
      </c>
    </row>
    <row r="34" spans="1:27" s="16" customFormat="1" ht="20.100000000000001" customHeight="1" x14ac:dyDescent="0.25">
      <c r="A34" s="6"/>
      <c r="B34" s="7"/>
      <c r="C34" s="6"/>
      <c r="D34" s="6"/>
      <c r="E34" s="4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</row>
    <row r="35" spans="1:27" s="16" customFormat="1" ht="20.100000000000001" customHeight="1" x14ac:dyDescent="0.25">
      <c r="A35" s="6"/>
      <c r="B35" s="20" t="s">
        <v>55</v>
      </c>
      <c r="C35" s="19"/>
      <c r="D35" s="19"/>
      <c r="E35" s="4"/>
      <c r="F35" s="18">
        <f>F33</f>
        <v>0</v>
      </c>
      <c r="G35" s="12"/>
      <c r="H35" s="12"/>
      <c r="I35" s="12"/>
      <c r="J35" s="18">
        <f>J33</f>
        <v>0</v>
      </c>
      <c r="K35" s="18">
        <f>K33</f>
        <v>0</v>
      </c>
      <c r="L35" s="12"/>
      <c r="M35" s="18">
        <f>M33</f>
        <v>0</v>
      </c>
      <c r="N35" s="12"/>
      <c r="O35" s="12"/>
      <c r="P35" s="12"/>
      <c r="Q35" s="18">
        <f>Q33</f>
        <v>0</v>
      </c>
      <c r="R35" s="18">
        <f>R33</f>
        <v>0</v>
      </c>
      <c r="S35" s="18">
        <f>S33</f>
        <v>0</v>
      </c>
      <c r="T35" s="18">
        <f>T33</f>
        <v>0</v>
      </c>
      <c r="U35" s="18">
        <f>U33</f>
        <v>0</v>
      </c>
      <c r="V35" s="12"/>
      <c r="W35" s="18">
        <f>W33</f>
        <v>0</v>
      </c>
      <c r="X35" s="12"/>
      <c r="Y35" s="12"/>
      <c r="Z35" s="12"/>
      <c r="AA35" s="18">
        <f>AA33</f>
        <v>0</v>
      </c>
    </row>
    <row r="36" spans="1:27" ht="20.100000000000001" customHeight="1" x14ac:dyDescent="0.25"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</row>
    <row r="37" spans="1:27" ht="20.100000000000001" customHeight="1" x14ac:dyDescent="0.25">
      <c r="B37" s="7" t="s">
        <v>54</v>
      </c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 spans="1:27" ht="42.75" x14ac:dyDescent="0.25">
      <c r="D38" s="24" t="s">
        <v>125</v>
      </c>
      <c r="F38" s="8">
        <v>0</v>
      </c>
      <c r="G38" s="8"/>
      <c r="H38" s="8"/>
      <c r="I38" s="8"/>
      <c r="J38" s="8">
        <v>11</v>
      </c>
      <c r="K38" s="8">
        <v>0</v>
      </c>
      <c r="L38" s="8"/>
      <c r="M38" s="8">
        <v>11</v>
      </c>
      <c r="N38" s="8"/>
      <c r="O38" s="8"/>
      <c r="P38" s="8"/>
      <c r="Q38" s="8">
        <v>11</v>
      </c>
      <c r="R38" s="8">
        <v>0</v>
      </c>
      <c r="S38" s="8">
        <v>0</v>
      </c>
      <c r="T38" s="8">
        <v>0</v>
      </c>
      <c r="U38" s="8">
        <v>0</v>
      </c>
      <c r="V38" s="8"/>
      <c r="W38" s="8">
        <v>11</v>
      </c>
      <c r="X38" s="8"/>
      <c r="Y38" s="8"/>
      <c r="Z38" s="8"/>
      <c r="AA38" s="8">
        <v>0</v>
      </c>
    </row>
    <row r="39" spans="1:27" s="16" customFormat="1" ht="20.100000000000001" customHeight="1" x14ac:dyDescent="0.25">
      <c r="A39" s="6"/>
      <c r="B39" s="7"/>
      <c r="C39" s="6"/>
      <c r="D39" s="6"/>
      <c r="E39" s="4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</row>
    <row r="40" spans="1:27" s="16" customFormat="1" ht="20.100000000000001" customHeight="1" x14ac:dyDescent="0.25">
      <c r="A40" s="6"/>
      <c r="B40" s="20" t="s">
        <v>53</v>
      </c>
      <c r="C40" s="19"/>
      <c r="D40" s="19"/>
      <c r="E40" s="4"/>
      <c r="F40" s="18">
        <f>F38</f>
        <v>0</v>
      </c>
      <c r="G40" s="12"/>
      <c r="H40" s="12"/>
      <c r="I40" s="12"/>
      <c r="J40" s="18">
        <f>J38</f>
        <v>11</v>
      </c>
      <c r="K40" s="18">
        <f>K38</f>
        <v>0</v>
      </c>
      <c r="L40" s="12"/>
      <c r="M40" s="18">
        <f>M38</f>
        <v>11</v>
      </c>
      <c r="N40" s="12"/>
      <c r="O40" s="12"/>
      <c r="P40" s="12"/>
      <c r="Q40" s="18">
        <f>Q38</f>
        <v>11</v>
      </c>
      <c r="R40" s="18">
        <f>R38</f>
        <v>0</v>
      </c>
      <c r="S40" s="18">
        <f>S38</f>
        <v>0</v>
      </c>
      <c r="T40" s="18">
        <f>T38</f>
        <v>0</v>
      </c>
      <c r="U40" s="18">
        <f>U38</f>
        <v>0</v>
      </c>
      <c r="V40" s="12"/>
      <c r="W40" s="18">
        <f>W38</f>
        <v>11</v>
      </c>
      <c r="X40" s="12"/>
      <c r="Y40" s="12"/>
      <c r="Z40" s="12"/>
      <c r="AA40" s="18">
        <f>AA38</f>
        <v>0</v>
      </c>
    </row>
    <row r="41" spans="1:27" ht="20.100000000000001" customHeight="1" x14ac:dyDescent="0.25"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</row>
    <row r="42" spans="1:27" ht="20.100000000000001" customHeight="1" x14ac:dyDescent="0.25">
      <c r="B42" s="7" t="s">
        <v>52</v>
      </c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</row>
    <row r="43" spans="1:27" ht="48.75" customHeight="1" x14ac:dyDescent="0.25">
      <c r="D43" s="52" t="s">
        <v>126</v>
      </c>
      <c r="F43" s="29">
        <v>0</v>
      </c>
      <c r="G43" s="69"/>
      <c r="H43" s="29"/>
      <c r="I43" s="69"/>
      <c r="J43" s="29">
        <v>0</v>
      </c>
      <c r="K43" s="69">
        <v>0</v>
      </c>
      <c r="L43" s="29"/>
      <c r="M43" s="69">
        <f>J43+K43</f>
        <v>0</v>
      </c>
      <c r="N43" s="29"/>
      <c r="O43" s="29"/>
      <c r="P43" s="69"/>
      <c r="Q43" s="29">
        <v>0</v>
      </c>
      <c r="R43" s="69">
        <v>0</v>
      </c>
      <c r="S43" s="29">
        <v>0</v>
      </c>
      <c r="T43" s="69">
        <v>0</v>
      </c>
      <c r="U43" s="69">
        <v>0</v>
      </c>
      <c r="V43" s="29"/>
      <c r="W43" s="69">
        <f>SUM(Q43:U43)</f>
        <v>0</v>
      </c>
      <c r="X43" s="29"/>
      <c r="Y43" s="29"/>
      <c r="Z43" s="29"/>
      <c r="AA43" s="69">
        <f>F43+M43-W43</f>
        <v>0</v>
      </c>
    </row>
    <row r="44" spans="1:27" s="16" customFormat="1" ht="20.100000000000001" customHeight="1" x14ac:dyDescent="0.25">
      <c r="A44" s="6"/>
      <c r="B44" s="7"/>
      <c r="C44" s="6"/>
      <c r="D44" s="52"/>
      <c r="E44" s="4"/>
      <c r="F44" s="29"/>
      <c r="G44" s="69"/>
      <c r="H44" s="29"/>
      <c r="I44" s="69"/>
      <c r="J44" s="29"/>
      <c r="K44" s="69"/>
      <c r="L44" s="29"/>
      <c r="M44" s="69"/>
      <c r="N44" s="29"/>
      <c r="O44" s="29"/>
      <c r="P44" s="69"/>
      <c r="Q44" s="29"/>
      <c r="R44" s="69"/>
      <c r="S44" s="29"/>
      <c r="T44" s="69"/>
      <c r="U44" s="69"/>
      <c r="V44" s="29"/>
      <c r="W44" s="69"/>
      <c r="X44" s="29"/>
      <c r="Y44" s="29"/>
      <c r="Z44" s="29"/>
      <c r="AA44" s="69"/>
    </row>
    <row r="45" spans="1:27" s="16" customFormat="1" ht="34.5" customHeight="1" x14ac:dyDescent="0.25">
      <c r="A45" s="6"/>
      <c r="B45" s="20" t="s">
        <v>51</v>
      </c>
      <c r="C45" s="19"/>
      <c r="D45" s="20"/>
      <c r="E45" s="72"/>
      <c r="F45" s="20">
        <f>F43</f>
        <v>0</v>
      </c>
      <c r="G45" s="20"/>
      <c r="H45" s="20"/>
      <c r="I45" s="20"/>
      <c r="J45" s="18">
        <f>J43</f>
        <v>0</v>
      </c>
      <c r="K45" s="18">
        <f>K43</f>
        <v>0</v>
      </c>
      <c r="L45" s="12"/>
      <c r="M45" s="18">
        <f>M43</f>
        <v>0</v>
      </c>
      <c r="N45" s="12"/>
      <c r="O45" s="12"/>
      <c r="P45" s="12"/>
      <c r="Q45" s="18">
        <f>Q43</f>
        <v>0</v>
      </c>
      <c r="R45" s="18">
        <f>R43</f>
        <v>0</v>
      </c>
      <c r="S45" s="18">
        <f>S43</f>
        <v>0</v>
      </c>
      <c r="T45" s="18">
        <f>T43</f>
        <v>0</v>
      </c>
      <c r="U45" s="18">
        <f>U43</f>
        <v>0</v>
      </c>
      <c r="V45" s="12"/>
      <c r="W45" s="18">
        <f>W43</f>
        <v>0</v>
      </c>
      <c r="X45" s="12"/>
      <c r="Y45" s="12"/>
      <c r="Z45" s="12"/>
      <c r="AA45" s="18">
        <f>AA43</f>
        <v>0</v>
      </c>
    </row>
    <row r="46" spans="1:27" ht="20.100000000000001" customHeight="1" x14ac:dyDescent="0.25"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</row>
    <row r="47" spans="1:27" ht="20.100000000000001" customHeight="1" x14ac:dyDescent="0.25">
      <c r="B47" s="7" t="s">
        <v>50</v>
      </c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</row>
    <row r="48" spans="1:27" ht="42.75" x14ac:dyDescent="0.25">
      <c r="D48" s="24" t="s">
        <v>127</v>
      </c>
      <c r="F48" s="8">
        <v>0</v>
      </c>
      <c r="G48" s="8"/>
      <c r="H48" s="8"/>
      <c r="I48" s="8"/>
      <c r="J48" s="8">
        <v>0</v>
      </c>
      <c r="K48" s="8">
        <v>0</v>
      </c>
      <c r="L48" s="8"/>
      <c r="M48" s="8">
        <f>J48+K48</f>
        <v>0</v>
      </c>
      <c r="N48" s="8"/>
      <c r="O48" s="8"/>
      <c r="P48" s="8"/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/>
      <c r="W48" s="8">
        <f>SUM(Q48:U48)</f>
        <v>0</v>
      </c>
      <c r="X48" s="8"/>
      <c r="Y48" s="8"/>
      <c r="Z48" s="8"/>
      <c r="AA48" s="8">
        <f>F48+M48-W48</f>
        <v>0</v>
      </c>
    </row>
    <row r="49" spans="1:38" s="16" customFormat="1" ht="20.100000000000001" customHeight="1" x14ac:dyDescent="0.25">
      <c r="A49" s="6"/>
      <c r="B49" s="7"/>
      <c r="C49" s="6"/>
      <c r="D49" s="6"/>
      <c r="E49" s="4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</row>
    <row r="50" spans="1:38" s="16" customFormat="1" ht="20.100000000000001" customHeight="1" x14ac:dyDescent="0.25">
      <c r="A50" s="6"/>
      <c r="B50" s="20" t="s">
        <v>49</v>
      </c>
      <c r="C50" s="19"/>
      <c r="D50" s="19"/>
      <c r="E50" s="4"/>
      <c r="F50" s="18">
        <f>F48</f>
        <v>0</v>
      </c>
      <c r="G50" s="12"/>
      <c r="H50" s="12"/>
      <c r="I50" s="12"/>
      <c r="J50" s="18">
        <f>J48</f>
        <v>0</v>
      </c>
      <c r="K50" s="18">
        <f>K48</f>
        <v>0</v>
      </c>
      <c r="L50" s="12"/>
      <c r="M50" s="18">
        <f>M48</f>
        <v>0</v>
      </c>
      <c r="N50" s="12"/>
      <c r="O50" s="12"/>
      <c r="P50" s="12"/>
      <c r="Q50" s="18">
        <f>Q48</f>
        <v>0</v>
      </c>
      <c r="R50" s="18">
        <f>R48</f>
        <v>0</v>
      </c>
      <c r="S50" s="18">
        <f>S48</f>
        <v>0</v>
      </c>
      <c r="T50" s="18">
        <f>T48</f>
        <v>0</v>
      </c>
      <c r="U50" s="18">
        <f>U48</f>
        <v>0</v>
      </c>
      <c r="V50" s="12"/>
      <c r="W50" s="18">
        <f>W48</f>
        <v>0</v>
      </c>
      <c r="X50" s="12"/>
      <c r="Y50" s="12"/>
      <c r="Z50" s="12"/>
      <c r="AA50" s="18">
        <f>AA48</f>
        <v>0</v>
      </c>
    </row>
    <row r="51" spans="1:38" ht="20.100000000000001" customHeight="1" x14ac:dyDescent="0.25"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</row>
    <row r="52" spans="1:38" ht="20.100000000000001" customHeight="1" x14ac:dyDescent="0.25">
      <c r="B52" s="7" t="s">
        <v>48</v>
      </c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</row>
    <row r="53" spans="1:38" ht="42.75" x14ac:dyDescent="0.25">
      <c r="D53" s="52" t="s">
        <v>128</v>
      </c>
      <c r="F53" s="29">
        <v>0</v>
      </c>
      <c r="G53" s="69"/>
      <c r="H53" s="29"/>
      <c r="I53" s="69"/>
      <c r="J53" s="29">
        <v>1</v>
      </c>
      <c r="K53" s="69">
        <v>0</v>
      </c>
      <c r="L53" s="29"/>
      <c r="M53" s="69">
        <v>1</v>
      </c>
      <c r="N53" s="29"/>
      <c r="O53" s="29"/>
      <c r="P53" s="69"/>
      <c r="Q53" s="29">
        <v>1</v>
      </c>
      <c r="R53" s="69">
        <v>0</v>
      </c>
      <c r="S53" s="29">
        <v>0</v>
      </c>
      <c r="T53" s="69">
        <v>0</v>
      </c>
      <c r="U53" s="69">
        <v>0</v>
      </c>
      <c r="V53" s="29"/>
      <c r="W53" s="69">
        <v>1</v>
      </c>
      <c r="X53" s="29"/>
      <c r="Y53" s="29"/>
      <c r="Z53" s="29"/>
      <c r="AA53" s="69">
        <v>0</v>
      </c>
    </row>
    <row r="54" spans="1:38" s="16" customFormat="1" ht="20.100000000000001" customHeight="1" x14ac:dyDescent="0.25">
      <c r="A54" s="6"/>
      <c r="B54" s="7"/>
      <c r="C54" s="6"/>
      <c r="D54" s="6"/>
      <c r="E54" s="4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</row>
    <row r="55" spans="1:38" s="16" customFormat="1" ht="20.100000000000001" customHeight="1" x14ac:dyDescent="0.25">
      <c r="A55" s="6"/>
      <c r="B55" s="20" t="s">
        <v>47</v>
      </c>
      <c r="C55" s="19"/>
      <c r="D55" s="19"/>
      <c r="E55" s="4"/>
      <c r="F55" s="18">
        <f>F53</f>
        <v>0</v>
      </c>
      <c r="G55" s="12"/>
      <c r="H55" s="12"/>
      <c r="I55" s="12"/>
      <c r="J55" s="18">
        <f>J53</f>
        <v>1</v>
      </c>
      <c r="K55" s="18">
        <f>K53</f>
        <v>0</v>
      </c>
      <c r="L55" s="12"/>
      <c r="M55" s="18">
        <f>M53</f>
        <v>1</v>
      </c>
      <c r="N55" s="12"/>
      <c r="O55" s="12"/>
      <c r="P55" s="12"/>
      <c r="Q55" s="18">
        <f>Q53</f>
        <v>1</v>
      </c>
      <c r="R55" s="18">
        <f>R53</f>
        <v>0</v>
      </c>
      <c r="S55" s="18">
        <f>S53</f>
        <v>0</v>
      </c>
      <c r="T55" s="18">
        <f>T53</f>
        <v>0</v>
      </c>
      <c r="U55" s="18">
        <f>U53</f>
        <v>0</v>
      </c>
      <c r="V55" s="12"/>
      <c r="W55" s="18">
        <f>W53</f>
        <v>1</v>
      </c>
      <c r="X55" s="12"/>
      <c r="Y55" s="12"/>
      <c r="Z55" s="12"/>
      <c r="AA55" s="18">
        <f>AA53</f>
        <v>0</v>
      </c>
    </row>
    <row r="56" spans="1:38" ht="20.100000000000001" customHeight="1" x14ac:dyDescent="0.25"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</row>
    <row r="57" spans="1:38" ht="20.100000000000001" customHeight="1" x14ac:dyDescent="0.25">
      <c r="B57" s="7" t="s">
        <v>46</v>
      </c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</row>
    <row r="58" spans="1:38" ht="42.75" x14ac:dyDescent="0.25">
      <c r="D58" s="24" t="s">
        <v>129</v>
      </c>
      <c r="F58" s="8">
        <v>0</v>
      </c>
      <c r="G58" s="8"/>
      <c r="H58" s="8"/>
      <c r="I58" s="8"/>
      <c r="J58" s="8">
        <v>0</v>
      </c>
      <c r="K58" s="8">
        <v>0</v>
      </c>
      <c r="L58" s="8"/>
      <c r="M58" s="8">
        <f>J58+K58</f>
        <v>0</v>
      </c>
      <c r="N58" s="8"/>
      <c r="O58" s="8"/>
      <c r="P58" s="8"/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/>
      <c r="W58" s="8">
        <f>SUM(Q58:U58)</f>
        <v>0</v>
      </c>
      <c r="X58" s="8"/>
      <c r="Y58" s="8"/>
      <c r="Z58" s="8"/>
      <c r="AA58" s="8">
        <f>F58+M58-W58</f>
        <v>0</v>
      </c>
    </row>
    <row r="59" spans="1:38" s="16" customFormat="1" ht="41.25" customHeight="1" x14ac:dyDescent="0.25">
      <c r="A59" s="6"/>
      <c r="B59" s="22"/>
      <c r="C59" s="6"/>
      <c r="D59" s="30" t="s">
        <v>130</v>
      </c>
      <c r="E59" s="4"/>
      <c r="F59" s="28">
        <v>0</v>
      </c>
      <c r="G59" s="29"/>
      <c r="H59" s="29"/>
      <c r="I59" s="29"/>
      <c r="J59" s="28">
        <v>0</v>
      </c>
      <c r="K59" s="65">
        <v>0</v>
      </c>
      <c r="L59" s="29"/>
      <c r="M59" s="65">
        <f>J59+K59</f>
        <v>0</v>
      </c>
      <c r="N59" s="29"/>
      <c r="O59" s="29"/>
      <c r="P59" s="29"/>
      <c r="Q59" s="28">
        <v>0</v>
      </c>
      <c r="R59" s="28">
        <v>0</v>
      </c>
      <c r="S59" s="28">
        <v>0</v>
      </c>
      <c r="T59" s="65">
        <v>0</v>
      </c>
      <c r="U59" s="65">
        <v>0</v>
      </c>
      <c r="V59" s="29"/>
      <c r="W59" s="65">
        <f>SUM(Q59:U59)</f>
        <v>0</v>
      </c>
      <c r="X59" s="29"/>
      <c r="Y59" s="29"/>
      <c r="Z59" s="29"/>
      <c r="AA59" s="65">
        <f>F59+M59-W59</f>
        <v>0</v>
      </c>
    </row>
    <row r="60" spans="1:38" s="16" customFormat="1" ht="20.100000000000001" customHeight="1" x14ac:dyDescent="0.25">
      <c r="A60" s="6"/>
      <c r="B60" s="7"/>
      <c r="C60" s="6"/>
      <c r="D60" s="24"/>
      <c r="E60" s="4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 s="16" customFormat="1" ht="20.100000000000001" customHeight="1" x14ac:dyDescent="0.25">
      <c r="A61" s="6"/>
      <c r="B61" s="20" t="s">
        <v>45</v>
      </c>
      <c r="C61" s="19"/>
      <c r="D61" s="19"/>
      <c r="E61" s="4"/>
      <c r="F61" s="18">
        <f>SUM(F58:F59)</f>
        <v>0</v>
      </c>
      <c r="G61" s="12"/>
      <c r="H61" s="12"/>
      <c r="I61" s="12"/>
      <c r="J61" s="18">
        <f>SUM(J58:J59)</f>
        <v>0</v>
      </c>
      <c r="K61" s="18">
        <f>SUM(K58:K59)</f>
        <v>0</v>
      </c>
      <c r="L61" s="12"/>
      <c r="M61" s="18">
        <f>SUM(M58:M59)</f>
        <v>0</v>
      </c>
      <c r="N61" s="12"/>
      <c r="O61" s="12"/>
      <c r="P61" s="12"/>
      <c r="Q61" s="18">
        <f>SUM(Q58:Q59)</f>
        <v>0</v>
      </c>
      <c r="R61" s="18">
        <f>SUM(R58:R59)</f>
        <v>0</v>
      </c>
      <c r="S61" s="18">
        <f>SUM(S58:S59)</f>
        <v>0</v>
      </c>
      <c r="T61" s="18">
        <f>SUM(T58:T59)</f>
        <v>0</v>
      </c>
      <c r="U61" s="18">
        <f>SUM(U58:U59)</f>
        <v>0</v>
      </c>
      <c r="V61" s="12"/>
      <c r="W61" s="18">
        <f>SUM(W58:W59)</f>
        <v>0</v>
      </c>
      <c r="X61" s="12"/>
      <c r="Y61" s="12"/>
      <c r="Z61" s="12"/>
      <c r="AA61" s="18">
        <f>SUM(AA58:AA59)</f>
        <v>0</v>
      </c>
    </row>
    <row r="62" spans="1:38" ht="20.100000000000001" customHeight="1" x14ac:dyDescent="0.25"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</row>
    <row r="63" spans="1:38" ht="20.100000000000001" customHeight="1" x14ac:dyDescent="0.25">
      <c r="B63" s="7" t="s">
        <v>44</v>
      </c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</row>
    <row r="64" spans="1:38" ht="42.75" x14ac:dyDescent="0.25">
      <c r="D64" s="24" t="s">
        <v>131</v>
      </c>
      <c r="F64" s="8">
        <v>0</v>
      </c>
      <c r="G64" s="8"/>
      <c r="H64" s="8"/>
      <c r="I64" s="8"/>
      <c r="J64" s="8">
        <v>0</v>
      </c>
      <c r="K64" s="8">
        <v>0</v>
      </c>
      <c r="L64" s="8"/>
      <c r="M64" s="8">
        <f>J64+K64</f>
        <v>0</v>
      </c>
      <c r="N64" s="8"/>
      <c r="O64" s="8"/>
      <c r="P64" s="8"/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/>
      <c r="W64" s="8">
        <f>SUM(Q64:U64)</f>
        <v>0</v>
      </c>
      <c r="X64" s="8"/>
      <c r="Y64" s="8"/>
      <c r="Z64" s="8"/>
      <c r="AA64" s="8">
        <f>F64+M64-W64</f>
        <v>0</v>
      </c>
    </row>
    <row r="65" spans="1:27" s="16" customFormat="1" ht="20.100000000000001" customHeight="1" x14ac:dyDescent="0.25">
      <c r="A65" s="6"/>
      <c r="B65" s="7"/>
      <c r="C65" s="6"/>
      <c r="D65" s="6"/>
      <c r="E65" s="4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</row>
    <row r="66" spans="1:27" s="16" customFormat="1" ht="20.100000000000001" customHeight="1" x14ac:dyDescent="0.25">
      <c r="A66" s="6"/>
      <c r="B66" s="20" t="s">
        <v>43</v>
      </c>
      <c r="C66" s="19"/>
      <c r="D66" s="19"/>
      <c r="E66" s="4"/>
      <c r="F66" s="18">
        <f>F64</f>
        <v>0</v>
      </c>
      <c r="G66" s="12"/>
      <c r="H66" s="12"/>
      <c r="I66" s="12"/>
      <c r="J66" s="18">
        <f>J64</f>
        <v>0</v>
      </c>
      <c r="K66" s="18">
        <f>K64</f>
        <v>0</v>
      </c>
      <c r="L66" s="12"/>
      <c r="M66" s="18">
        <f>M64</f>
        <v>0</v>
      </c>
      <c r="N66" s="12"/>
      <c r="O66" s="12"/>
      <c r="P66" s="12"/>
      <c r="Q66" s="18">
        <f>Q64</f>
        <v>0</v>
      </c>
      <c r="R66" s="18">
        <f>R64</f>
        <v>0</v>
      </c>
      <c r="S66" s="18">
        <f>S64</f>
        <v>0</v>
      </c>
      <c r="T66" s="18">
        <f>T64</f>
        <v>0</v>
      </c>
      <c r="U66" s="18">
        <f>U64</f>
        <v>0</v>
      </c>
      <c r="V66" s="12"/>
      <c r="W66" s="18">
        <f>W64</f>
        <v>0</v>
      </c>
      <c r="X66" s="12"/>
      <c r="Y66" s="12"/>
      <c r="Z66" s="12"/>
      <c r="AA66" s="18">
        <f>AA64</f>
        <v>0</v>
      </c>
    </row>
    <row r="67" spans="1:27" ht="20.100000000000001" customHeight="1" x14ac:dyDescent="0.25"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</row>
    <row r="68" spans="1:27" ht="20.100000000000001" customHeight="1" x14ac:dyDescent="0.25">
      <c r="B68" s="7" t="s">
        <v>42</v>
      </c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</row>
    <row r="69" spans="1:27" ht="42.75" x14ac:dyDescent="0.25">
      <c r="D69" s="52" t="s">
        <v>132</v>
      </c>
      <c r="F69" s="29">
        <v>0</v>
      </c>
      <c r="G69" s="69"/>
      <c r="H69" s="29"/>
      <c r="I69" s="69"/>
      <c r="J69" s="29">
        <v>4</v>
      </c>
      <c r="K69" s="69">
        <v>0</v>
      </c>
      <c r="L69" s="29"/>
      <c r="M69" s="69">
        <v>4</v>
      </c>
      <c r="N69" s="29"/>
      <c r="O69" s="29"/>
      <c r="P69" s="69"/>
      <c r="Q69" s="29">
        <v>4</v>
      </c>
      <c r="R69" s="69">
        <v>0</v>
      </c>
      <c r="S69" s="29">
        <v>0</v>
      </c>
      <c r="T69" s="69">
        <v>0</v>
      </c>
      <c r="U69" s="69">
        <v>0</v>
      </c>
      <c r="V69" s="29"/>
      <c r="W69" s="69">
        <v>4</v>
      </c>
      <c r="X69" s="29"/>
      <c r="Y69" s="29"/>
      <c r="Z69" s="29"/>
      <c r="AA69" s="69">
        <v>0</v>
      </c>
    </row>
    <row r="70" spans="1:27" ht="20.100000000000001" customHeight="1" x14ac:dyDescent="0.25"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</row>
    <row r="71" spans="1:27" s="16" customFormat="1" ht="20.100000000000001" customHeight="1" x14ac:dyDescent="0.25">
      <c r="A71" s="6"/>
      <c r="B71" s="20" t="s">
        <v>41</v>
      </c>
      <c r="C71" s="19"/>
      <c r="D71" s="19"/>
      <c r="E71" s="4"/>
      <c r="F71" s="18">
        <f>F69</f>
        <v>0</v>
      </c>
      <c r="G71" s="12"/>
      <c r="H71" s="12"/>
      <c r="I71" s="12"/>
      <c r="J71" s="18">
        <f>J69</f>
        <v>4</v>
      </c>
      <c r="K71" s="18">
        <f>K69</f>
        <v>0</v>
      </c>
      <c r="L71" s="12"/>
      <c r="M71" s="18">
        <f>M69</f>
        <v>4</v>
      </c>
      <c r="N71" s="12"/>
      <c r="O71" s="12"/>
      <c r="P71" s="12"/>
      <c r="Q71" s="18">
        <f>Q69</f>
        <v>4</v>
      </c>
      <c r="R71" s="18">
        <f>R69</f>
        <v>0</v>
      </c>
      <c r="S71" s="18">
        <f>S69</f>
        <v>0</v>
      </c>
      <c r="T71" s="18">
        <f>T69</f>
        <v>0</v>
      </c>
      <c r="U71" s="18">
        <f>U69</f>
        <v>0</v>
      </c>
      <c r="V71" s="12"/>
      <c r="W71" s="18">
        <f>W69</f>
        <v>4</v>
      </c>
      <c r="X71" s="12"/>
      <c r="Y71" s="12"/>
      <c r="Z71" s="12"/>
      <c r="AA71" s="18">
        <f>AA69</f>
        <v>0</v>
      </c>
    </row>
    <row r="72" spans="1:27" ht="20.100000000000001" customHeight="1" x14ac:dyDescent="0.25"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</row>
    <row r="73" spans="1:27" ht="20.100000000000001" customHeight="1" x14ac:dyDescent="0.25">
      <c r="B73" s="7" t="s">
        <v>40</v>
      </c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</row>
    <row r="74" spans="1:27" ht="42.75" x14ac:dyDescent="0.25">
      <c r="D74" s="24" t="s">
        <v>133</v>
      </c>
      <c r="F74" s="8">
        <v>0</v>
      </c>
      <c r="G74" s="8"/>
      <c r="H74" s="8"/>
      <c r="I74" s="8"/>
      <c r="J74" s="8">
        <v>2</v>
      </c>
      <c r="K74" s="8">
        <v>0</v>
      </c>
      <c r="L74" s="8"/>
      <c r="M74" s="8">
        <f>J74+K74</f>
        <v>2</v>
      </c>
      <c r="N74" s="8"/>
      <c r="O74" s="8"/>
      <c r="P74" s="8"/>
      <c r="Q74" s="8">
        <v>2</v>
      </c>
      <c r="R74" s="8">
        <v>0</v>
      </c>
      <c r="S74" s="8">
        <v>0</v>
      </c>
      <c r="T74" s="8">
        <v>0</v>
      </c>
      <c r="U74" s="8">
        <v>0</v>
      </c>
      <c r="V74" s="8"/>
      <c r="W74" s="8">
        <f>SUM(Q74:U74)</f>
        <v>2</v>
      </c>
      <c r="X74" s="8"/>
      <c r="Y74" s="8"/>
      <c r="Z74" s="8"/>
      <c r="AA74" s="8">
        <f>F74+M74-W74</f>
        <v>0</v>
      </c>
    </row>
    <row r="75" spans="1:27" s="16" customFormat="1" ht="20.100000000000001" customHeight="1" x14ac:dyDescent="0.25">
      <c r="A75" s="6"/>
      <c r="B75" s="7"/>
      <c r="C75" s="6"/>
      <c r="D75" s="6"/>
      <c r="E75" s="4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</row>
    <row r="76" spans="1:27" s="16" customFormat="1" ht="20.100000000000001" customHeight="1" x14ac:dyDescent="0.25">
      <c r="A76" s="6"/>
      <c r="B76" s="20" t="s">
        <v>39</v>
      </c>
      <c r="C76" s="19"/>
      <c r="D76" s="19"/>
      <c r="E76" s="4"/>
      <c r="F76" s="18">
        <f>F74</f>
        <v>0</v>
      </c>
      <c r="G76" s="12"/>
      <c r="H76" s="12"/>
      <c r="I76" s="12"/>
      <c r="J76" s="18">
        <f>J74</f>
        <v>2</v>
      </c>
      <c r="K76" s="18">
        <f>K74</f>
        <v>0</v>
      </c>
      <c r="L76" s="12"/>
      <c r="M76" s="18">
        <f>M74</f>
        <v>2</v>
      </c>
      <c r="N76" s="12"/>
      <c r="O76" s="12"/>
      <c r="P76" s="12"/>
      <c r="Q76" s="18">
        <f>Q74</f>
        <v>2</v>
      </c>
      <c r="R76" s="18">
        <f>R74</f>
        <v>0</v>
      </c>
      <c r="S76" s="18">
        <f>S74</f>
        <v>0</v>
      </c>
      <c r="T76" s="18">
        <f>T74</f>
        <v>0</v>
      </c>
      <c r="U76" s="18">
        <f>U74</f>
        <v>0</v>
      </c>
      <c r="V76" s="12"/>
      <c r="W76" s="18">
        <f>W74</f>
        <v>2</v>
      </c>
      <c r="X76" s="12"/>
      <c r="Y76" s="12"/>
      <c r="Z76" s="12"/>
      <c r="AA76" s="18">
        <f>AA74</f>
        <v>0</v>
      </c>
    </row>
    <row r="77" spans="1:27" ht="20.100000000000001" customHeight="1" x14ac:dyDescent="0.25"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</row>
    <row r="78" spans="1:27" ht="20.100000000000001" customHeight="1" x14ac:dyDescent="0.25">
      <c r="B78" s="7" t="s">
        <v>38</v>
      </c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</row>
    <row r="79" spans="1:27" ht="42.75" x14ac:dyDescent="0.25">
      <c r="D79" s="24" t="s">
        <v>134</v>
      </c>
      <c r="F79" s="8">
        <v>0</v>
      </c>
      <c r="G79" s="8"/>
      <c r="H79" s="8"/>
      <c r="I79" s="8"/>
      <c r="J79" s="8">
        <v>0</v>
      </c>
      <c r="K79" s="8">
        <v>0</v>
      </c>
      <c r="L79" s="8"/>
      <c r="M79" s="8">
        <v>0</v>
      </c>
      <c r="N79" s="8"/>
      <c r="O79" s="8"/>
      <c r="P79" s="8"/>
      <c r="Q79" s="8">
        <v>0</v>
      </c>
      <c r="R79" s="8">
        <v>0</v>
      </c>
      <c r="S79" s="8">
        <v>0</v>
      </c>
      <c r="T79" s="8">
        <v>0</v>
      </c>
      <c r="U79" s="8">
        <v>0</v>
      </c>
      <c r="V79" s="8"/>
      <c r="W79" s="8">
        <v>0</v>
      </c>
      <c r="X79" s="8"/>
      <c r="Y79" s="8"/>
      <c r="Z79" s="8"/>
      <c r="AA79" s="8">
        <v>0</v>
      </c>
    </row>
    <row r="80" spans="1:27" s="16" customFormat="1" ht="20.100000000000001" customHeight="1" x14ac:dyDescent="0.25">
      <c r="A80" s="6"/>
      <c r="B80" s="7"/>
      <c r="C80" s="6"/>
      <c r="D80" s="6"/>
      <c r="E80" s="4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</row>
    <row r="81" spans="1:38" s="16" customFormat="1" ht="20.100000000000001" customHeight="1" x14ac:dyDescent="0.25">
      <c r="A81" s="6"/>
      <c r="B81" s="20" t="s">
        <v>37</v>
      </c>
      <c r="C81" s="19"/>
      <c r="D81" s="19"/>
      <c r="E81" s="4"/>
      <c r="F81" s="18">
        <f>F79</f>
        <v>0</v>
      </c>
      <c r="G81" s="12"/>
      <c r="H81" s="12"/>
      <c r="I81" s="12"/>
      <c r="J81" s="18">
        <f>J79</f>
        <v>0</v>
      </c>
      <c r="K81" s="18">
        <f>K79</f>
        <v>0</v>
      </c>
      <c r="L81" s="12"/>
      <c r="M81" s="18">
        <f>M79</f>
        <v>0</v>
      </c>
      <c r="N81" s="12"/>
      <c r="O81" s="12"/>
      <c r="P81" s="12"/>
      <c r="Q81" s="18">
        <f>Q79</f>
        <v>0</v>
      </c>
      <c r="R81" s="18">
        <f>R79</f>
        <v>0</v>
      </c>
      <c r="S81" s="18">
        <f>S79</f>
        <v>0</v>
      </c>
      <c r="T81" s="18">
        <f>T79</f>
        <v>0</v>
      </c>
      <c r="U81" s="18">
        <f>U79</f>
        <v>0</v>
      </c>
      <c r="V81" s="12"/>
      <c r="W81" s="18">
        <f>W79</f>
        <v>0</v>
      </c>
      <c r="X81" s="12"/>
      <c r="Y81" s="12"/>
      <c r="Z81" s="12"/>
      <c r="AA81" s="18">
        <f>AA79</f>
        <v>0</v>
      </c>
    </row>
    <row r="82" spans="1:38" ht="20.100000000000001" customHeight="1" x14ac:dyDescent="0.25"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</row>
    <row r="83" spans="1:38" ht="20.100000000000001" customHeight="1" x14ac:dyDescent="0.25">
      <c r="B83" s="7" t="s">
        <v>36</v>
      </c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</row>
    <row r="84" spans="1:38" ht="42.75" x14ac:dyDescent="0.25">
      <c r="D84" s="24" t="s">
        <v>135</v>
      </c>
      <c r="F84" s="8">
        <v>0</v>
      </c>
      <c r="G84" s="8"/>
      <c r="H84" s="8"/>
      <c r="I84" s="8"/>
      <c r="J84" s="8">
        <v>0</v>
      </c>
      <c r="K84" s="8">
        <v>0</v>
      </c>
      <c r="L84" s="8"/>
      <c r="M84" s="8">
        <f>J84+K84</f>
        <v>0</v>
      </c>
      <c r="N84" s="8"/>
      <c r="O84" s="8"/>
      <c r="P84" s="8"/>
      <c r="Q84" s="8">
        <v>0</v>
      </c>
      <c r="R84" s="8">
        <v>0</v>
      </c>
      <c r="S84" s="8">
        <v>0</v>
      </c>
      <c r="T84" s="8">
        <v>0</v>
      </c>
      <c r="U84" s="8">
        <v>0</v>
      </c>
      <c r="V84" s="8"/>
      <c r="W84" s="8">
        <f>SUM(Q84:U84)</f>
        <v>0</v>
      </c>
      <c r="X84" s="8"/>
      <c r="Y84" s="8"/>
      <c r="Z84" s="8"/>
      <c r="AA84" s="8">
        <f>F84+M84-W84</f>
        <v>0</v>
      </c>
    </row>
    <row r="85" spans="1:38" s="16" customFormat="1" ht="48" customHeight="1" x14ac:dyDescent="0.25">
      <c r="A85" s="6"/>
      <c r="B85" s="22"/>
      <c r="C85" s="6"/>
      <c r="D85" s="30" t="s">
        <v>136</v>
      </c>
      <c r="E85" s="4"/>
      <c r="F85" s="28">
        <v>0</v>
      </c>
      <c r="G85" s="29"/>
      <c r="H85" s="29"/>
      <c r="I85" s="29"/>
      <c r="J85" s="28">
        <v>0</v>
      </c>
      <c r="K85" s="65">
        <v>0</v>
      </c>
      <c r="L85" s="29"/>
      <c r="M85" s="65">
        <f>J85+K85</f>
        <v>0</v>
      </c>
      <c r="N85" s="29"/>
      <c r="O85" s="29"/>
      <c r="P85" s="29"/>
      <c r="Q85" s="28">
        <v>0</v>
      </c>
      <c r="R85" s="28">
        <v>0</v>
      </c>
      <c r="S85" s="28">
        <v>0</v>
      </c>
      <c r="T85" s="65">
        <v>0</v>
      </c>
      <c r="U85" s="65">
        <v>0</v>
      </c>
      <c r="V85" s="29"/>
      <c r="W85" s="65">
        <f>SUM(Q85:U85)</f>
        <v>0</v>
      </c>
      <c r="X85" s="29"/>
      <c r="Y85" s="29"/>
      <c r="Z85" s="29"/>
      <c r="AA85" s="65">
        <f>F85+M85-W85</f>
        <v>0</v>
      </c>
    </row>
    <row r="86" spans="1:38" s="16" customFormat="1" ht="20.100000000000001" customHeight="1" x14ac:dyDescent="0.25">
      <c r="A86" s="6"/>
      <c r="B86" s="7"/>
      <c r="C86" s="6"/>
      <c r="D86" s="24"/>
      <c r="E86" s="4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s="16" customFormat="1" ht="20.100000000000001" customHeight="1" x14ac:dyDescent="0.25">
      <c r="A87" s="6"/>
      <c r="B87" s="20" t="s">
        <v>35</v>
      </c>
      <c r="C87" s="19"/>
      <c r="D87" s="19"/>
      <c r="E87" s="4"/>
      <c r="F87" s="18">
        <f>SUM(F84:F85)</f>
        <v>0</v>
      </c>
      <c r="G87" s="12"/>
      <c r="H87" s="12"/>
      <c r="I87" s="12"/>
      <c r="J87" s="18">
        <f>SUM(J84:J85)</f>
        <v>0</v>
      </c>
      <c r="K87" s="18">
        <f>SUM(K84:K85)</f>
        <v>0</v>
      </c>
      <c r="L87" s="12"/>
      <c r="M87" s="18">
        <f>SUM(M84:M85)</f>
        <v>0</v>
      </c>
      <c r="N87" s="12"/>
      <c r="O87" s="12"/>
      <c r="P87" s="12"/>
      <c r="Q87" s="18">
        <f>SUM(Q84:Q85)</f>
        <v>0</v>
      </c>
      <c r="R87" s="18">
        <f>SUM(R84:R85)</f>
        <v>0</v>
      </c>
      <c r="S87" s="18">
        <f>SUM(S84:S85)</f>
        <v>0</v>
      </c>
      <c r="T87" s="18">
        <f>SUM(T84:T85)</f>
        <v>0</v>
      </c>
      <c r="U87" s="18">
        <f>SUM(U84:U85)</f>
        <v>0</v>
      </c>
      <c r="V87" s="12"/>
      <c r="W87" s="18">
        <f>SUM(W84:W85)</f>
        <v>0</v>
      </c>
      <c r="X87" s="12"/>
      <c r="Y87" s="12"/>
      <c r="Z87" s="12"/>
      <c r="AA87" s="18">
        <f>SUM(AA84:AA85)</f>
        <v>0</v>
      </c>
    </row>
    <row r="88" spans="1:38" ht="20.100000000000001" customHeight="1" x14ac:dyDescent="0.25"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</row>
    <row r="89" spans="1:38" ht="20.100000000000001" customHeight="1" x14ac:dyDescent="0.25">
      <c r="B89" s="7" t="s">
        <v>34</v>
      </c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</row>
    <row r="90" spans="1:38" ht="42.75" x14ac:dyDescent="0.25">
      <c r="D90" s="24" t="s">
        <v>137</v>
      </c>
      <c r="F90" s="8">
        <v>0</v>
      </c>
      <c r="G90" s="8"/>
      <c r="H90" s="8"/>
      <c r="I90" s="8"/>
      <c r="J90" s="8">
        <v>1</v>
      </c>
      <c r="K90" s="8">
        <v>0</v>
      </c>
      <c r="L90" s="8"/>
      <c r="M90" s="8">
        <v>1</v>
      </c>
      <c r="N90" s="8"/>
      <c r="O90" s="8"/>
      <c r="P90" s="8"/>
      <c r="Q90" s="8">
        <v>1</v>
      </c>
      <c r="R90" s="8">
        <v>0</v>
      </c>
      <c r="S90" s="8">
        <v>0</v>
      </c>
      <c r="T90" s="8">
        <v>0</v>
      </c>
      <c r="U90" s="8">
        <v>0</v>
      </c>
      <c r="V90" s="8"/>
      <c r="W90" s="8">
        <v>1</v>
      </c>
      <c r="X90" s="8"/>
      <c r="Y90" s="8"/>
      <c r="Z90" s="8"/>
      <c r="AA90" s="8">
        <v>0</v>
      </c>
    </row>
    <row r="91" spans="1:38" s="16" customFormat="1" ht="20.100000000000001" customHeight="1" x14ac:dyDescent="0.25">
      <c r="A91" s="6"/>
      <c r="B91" s="7"/>
      <c r="C91" s="6"/>
      <c r="D91" s="6"/>
      <c r="E91" s="4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</row>
    <row r="92" spans="1:38" s="16" customFormat="1" ht="20.100000000000001" customHeight="1" x14ac:dyDescent="0.25">
      <c r="A92" s="6"/>
      <c r="B92" s="20" t="s">
        <v>33</v>
      </c>
      <c r="C92" s="19"/>
      <c r="D92" s="19"/>
      <c r="E92" s="4"/>
      <c r="F92" s="18">
        <f>F90</f>
        <v>0</v>
      </c>
      <c r="G92" s="12"/>
      <c r="H92" s="12"/>
      <c r="I92" s="12"/>
      <c r="J92" s="18">
        <f>J90</f>
        <v>1</v>
      </c>
      <c r="K92" s="18">
        <f>K90</f>
        <v>0</v>
      </c>
      <c r="L92" s="12"/>
      <c r="M92" s="18">
        <f>M90</f>
        <v>1</v>
      </c>
      <c r="N92" s="12"/>
      <c r="O92" s="12"/>
      <c r="P92" s="12"/>
      <c r="Q92" s="18">
        <f>Q90</f>
        <v>1</v>
      </c>
      <c r="R92" s="18">
        <f>R90</f>
        <v>0</v>
      </c>
      <c r="S92" s="18">
        <f>S90</f>
        <v>0</v>
      </c>
      <c r="T92" s="18">
        <f>T90</f>
        <v>0</v>
      </c>
      <c r="U92" s="18">
        <f>U90</f>
        <v>0</v>
      </c>
      <c r="V92" s="12"/>
      <c r="W92" s="18">
        <f>W90</f>
        <v>1</v>
      </c>
      <c r="X92" s="12"/>
      <c r="Y92" s="12"/>
      <c r="Z92" s="12"/>
      <c r="AA92" s="18">
        <f>AA90</f>
        <v>0</v>
      </c>
    </row>
    <row r="93" spans="1:38" ht="20.100000000000001" customHeight="1" x14ac:dyDescent="0.25"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</row>
    <row r="94" spans="1:38" ht="20.100000000000001" customHeight="1" x14ac:dyDescent="0.25">
      <c r="B94" s="7" t="s">
        <v>32</v>
      </c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</row>
    <row r="95" spans="1:38" ht="42.75" x14ac:dyDescent="0.25">
      <c r="D95" s="24" t="s">
        <v>138</v>
      </c>
      <c r="F95" s="8">
        <v>0</v>
      </c>
      <c r="G95" s="8"/>
      <c r="H95" s="8"/>
      <c r="I95" s="8"/>
      <c r="J95" s="8">
        <v>0</v>
      </c>
      <c r="K95" s="8">
        <v>0</v>
      </c>
      <c r="L95" s="8"/>
      <c r="M95" s="8">
        <v>0</v>
      </c>
      <c r="N95" s="8"/>
      <c r="O95" s="8"/>
      <c r="P95" s="8"/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/>
      <c r="W95" s="8">
        <v>0</v>
      </c>
      <c r="X95" s="8"/>
      <c r="Y95" s="8"/>
      <c r="Z95" s="8"/>
      <c r="AA95" s="8">
        <v>0</v>
      </c>
    </row>
    <row r="96" spans="1:38" s="16" customFormat="1" ht="20.100000000000001" customHeight="1" x14ac:dyDescent="0.25">
      <c r="A96" s="6"/>
      <c r="B96" s="7"/>
      <c r="C96" s="6"/>
      <c r="D96" s="6"/>
      <c r="E96" s="4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</row>
    <row r="97" spans="1:38" s="16" customFormat="1" ht="20.100000000000001" customHeight="1" x14ac:dyDescent="0.25">
      <c r="A97" s="6"/>
      <c r="B97" s="20" t="s">
        <v>31</v>
      </c>
      <c r="C97" s="19"/>
      <c r="D97" s="19"/>
      <c r="E97" s="4"/>
      <c r="F97" s="18">
        <f>F95</f>
        <v>0</v>
      </c>
      <c r="G97" s="12"/>
      <c r="H97" s="12"/>
      <c r="I97" s="12"/>
      <c r="J97" s="18">
        <f>J95</f>
        <v>0</v>
      </c>
      <c r="K97" s="18">
        <f>K95</f>
        <v>0</v>
      </c>
      <c r="L97" s="12"/>
      <c r="M97" s="18">
        <f>M95</f>
        <v>0</v>
      </c>
      <c r="N97" s="12"/>
      <c r="O97" s="12"/>
      <c r="P97" s="12"/>
      <c r="Q97" s="18">
        <f>Q95</f>
        <v>0</v>
      </c>
      <c r="R97" s="18">
        <f>R95</f>
        <v>0</v>
      </c>
      <c r="S97" s="18">
        <f>S95</f>
        <v>0</v>
      </c>
      <c r="T97" s="18">
        <f>T95</f>
        <v>0</v>
      </c>
      <c r="U97" s="18">
        <f>U95</f>
        <v>0</v>
      </c>
      <c r="V97" s="12"/>
      <c r="W97" s="18">
        <f>W95</f>
        <v>0</v>
      </c>
      <c r="X97" s="12"/>
      <c r="Y97" s="12"/>
      <c r="Z97" s="12"/>
      <c r="AA97" s="18">
        <f>AA95</f>
        <v>0</v>
      </c>
    </row>
    <row r="98" spans="1:38" ht="20.100000000000001" customHeight="1" x14ac:dyDescent="0.25"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</row>
    <row r="99" spans="1:38" ht="20.100000000000001" customHeight="1" x14ac:dyDescent="0.25">
      <c r="B99" s="7" t="s">
        <v>30</v>
      </c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</row>
    <row r="100" spans="1:38" ht="42.75" x14ac:dyDescent="0.25">
      <c r="D100" s="24" t="s">
        <v>139</v>
      </c>
      <c r="F100" s="8">
        <v>0</v>
      </c>
      <c r="G100" s="8"/>
      <c r="H100" s="8"/>
      <c r="I100" s="8"/>
      <c r="J100" s="8">
        <v>0</v>
      </c>
      <c r="K100" s="8">
        <v>0</v>
      </c>
      <c r="L100" s="8"/>
      <c r="M100" s="8">
        <f>J100+K100</f>
        <v>0</v>
      </c>
      <c r="N100" s="8"/>
      <c r="O100" s="8"/>
      <c r="P100" s="8"/>
      <c r="Q100" s="8">
        <v>0</v>
      </c>
      <c r="R100" s="8">
        <v>0</v>
      </c>
      <c r="S100" s="8">
        <v>0</v>
      </c>
      <c r="T100" s="8">
        <v>0</v>
      </c>
      <c r="U100" s="8">
        <v>0</v>
      </c>
      <c r="V100" s="8"/>
      <c r="W100" s="8">
        <f>SUM(Q100:U100)</f>
        <v>0</v>
      </c>
      <c r="X100" s="8"/>
      <c r="Y100" s="8"/>
      <c r="Z100" s="8"/>
      <c r="AA100" s="8">
        <f>F100+M100-W100</f>
        <v>0</v>
      </c>
    </row>
    <row r="101" spans="1:38" s="16" customFormat="1" ht="20.100000000000001" customHeight="1" x14ac:dyDescent="0.25">
      <c r="A101" s="6"/>
      <c r="B101" s="7"/>
      <c r="C101" s="6"/>
      <c r="D101" s="6"/>
      <c r="E101" s="4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</row>
    <row r="102" spans="1:38" s="16" customFormat="1" ht="20.100000000000001" customHeight="1" x14ac:dyDescent="0.25">
      <c r="A102" s="6"/>
      <c r="B102" s="20" t="s">
        <v>29</v>
      </c>
      <c r="C102" s="19"/>
      <c r="D102" s="19"/>
      <c r="E102" s="4"/>
      <c r="F102" s="18">
        <f>F100</f>
        <v>0</v>
      </c>
      <c r="G102" s="12"/>
      <c r="H102" s="12"/>
      <c r="I102" s="12"/>
      <c r="J102" s="18">
        <f>J100</f>
        <v>0</v>
      </c>
      <c r="K102" s="18">
        <f>K100</f>
        <v>0</v>
      </c>
      <c r="L102" s="12"/>
      <c r="M102" s="18">
        <f>M100</f>
        <v>0</v>
      </c>
      <c r="N102" s="12"/>
      <c r="O102" s="12"/>
      <c r="P102" s="12"/>
      <c r="Q102" s="18">
        <f>Q100</f>
        <v>0</v>
      </c>
      <c r="R102" s="18">
        <f>R100</f>
        <v>0</v>
      </c>
      <c r="S102" s="18">
        <f>S100</f>
        <v>0</v>
      </c>
      <c r="T102" s="18">
        <f>T100</f>
        <v>0</v>
      </c>
      <c r="U102" s="18">
        <f>U100</f>
        <v>0</v>
      </c>
      <c r="V102" s="12"/>
      <c r="W102" s="18">
        <f>W100</f>
        <v>0</v>
      </c>
      <c r="X102" s="12"/>
      <c r="Y102" s="12"/>
      <c r="Z102" s="12"/>
      <c r="AA102" s="18">
        <f>AA100</f>
        <v>0</v>
      </c>
    </row>
    <row r="103" spans="1:38" ht="20.100000000000001" customHeight="1" x14ac:dyDescent="0.25"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</row>
    <row r="104" spans="1:38" ht="20.100000000000001" customHeight="1" x14ac:dyDescent="0.25">
      <c r="B104" s="7" t="s">
        <v>28</v>
      </c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</row>
    <row r="105" spans="1:38" ht="42.75" x14ac:dyDescent="0.25">
      <c r="D105" s="24" t="s">
        <v>140</v>
      </c>
      <c r="F105" s="8">
        <v>0</v>
      </c>
      <c r="G105" s="8"/>
      <c r="H105" s="8"/>
      <c r="I105" s="8"/>
      <c r="J105" s="8">
        <v>2</v>
      </c>
      <c r="K105" s="8">
        <v>0</v>
      </c>
      <c r="L105" s="8"/>
      <c r="M105" s="8">
        <f>J105+K105</f>
        <v>2</v>
      </c>
      <c r="N105" s="8"/>
      <c r="O105" s="8"/>
      <c r="P105" s="8"/>
      <c r="Q105" s="8">
        <v>0</v>
      </c>
      <c r="R105" s="8">
        <v>2</v>
      </c>
      <c r="S105" s="8">
        <v>0</v>
      </c>
      <c r="T105" s="8">
        <v>0</v>
      </c>
      <c r="U105" s="8">
        <v>0</v>
      </c>
      <c r="V105" s="8"/>
      <c r="W105" s="8">
        <f>SUM(Q105:U105)</f>
        <v>2</v>
      </c>
      <c r="X105" s="8"/>
      <c r="Y105" s="8"/>
      <c r="Z105" s="8"/>
      <c r="AA105" s="8">
        <f>F105+M105-W105</f>
        <v>0</v>
      </c>
    </row>
    <row r="106" spans="1:38" s="16" customFormat="1" ht="53.25" customHeight="1" x14ac:dyDescent="0.25">
      <c r="A106" s="6"/>
      <c r="B106" s="22"/>
      <c r="C106" s="6"/>
      <c r="D106" s="30" t="s">
        <v>141</v>
      </c>
      <c r="E106" s="4"/>
      <c r="F106" s="28">
        <v>0</v>
      </c>
      <c r="G106" s="29"/>
      <c r="H106" s="29"/>
      <c r="I106" s="29"/>
      <c r="J106" s="28">
        <v>0</v>
      </c>
      <c r="K106" s="65">
        <v>0</v>
      </c>
      <c r="L106" s="29"/>
      <c r="M106" s="65">
        <f>J106+K106</f>
        <v>0</v>
      </c>
      <c r="N106" s="29"/>
      <c r="O106" s="29"/>
      <c r="P106" s="29"/>
      <c r="Q106" s="28">
        <v>0</v>
      </c>
      <c r="R106" s="28">
        <v>0</v>
      </c>
      <c r="S106" s="28">
        <v>0</v>
      </c>
      <c r="T106" s="65">
        <v>0</v>
      </c>
      <c r="U106" s="65">
        <v>0</v>
      </c>
      <c r="V106" s="29"/>
      <c r="W106" s="65">
        <f>SUM(Q106:U106)</f>
        <v>0</v>
      </c>
      <c r="X106" s="29"/>
      <c r="Y106" s="29"/>
      <c r="Z106" s="29"/>
      <c r="AA106" s="65">
        <f>F106+M106-W106</f>
        <v>0</v>
      </c>
    </row>
    <row r="107" spans="1:38" s="16" customFormat="1" ht="20.100000000000001" customHeight="1" x14ac:dyDescent="0.25">
      <c r="A107" s="6"/>
      <c r="B107" s="7"/>
      <c r="C107" s="6"/>
      <c r="D107" s="24"/>
      <c r="E107" s="4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s="16" customFormat="1" ht="20.100000000000001" customHeight="1" x14ac:dyDescent="0.25">
      <c r="A108" s="6"/>
      <c r="B108" s="20" t="s">
        <v>27</v>
      </c>
      <c r="C108" s="19"/>
      <c r="D108" s="19"/>
      <c r="E108" s="4"/>
      <c r="F108" s="18">
        <f>SUM(F105:F106)</f>
        <v>0</v>
      </c>
      <c r="G108" s="12"/>
      <c r="H108" s="12"/>
      <c r="I108" s="12"/>
      <c r="J108" s="18">
        <f>SUM(J105:J106)</f>
        <v>2</v>
      </c>
      <c r="K108" s="18">
        <f>SUM(K105:K106)</f>
        <v>0</v>
      </c>
      <c r="L108" s="12"/>
      <c r="M108" s="18">
        <f>SUM(M105:M106)</f>
        <v>2</v>
      </c>
      <c r="N108" s="12"/>
      <c r="O108" s="12"/>
      <c r="P108" s="12"/>
      <c r="Q108" s="18">
        <f>SUM(Q105:Q106)</f>
        <v>0</v>
      </c>
      <c r="R108" s="18">
        <f>SUM(R105:R106)</f>
        <v>2</v>
      </c>
      <c r="S108" s="18">
        <f>SUM(S105:S106)</f>
        <v>0</v>
      </c>
      <c r="T108" s="18">
        <f>SUM(T105:T106)</f>
        <v>0</v>
      </c>
      <c r="U108" s="18">
        <f>SUM(U105:U106)</f>
        <v>0</v>
      </c>
      <c r="V108" s="12"/>
      <c r="W108" s="18">
        <f>SUM(W105:W106)</f>
        <v>2</v>
      </c>
      <c r="X108" s="12"/>
      <c r="Y108" s="12"/>
      <c r="Z108" s="12"/>
      <c r="AA108" s="18">
        <f>SUM(AA105:AA106)</f>
        <v>0</v>
      </c>
    </row>
    <row r="109" spans="1:38" ht="20.100000000000001" customHeight="1" x14ac:dyDescent="0.25"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</row>
    <row r="110" spans="1:38" ht="20.100000000000001" customHeight="1" x14ac:dyDescent="0.25">
      <c r="B110" s="7" t="s">
        <v>26</v>
      </c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</row>
    <row r="111" spans="1:38" ht="42.75" x14ac:dyDescent="0.25">
      <c r="D111" s="24" t="s">
        <v>142</v>
      </c>
      <c r="F111" s="8">
        <v>0</v>
      </c>
      <c r="G111" s="56"/>
      <c r="H111" s="56"/>
      <c r="I111" s="56"/>
      <c r="J111" s="8">
        <v>0</v>
      </c>
      <c r="K111" s="8">
        <v>0</v>
      </c>
      <c r="L111" s="8"/>
      <c r="M111" s="8">
        <v>0</v>
      </c>
      <c r="N111" s="8"/>
      <c r="O111" s="8"/>
      <c r="P111" s="8"/>
      <c r="Q111" s="8">
        <v>0</v>
      </c>
      <c r="R111" s="8">
        <v>0</v>
      </c>
      <c r="S111" s="8">
        <v>0</v>
      </c>
      <c r="T111" s="8">
        <v>0</v>
      </c>
      <c r="U111" s="8">
        <v>0</v>
      </c>
      <c r="V111" s="8"/>
      <c r="W111" s="8">
        <v>0</v>
      </c>
      <c r="X111" s="8"/>
      <c r="Y111" s="8"/>
      <c r="Z111" s="8"/>
      <c r="AA111" s="8">
        <v>0</v>
      </c>
    </row>
    <row r="112" spans="1:38" s="16" customFormat="1" ht="20.100000000000001" customHeight="1" x14ac:dyDescent="0.25">
      <c r="A112" s="6"/>
      <c r="B112" s="7"/>
      <c r="C112" s="6"/>
      <c r="D112" s="6"/>
      <c r="E112" s="4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</row>
    <row r="113" spans="1:27" s="16" customFormat="1" ht="20.100000000000001" customHeight="1" x14ac:dyDescent="0.25">
      <c r="A113" s="6"/>
      <c r="B113" s="20" t="s">
        <v>25</v>
      </c>
      <c r="C113" s="19"/>
      <c r="D113" s="19"/>
      <c r="E113" s="4"/>
      <c r="F113" s="18">
        <f>F111</f>
        <v>0</v>
      </c>
      <c r="G113" s="12"/>
      <c r="H113" s="12"/>
      <c r="I113" s="12"/>
      <c r="J113" s="18">
        <f>J111</f>
        <v>0</v>
      </c>
      <c r="K113" s="18">
        <f>K111</f>
        <v>0</v>
      </c>
      <c r="L113" s="12"/>
      <c r="M113" s="18">
        <f>M111</f>
        <v>0</v>
      </c>
      <c r="N113" s="12"/>
      <c r="O113" s="12"/>
      <c r="P113" s="12"/>
      <c r="Q113" s="18">
        <f>Q111</f>
        <v>0</v>
      </c>
      <c r="R113" s="18">
        <f>R111</f>
        <v>0</v>
      </c>
      <c r="S113" s="18">
        <f>S111</f>
        <v>0</v>
      </c>
      <c r="T113" s="18">
        <f>T111</f>
        <v>0</v>
      </c>
      <c r="U113" s="18">
        <f>U111</f>
        <v>0</v>
      </c>
      <c r="V113" s="12"/>
      <c r="W113" s="18">
        <f>W111</f>
        <v>0</v>
      </c>
      <c r="X113" s="12"/>
      <c r="Y113" s="12"/>
      <c r="Z113" s="12"/>
      <c r="AA113" s="18">
        <f>AA111</f>
        <v>0</v>
      </c>
    </row>
    <row r="114" spans="1:27" ht="20.100000000000001" customHeight="1" x14ac:dyDescent="0.25"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</row>
    <row r="115" spans="1:27" ht="20.100000000000001" customHeight="1" x14ac:dyDescent="0.25">
      <c r="B115" s="7" t="s">
        <v>24</v>
      </c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</row>
    <row r="116" spans="1:27" ht="42.75" x14ac:dyDescent="0.25">
      <c r="D116" s="24" t="s">
        <v>143</v>
      </c>
      <c r="F116" s="8">
        <v>0</v>
      </c>
      <c r="G116" s="56"/>
      <c r="H116" s="56"/>
      <c r="I116" s="56"/>
      <c r="J116" s="8">
        <v>1</v>
      </c>
      <c r="K116" s="8">
        <v>0</v>
      </c>
      <c r="L116" s="8"/>
      <c r="M116" s="8">
        <v>1</v>
      </c>
      <c r="N116" s="8"/>
      <c r="O116" s="8"/>
      <c r="P116" s="8"/>
      <c r="Q116" s="8">
        <v>0</v>
      </c>
      <c r="R116" s="8">
        <v>0</v>
      </c>
      <c r="S116" s="8">
        <v>1</v>
      </c>
      <c r="T116" s="8">
        <v>0</v>
      </c>
      <c r="U116" s="8">
        <v>0</v>
      </c>
      <c r="V116" s="8"/>
      <c r="W116" s="8">
        <v>1</v>
      </c>
      <c r="X116" s="8"/>
      <c r="Y116" s="8"/>
      <c r="Z116" s="8"/>
      <c r="AA116" s="8">
        <v>0</v>
      </c>
    </row>
    <row r="117" spans="1:27" s="16" customFormat="1" ht="20.100000000000001" customHeight="1" x14ac:dyDescent="0.25">
      <c r="A117" s="6"/>
      <c r="B117" s="7"/>
      <c r="C117" s="6"/>
      <c r="D117" s="6"/>
      <c r="E117" s="4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</row>
    <row r="118" spans="1:27" s="16" customFormat="1" ht="20.100000000000001" customHeight="1" x14ac:dyDescent="0.25">
      <c r="A118" s="6"/>
      <c r="B118" s="20" t="s">
        <v>23</v>
      </c>
      <c r="C118" s="19"/>
      <c r="D118" s="19"/>
      <c r="E118" s="4"/>
      <c r="F118" s="18">
        <f>F116</f>
        <v>0</v>
      </c>
      <c r="G118" s="12"/>
      <c r="H118" s="12"/>
      <c r="I118" s="12"/>
      <c r="J118" s="18">
        <f>J116</f>
        <v>1</v>
      </c>
      <c r="K118" s="18">
        <f>K116</f>
        <v>0</v>
      </c>
      <c r="L118" s="12"/>
      <c r="M118" s="18">
        <f>M116</f>
        <v>1</v>
      </c>
      <c r="N118" s="12"/>
      <c r="O118" s="12"/>
      <c r="P118" s="12"/>
      <c r="Q118" s="18">
        <f>Q116</f>
        <v>0</v>
      </c>
      <c r="R118" s="18">
        <f>R116</f>
        <v>0</v>
      </c>
      <c r="S118" s="18">
        <f>S116</f>
        <v>1</v>
      </c>
      <c r="T118" s="18">
        <f>T116</f>
        <v>0</v>
      </c>
      <c r="U118" s="18">
        <f>U116</f>
        <v>0</v>
      </c>
      <c r="V118" s="12"/>
      <c r="W118" s="18">
        <f>W116</f>
        <v>1</v>
      </c>
      <c r="X118" s="12"/>
      <c r="Y118" s="12"/>
      <c r="Z118" s="12"/>
      <c r="AA118" s="18">
        <f>AA116</f>
        <v>0</v>
      </c>
    </row>
    <row r="119" spans="1:27" ht="20.100000000000001" customHeight="1" x14ac:dyDescent="0.25"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</row>
    <row r="120" spans="1:27" ht="20.100000000000001" customHeight="1" x14ac:dyDescent="0.25">
      <c r="B120" s="7" t="s">
        <v>22</v>
      </c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</row>
    <row r="121" spans="1:27" ht="42.75" x14ac:dyDescent="0.25">
      <c r="D121" s="24" t="s">
        <v>144</v>
      </c>
      <c r="F121" s="8">
        <v>0</v>
      </c>
      <c r="G121" s="8"/>
      <c r="H121" s="8"/>
      <c r="I121" s="8"/>
      <c r="J121" s="8">
        <v>2</v>
      </c>
      <c r="K121" s="8">
        <v>0</v>
      </c>
      <c r="L121" s="8"/>
      <c r="M121" s="8">
        <v>2</v>
      </c>
      <c r="N121" s="8"/>
      <c r="O121" s="8"/>
      <c r="P121" s="8"/>
      <c r="Q121" s="8">
        <v>2</v>
      </c>
      <c r="R121" s="8">
        <v>0</v>
      </c>
      <c r="S121" s="8">
        <v>0</v>
      </c>
      <c r="T121" s="8">
        <v>0</v>
      </c>
      <c r="U121" s="8">
        <v>0</v>
      </c>
      <c r="V121" s="8"/>
      <c r="W121" s="8">
        <v>2</v>
      </c>
      <c r="X121" s="8"/>
      <c r="Y121" s="8"/>
      <c r="Z121" s="8"/>
      <c r="AA121" s="8">
        <v>0</v>
      </c>
    </row>
    <row r="122" spans="1:27" ht="20.100000000000001" customHeight="1" x14ac:dyDescent="0.25">
      <c r="C122" s="27"/>
      <c r="D122" s="27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</row>
    <row r="123" spans="1:27" s="16" customFormat="1" ht="20.100000000000001" customHeight="1" x14ac:dyDescent="0.25">
      <c r="A123" s="6"/>
      <c r="B123" s="20" t="s">
        <v>21</v>
      </c>
      <c r="C123" s="19"/>
      <c r="D123" s="19"/>
      <c r="E123" s="4"/>
      <c r="F123" s="18">
        <f>F121</f>
        <v>0</v>
      </c>
      <c r="G123" s="12"/>
      <c r="H123" s="12"/>
      <c r="I123" s="12"/>
      <c r="J123" s="18">
        <f>J121</f>
        <v>2</v>
      </c>
      <c r="K123" s="18">
        <f>K121</f>
        <v>0</v>
      </c>
      <c r="L123" s="12"/>
      <c r="M123" s="18">
        <f>M121</f>
        <v>2</v>
      </c>
      <c r="N123" s="12"/>
      <c r="O123" s="12"/>
      <c r="P123" s="12"/>
      <c r="Q123" s="18">
        <f>Q121</f>
        <v>2</v>
      </c>
      <c r="R123" s="18">
        <f>R121</f>
        <v>0</v>
      </c>
      <c r="S123" s="18">
        <f>S121</f>
        <v>0</v>
      </c>
      <c r="T123" s="18">
        <f>T121</f>
        <v>0</v>
      </c>
      <c r="U123" s="18">
        <f>U121</f>
        <v>0</v>
      </c>
      <c r="V123" s="12"/>
      <c r="W123" s="18">
        <f>W121</f>
        <v>2</v>
      </c>
      <c r="X123" s="12"/>
      <c r="Y123" s="12"/>
      <c r="Z123" s="12"/>
      <c r="AA123" s="18">
        <f>AA121</f>
        <v>0</v>
      </c>
    </row>
    <row r="124" spans="1:27" ht="20.100000000000001" customHeight="1" x14ac:dyDescent="0.25"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</row>
    <row r="125" spans="1:27" ht="20.100000000000001" customHeight="1" x14ac:dyDescent="0.25">
      <c r="B125" s="7" t="s">
        <v>20</v>
      </c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</row>
    <row r="126" spans="1:27" ht="42.75" x14ac:dyDescent="0.25">
      <c r="D126" s="24" t="s">
        <v>145</v>
      </c>
      <c r="F126" s="8">
        <v>0</v>
      </c>
      <c r="G126" s="8"/>
      <c r="H126" s="8"/>
      <c r="I126" s="8"/>
      <c r="J126" s="8">
        <v>1</v>
      </c>
      <c r="K126" s="8">
        <v>0</v>
      </c>
      <c r="L126" s="8"/>
      <c r="M126" s="8">
        <v>1</v>
      </c>
      <c r="N126" s="8"/>
      <c r="O126" s="8"/>
      <c r="P126" s="8"/>
      <c r="Q126" s="8">
        <v>1</v>
      </c>
      <c r="R126" s="8">
        <v>0</v>
      </c>
      <c r="S126" s="8">
        <v>0</v>
      </c>
      <c r="T126" s="8">
        <v>0</v>
      </c>
      <c r="U126" s="8">
        <v>0</v>
      </c>
      <c r="V126" s="8"/>
      <c r="W126" s="8">
        <v>1</v>
      </c>
      <c r="X126" s="8"/>
      <c r="Y126" s="8"/>
      <c r="Z126" s="8"/>
      <c r="AA126" s="8">
        <v>0</v>
      </c>
    </row>
    <row r="127" spans="1:27" s="16" customFormat="1" ht="20.100000000000001" customHeight="1" x14ac:dyDescent="0.25">
      <c r="A127" s="6"/>
      <c r="B127" s="7"/>
      <c r="C127" s="6"/>
      <c r="D127" s="6"/>
      <c r="E127" s="4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</row>
    <row r="128" spans="1:27" s="16" customFormat="1" ht="20.100000000000001" customHeight="1" x14ac:dyDescent="0.25">
      <c r="A128" s="6"/>
      <c r="B128" s="20" t="s">
        <v>19</v>
      </c>
      <c r="C128" s="19"/>
      <c r="D128" s="19"/>
      <c r="E128" s="4"/>
      <c r="F128" s="18">
        <f>F126</f>
        <v>0</v>
      </c>
      <c r="G128" s="12"/>
      <c r="H128" s="12"/>
      <c r="I128" s="12"/>
      <c r="J128" s="18">
        <f>J126</f>
        <v>1</v>
      </c>
      <c r="K128" s="18">
        <f>K126</f>
        <v>0</v>
      </c>
      <c r="L128" s="12"/>
      <c r="M128" s="18">
        <f>M126</f>
        <v>1</v>
      </c>
      <c r="N128" s="12"/>
      <c r="O128" s="12"/>
      <c r="P128" s="12"/>
      <c r="Q128" s="18">
        <f>Q126</f>
        <v>1</v>
      </c>
      <c r="R128" s="18">
        <f>R126</f>
        <v>0</v>
      </c>
      <c r="S128" s="18">
        <f>S126</f>
        <v>0</v>
      </c>
      <c r="T128" s="18">
        <f>T126</f>
        <v>0</v>
      </c>
      <c r="U128" s="18">
        <f>U126</f>
        <v>0</v>
      </c>
      <c r="V128" s="12"/>
      <c r="W128" s="18">
        <f>W126</f>
        <v>1</v>
      </c>
      <c r="X128" s="12"/>
      <c r="Y128" s="12"/>
      <c r="Z128" s="12"/>
      <c r="AA128" s="18">
        <f>AA126</f>
        <v>0</v>
      </c>
    </row>
    <row r="129" spans="1:27" ht="20.100000000000001" customHeight="1" x14ac:dyDescent="0.25"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</row>
    <row r="130" spans="1:27" ht="20.100000000000001" customHeight="1" x14ac:dyDescent="0.25">
      <c r="B130" s="7" t="s">
        <v>18</v>
      </c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</row>
    <row r="131" spans="1:27" ht="42.75" x14ac:dyDescent="0.25">
      <c r="D131" s="24" t="s">
        <v>146</v>
      </c>
      <c r="F131" s="8">
        <v>0</v>
      </c>
      <c r="G131" s="8"/>
      <c r="H131" s="8"/>
      <c r="I131" s="8"/>
      <c r="J131" s="8">
        <v>0</v>
      </c>
      <c r="K131" s="8">
        <v>0</v>
      </c>
      <c r="L131" s="8"/>
      <c r="M131" s="8">
        <v>0</v>
      </c>
      <c r="N131" s="8"/>
      <c r="O131" s="8"/>
      <c r="P131" s="8"/>
      <c r="Q131" s="8">
        <v>0</v>
      </c>
      <c r="R131" s="8">
        <v>0</v>
      </c>
      <c r="S131" s="8">
        <v>0</v>
      </c>
      <c r="T131" s="8">
        <v>0</v>
      </c>
      <c r="U131" s="8">
        <v>0</v>
      </c>
      <c r="V131" s="8"/>
      <c r="W131" s="8">
        <v>0</v>
      </c>
      <c r="X131" s="8"/>
      <c r="Y131" s="8"/>
      <c r="Z131" s="8"/>
      <c r="AA131" s="8">
        <v>0</v>
      </c>
    </row>
    <row r="132" spans="1:27" ht="20.100000000000001" customHeight="1" x14ac:dyDescent="0.25"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</row>
    <row r="133" spans="1:27" s="16" customFormat="1" ht="20.100000000000001" customHeight="1" x14ac:dyDescent="0.25">
      <c r="A133" s="6"/>
      <c r="B133" s="20" t="s">
        <v>17</v>
      </c>
      <c r="C133" s="19"/>
      <c r="D133" s="19"/>
      <c r="E133" s="4"/>
      <c r="F133" s="18">
        <f>F131</f>
        <v>0</v>
      </c>
      <c r="G133" s="12"/>
      <c r="H133" s="12"/>
      <c r="I133" s="12"/>
      <c r="J133" s="18">
        <f>J131</f>
        <v>0</v>
      </c>
      <c r="K133" s="18">
        <f>K131</f>
        <v>0</v>
      </c>
      <c r="L133" s="12"/>
      <c r="M133" s="18">
        <f>M131</f>
        <v>0</v>
      </c>
      <c r="N133" s="12"/>
      <c r="O133" s="12"/>
      <c r="P133" s="12"/>
      <c r="Q133" s="18">
        <f>Q131</f>
        <v>0</v>
      </c>
      <c r="R133" s="18">
        <f>R131</f>
        <v>0</v>
      </c>
      <c r="S133" s="18">
        <f>S131</f>
        <v>0</v>
      </c>
      <c r="T133" s="18">
        <f>T131</f>
        <v>0</v>
      </c>
      <c r="U133" s="18">
        <f>U131</f>
        <v>0</v>
      </c>
      <c r="V133" s="12"/>
      <c r="W133" s="18">
        <f>W131</f>
        <v>0</v>
      </c>
      <c r="X133" s="12"/>
      <c r="Y133" s="12"/>
      <c r="Z133" s="12"/>
      <c r="AA133" s="18">
        <f>AA131</f>
        <v>0</v>
      </c>
    </row>
    <row r="134" spans="1:27" ht="20.100000000000001" customHeight="1" x14ac:dyDescent="0.25"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</row>
    <row r="135" spans="1:27" ht="20.100000000000001" customHeight="1" x14ac:dyDescent="0.25">
      <c r="B135" s="7" t="s">
        <v>16</v>
      </c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</row>
    <row r="136" spans="1:27" ht="42.75" x14ac:dyDescent="0.25">
      <c r="B136" s="4"/>
      <c r="D136" s="24" t="s">
        <v>147</v>
      </c>
      <c r="F136" s="8">
        <v>0</v>
      </c>
      <c r="G136" s="8"/>
      <c r="H136" s="8"/>
      <c r="I136" s="8"/>
      <c r="J136" s="8">
        <v>0</v>
      </c>
      <c r="K136" s="8">
        <v>0</v>
      </c>
      <c r="L136" s="8"/>
      <c r="M136" s="8">
        <v>0</v>
      </c>
      <c r="N136" s="8"/>
      <c r="O136" s="8"/>
      <c r="P136" s="8"/>
      <c r="Q136" s="8">
        <v>0</v>
      </c>
      <c r="R136" s="8">
        <v>0</v>
      </c>
      <c r="S136" s="8">
        <v>0</v>
      </c>
      <c r="T136" s="8">
        <v>0</v>
      </c>
      <c r="U136" s="8">
        <v>0</v>
      </c>
      <c r="V136" s="8"/>
      <c r="W136" s="8">
        <v>0</v>
      </c>
      <c r="X136" s="8"/>
      <c r="Y136" s="8"/>
      <c r="Z136" s="8"/>
      <c r="AA136" s="8">
        <v>0</v>
      </c>
    </row>
    <row r="137" spans="1:27" s="16" customFormat="1" ht="20.100000000000001" customHeight="1" x14ac:dyDescent="0.25">
      <c r="A137" s="6"/>
      <c r="B137" s="7"/>
      <c r="C137" s="6"/>
      <c r="D137" s="6"/>
      <c r="E137" s="4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</row>
    <row r="138" spans="1:27" s="16" customFormat="1" ht="20.100000000000001" customHeight="1" x14ac:dyDescent="0.25">
      <c r="A138" s="6"/>
      <c r="B138" s="20" t="s">
        <v>15</v>
      </c>
      <c r="C138" s="19"/>
      <c r="D138" s="19"/>
      <c r="E138" s="4"/>
      <c r="F138" s="18">
        <f>F136</f>
        <v>0</v>
      </c>
      <c r="G138" s="12"/>
      <c r="H138" s="12"/>
      <c r="I138" s="12"/>
      <c r="J138" s="18">
        <f>J136</f>
        <v>0</v>
      </c>
      <c r="K138" s="18">
        <f>K136</f>
        <v>0</v>
      </c>
      <c r="L138" s="12"/>
      <c r="M138" s="18">
        <f>M136</f>
        <v>0</v>
      </c>
      <c r="N138" s="12"/>
      <c r="O138" s="12"/>
      <c r="P138" s="12"/>
      <c r="Q138" s="18">
        <f>Q136</f>
        <v>0</v>
      </c>
      <c r="R138" s="18">
        <f>R136</f>
        <v>0</v>
      </c>
      <c r="S138" s="18">
        <f>S136</f>
        <v>0</v>
      </c>
      <c r="T138" s="18">
        <f>T136</f>
        <v>0</v>
      </c>
      <c r="U138" s="18">
        <f>U136</f>
        <v>0</v>
      </c>
      <c r="V138" s="12"/>
      <c r="W138" s="18">
        <f>W136</f>
        <v>0</v>
      </c>
      <c r="X138" s="12"/>
      <c r="Y138" s="12"/>
      <c r="Z138" s="12"/>
      <c r="AA138" s="18">
        <f>AA136</f>
        <v>0</v>
      </c>
    </row>
    <row r="139" spans="1:27" ht="20.100000000000001" customHeight="1" x14ac:dyDescent="0.25"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</row>
    <row r="140" spans="1:27" ht="20.100000000000001" customHeight="1" x14ac:dyDescent="0.25">
      <c r="B140" s="7" t="s">
        <v>14</v>
      </c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</row>
    <row r="141" spans="1:27" ht="42.75" x14ac:dyDescent="0.25">
      <c r="B141" s="4"/>
      <c r="D141" s="24" t="s">
        <v>148</v>
      </c>
      <c r="F141" s="8">
        <v>0</v>
      </c>
      <c r="G141" s="8"/>
      <c r="H141" s="8"/>
      <c r="I141" s="8"/>
      <c r="J141" s="8">
        <v>1</v>
      </c>
      <c r="K141" s="8">
        <v>0</v>
      </c>
      <c r="L141" s="8"/>
      <c r="M141" s="8">
        <v>1</v>
      </c>
      <c r="N141" s="8"/>
      <c r="O141" s="8"/>
      <c r="P141" s="8"/>
      <c r="Q141" s="8">
        <v>1</v>
      </c>
      <c r="R141" s="8">
        <v>0</v>
      </c>
      <c r="S141" s="8">
        <v>0</v>
      </c>
      <c r="T141" s="8">
        <v>0</v>
      </c>
      <c r="U141" s="8">
        <v>0</v>
      </c>
      <c r="V141" s="8"/>
      <c r="W141" s="8">
        <v>1</v>
      </c>
      <c r="X141" s="8"/>
      <c r="Y141" s="8"/>
      <c r="Z141" s="8"/>
      <c r="AA141" s="8">
        <v>0</v>
      </c>
    </row>
    <row r="142" spans="1:27" s="16" customFormat="1" ht="20.100000000000001" customHeight="1" x14ac:dyDescent="0.25">
      <c r="A142" s="6"/>
      <c r="B142" s="7"/>
      <c r="C142" s="6"/>
      <c r="D142" s="6"/>
      <c r="E142" s="4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</row>
    <row r="143" spans="1:27" s="16" customFormat="1" ht="20.100000000000001" customHeight="1" x14ac:dyDescent="0.25">
      <c r="A143" s="6"/>
      <c r="B143" s="20" t="s">
        <v>13</v>
      </c>
      <c r="C143" s="19"/>
      <c r="D143" s="19"/>
      <c r="E143" s="4"/>
      <c r="F143" s="18">
        <f>F141</f>
        <v>0</v>
      </c>
      <c r="G143" s="12"/>
      <c r="H143" s="12"/>
      <c r="I143" s="12"/>
      <c r="J143" s="18">
        <f>J141</f>
        <v>1</v>
      </c>
      <c r="K143" s="18">
        <f>K141</f>
        <v>0</v>
      </c>
      <c r="L143" s="12"/>
      <c r="M143" s="18">
        <f>M141</f>
        <v>1</v>
      </c>
      <c r="N143" s="12"/>
      <c r="O143" s="12"/>
      <c r="P143" s="12"/>
      <c r="Q143" s="18">
        <f>Q141</f>
        <v>1</v>
      </c>
      <c r="R143" s="18">
        <f>R141</f>
        <v>0</v>
      </c>
      <c r="S143" s="18">
        <f>S141</f>
        <v>0</v>
      </c>
      <c r="T143" s="18">
        <f>T141</f>
        <v>0</v>
      </c>
      <c r="U143" s="18">
        <f>U141</f>
        <v>0</v>
      </c>
      <c r="V143" s="12"/>
      <c r="W143" s="18">
        <f>W141</f>
        <v>1</v>
      </c>
      <c r="X143" s="12"/>
      <c r="Y143" s="12"/>
      <c r="Z143" s="12"/>
      <c r="AA143" s="18">
        <f>AA141</f>
        <v>0</v>
      </c>
    </row>
    <row r="144" spans="1:27" ht="20.100000000000001" customHeight="1" x14ac:dyDescent="0.25"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</row>
    <row r="145" spans="1:27" ht="20.100000000000001" customHeight="1" x14ac:dyDescent="0.25">
      <c r="B145" s="7" t="s">
        <v>12</v>
      </c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</row>
    <row r="146" spans="1:27" ht="42.75" x14ac:dyDescent="0.25">
      <c r="D146" s="24" t="s">
        <v>149</v>
      </c>
      <c r="F146" s="8">
        <v>0</v>
      </c>
      <c r="G146" s="8"/>
      <c r="H146" s="8"/>
      <c r="I146" s="8"/>
      <c r="J146" s="8">
        <v>4</v>
      </c>
      <c r="K146" s="8">
        <v>0</v>
      </c>
      <c r="L146" s="8"/>
      <c r="M146" s="8">
        <f>J146+K146</f>
        <v>4</v>
      </c>
      <c r="N146" s="8"/>
      <c r="O146" s="8"/>
      <c r="P146" s="8"/>
      <c r="Q146" s="8">
        <v>4</v>
      </c>
      <c r="R146" s="8">
        <v>0</v>
      </c>
      <c r="S146" s="8">
        <v>0</v>
      </c>
      <c r="T146" s="8">
        <v>0</v>
      </c>
      <c r="U146" s="8">
        <v>0</v>
      </c>
      <c r="V146" s="8"/>
      <c r="W146" s="8">
        <f>SUM(Q146:U146)</f>
        <v>4</v>
      </c>
      <c r="X146" s="8"/>
      <c r="Y146" s="8"/>
      <c r="Z146" s="8"/>
      <c r="AA146" s="8">
        <f>F146+M146-W146</f>
        <v>0</v>
      </c>
    </row>
    <row r="147" spans="1:27" s="16" customFormat="1" ht="20.100000000000001" customHeight="1" x14ac:dyDescent="0.25">
      <c r="A147" s="6"/>
      <c r="B147" s="7"/>
      <c r="C147" s="6"/>
      <c r="D147" s="6"/>
      <c r="E147" s="4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</row>
    <row r="148" spans="1:27" s="16" customFormat="1" ht="20.100000000000001" customHeight="1" x14ac:dyDescent="0.25">
      <c r="A148" s="6"/>
      <c r="B148" s="20" t="s">
        <v>11</v>
      </c>
      <c r="C148" s="19"/>
      <c r="D148" s="19"/>
      <c r="E148" s="4"/>
      <c r="F148" s="18">
        <f>F146</f>
        <v>0</v>
      </c>
      <c r="G148" s="12"/>
      <c r="H148" s="12"/>
      <c r="I148" s="12"/>
      <c r="J148" s="18">
        <f>J146</f>
        <v>4</v>
      </c>
      <c r="K148" s="18">
        <f>K146</f>
        <v>0</v>
      </c>
      <c r="L148" s="12"/>
      <c r="M148" s="18">
        <f>M146</f>
        <v>4</v>
      </c>
      <c r="N148" s="12"/>
      <c r="O148" s="12"/>
      <c r="P148" s="12"/>
      <c r="Q148" s="18">
        <f>Q146</f>
        <v>4</v>
      </c>
      <c r="R148" s="18">
        <f>R146</f>
        <v>0</v>
      </c>
      <c r="S148" s="18">
        <f>S146</f>
        <v>0</v>
      </c>
      <c r="T148" s="18">
        <f>T146</f>
        <v>0</v>
      </c>
      <c r="U148" s="18">
        <f>U146</f>
        <v>0</v>
      </c>
      <c r="V148" s="12"/>
      <c r="W148" s="18">
        <f>W146</f>
        <v>4</v>
      </c>
      <c r="X148" s="12"/>
      <c r="Y148" s="12"/>
      <c r="Z148" s="12"/>
      <c r="AA148" s="18">
        <f>AA146</f>
        <v>0</v>
      </c>
    </row>
    <row r="149" spans="1:27" ht="20.100000000000001" customHeight="1" x14ac:dyDescent="0.25"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</row>
    <row r="150" spans="1:27" ht="20.100000000000001" customHeight="1" x14ac:dyDescent="0.25">
      <c r="B150" s="7" t="s">
        <v>10</v>
      </c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</row>
    <row r="151" spans="1:27" ht="42.75" x14ac:dyDescent="0.25">
      <c r="D151" s="24" t="s">
        <v>150</v>
      </c>
      <c r="F151" s="8">
        <v>0</v>
      </c>
      <c r="G151" s="8"/>
      <c r="H151" s="8"/>
      <c r="I151" s="8"/>
      <c r="J151" s="8">
        <v>0</v>
      </c>
      <c r="K151" s="8">
        <v>0</v>
      </c>
      <c r="L151" s="8"/>
      <c r="M151" s="8">
        <f>J151+K151</f>
        <v>0</v>
      </c>
      <c r="N151" s="8"/>
      <c r="O151" s="8"/>
      <c r="P151" s="8"/>
      <c r="Q151" s="8">
        <v>0</v>
      </c>
      <c r="R151" s="8">
        <v>0</v>
      </c>
      <c r="S151" s="8">
        <v>0</v>
      </c>
      <c r="T151" s="8">
        <v>0</v>
      </c>
      <c r="U151" s="8">
        <v>0</v>
      </c>
      <c r="V151" s="8"/>
      <c r="W151" s="8">
        <f>SUM(Q151:U151)</f>
        <v>0</v>
      </c>
      <c r="X151" s="8"/>
      <c r="Y151" s="8"/>
      <c r="Z151" s="8"/>
      <c r="AA151" s="8">
        <f>F151+M151-W151</f>
        <v>0</v>
      </c>
    </row>
    <row r="152" spans="1:27" s="16" customFormat="1" ht="20.100000000000001" customHeight="1" x14ac:dyDescent="0.25">
      <c r="A152" s="6"/>
      <c r="B152" s="7"/>
      <c r="C152" s="6"/>
      <c r="D152" s="6"/>
      <c r="E152" s="4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</row>
    <row r="153" spans="1:27" s="16" customFormat="1" ht="20.100000000000001" customHeight="1" x14ac:dyDescent="0.25">
      <c r="A153" s="6"/>
      <c r="B153" s="20" t="s">
        <v>9</v>
      </c>
      <c r="C153" s="19"/>
      <c r="D153" s="19"/>
      <c r="E153" s="4"/>
      <c r="F153" s="18">
        <f>F151</f>
        <v>0</v>
      </c>
      <c r="G153" s="12"/>
      <c r="H153" s="12"/>
      <c r="I153" s="12"/>
      <c r="J153" s="18">
        <f>J151</f>
        <v>0</v>
      </c>
      <c r="K153" s="18">
        <f>K151</f>
        <v>0</v>
      </c>
      <c r="L153" s="12"/>
      <c r="M153" s="18">
        <f>M151</f>
        <v>0</v>
      </c>
      <c r="N153" s="12"/>
      <c r="O153" s="12"/>
      <c r="P153" s="12"/>
      <c r="Q153" s="18">
        <f>Q151</f>
        <v>0</v>
      </c>
      <c r="R153" s="18">
        <f>R151</f>
        <v>0</v>
      </c>
      <c r="S153" s="18">
        <f>S151</f>
        <v>0</v>
      </c>
      <c r="T153" s="18">
        <f>T151</f>
        <v>0</v>
      </c>
      <c r="U153" s="18">
        <f>U151</f>
        <v>0</v>
      </c>
      <c r="V153" s="12"/>
      <c r="W153" s="18">
        <f>W151</f>
        <v>0</v>
      </c>
      <c r="X153" s="12"/>
      <c r="Y153" s="12"/>
      <c r="Z153" s="12"/>
      <c r="AA153" s="18">
        <f>AA151</f>
        <v>0</v>
      </c>
    </row>
    <row r="154" spans="1:27" ht="20.100000000000001" customHeight="1" x14ac:dyDescent="0.25"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</row>
    <row r="155" spans="1:27" ht="20.100000000000001" customHeight="1" x14ac:dyDescent="0.25">
      <c r="B155" s="7" t="s">
        <v>8</v>
      </c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</row>
    <row r="156" spans="1:27" ht="42.75" x14ac:dyDescent="0.25">
      <c r="B156" s="4"/>
      <c r="D156" s="24" t="s">
        <v>151</v>
      </c>
      <c r="F156" s="8">
        <v>0</v>
      </c>
      <c r="G156" s="8"/>
      <c r="H156" s="8"/>
      <c r="I156" s="8"/>
      <c r="J156" s="8">
        <v>0</v>
      </c>
      <c r="K156" s="8">
        <v>0</v>
      </c>
      <c r="L156" s="8"/>
      <c r="M156" s="8">
        <f>J156+K156</f>
        <v>0</v>
      </c>
      <c r="N156" s="8"/>
      <c r="O156" s="8"/>
      <c r="P156" s="8"/>
      <c r="Q156" s="8">
        <v>0</v>
      </c>
      <c r="R156" s="8">
        <v>0</v>
      </c>
      <c r="S156" s="8">
        <v>0</v>
      </c>
      <c r="T156" s="8">
        <v>0</v>
      </c>
      <c r="U156" s="8">
        <v>0</v>
      </c>
      <c r="V156" s="8"/>
      <c r="W156" s="8">
        <f>SUM(Q156:U156)</f>
        <v>0</v>
      </c>
      <c r="X156" s="8"/>
      <c r="Y156" s="8"/>
      <c r="Z156" s="8"/>
      <c r="AA156" s="8">
        <f>F156+M156-W156</f>
        <v>0</v>
      </c>
    </row>
    <row r="157" spans="1:27" s="16" customFormat="1" ht="20.100000000000001" customHeight="1" x14ac:dyDescent="0.25">
      <c r="A157" s="6"/>
      <c r="B157" s="7"/>
      <c r="C157" s="6"/>
      <c r="D157" s="6"/>
      <c r="E157" s="4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</row>
    <row r="158" spans="1:27" s="16" customFormat="1" ht="20.100000000000001" customHeight="1" x14ac:dyDescent="0.25">
      <c r="A158" s="6"/>
      <c r="B158" s="20" t="s">
        <v>7</v>
      </c>
      <c r="C158" s="19"/>
      <c r="D158" s="19"/>
      <c r="E158" s="4"/>
      <c r="F158" s="18">
        <f>F156</f>
        <v>0</v>
      </c>
      <c r="G158" s="12"/>
      <c r="H158" s="12"/>
      <c r="I158" s="12"/>
      <c r="J158" s="18">
        <f>J156</f>
        <v>0</v>
      </c>
      <c r="K158" s="18">
        <f>K156</f>
        <v>0</v>
      </c>
      <c r="L158" s="12"/>
      <c r="M158" s="18">
        <f>M156</f>
        <v>0</v>
      </c>
      <c r="N158" s="12"/>
      <c r="O158" s="12"/>
      <c r="P158" s="12"/>
      <c r="Q158" s="18">
        <f>Q156</f>
        <v>0</v>
      </c>
      <c r="R158" s="18">
        <f>R156</f>
        <v>0</v>
      </c>
      <c r="S158" s="18">
        <f>S156</f>
        <v>0</v>
      </c>
      <c r="T158" s="18">
        <f>T156</f>
        <v>0</v>
      </c>
      <c r="U158" s="18">
        <f>U156</f>
        <v>0</v>
      </c>
      <c r="V158" s="12"/>
      <c r="W158" s="18">
        <f>W156</f>
        <v>0</v>
      </c>
      <c r="X158" s="12"/>
      <c r="Y158" s="12"/>
      <c r="Z158" s="12"/>
      <c r="AA158" s="18">
        <f>AA156</f>
        <v>0</v>
      </c>
    </row>
    <row r="159" spans="1:27" s="16" customFormat="1" ht="20.100000000000001" customHeight="1" x14ac:dyDescent="0.25">
      <c r="A159" s="6"/>
      <c r="B159" s="22"/>
      <c r="C159" s="22"/>
      <c r="D159" s="22"/>
      <c r="E159" s="4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</row>
    <row r="160" spans="1:27" s="16" customFormat="1" ht="20.100000000000001" customHeight="1" x14ac:dyDescent="0.25">
      <c r="A160" s="6"/>
      <c r="B160" s="7" t="s">
        <v>6</v>
      </c>
      <c r="C160" s="22"/>
      <c r="D160" s="22"/>
      <c r="E160" s="4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</row>
    <row r="161" spans="1:27" s="16" customFormat="1" ht="42.75" x14ac:dyDescent="0.25">
      <c r="A161" s="6"/>
      <c r="B161" s="22"/>
      <c r="C161" s="6"/>
      <c r="D161" s="24" t="s">
        <v>152</v>
      </c>
      <c r="E161" s="4"/>
      <c r="F161" s="8">
        <v>0</v>
      </c>
      <c r="G161" s="8"/>
      <c r="H161" s="8"/>
      <c r="I161" s="8"/>
      <c r="J161" s="8">
        <v>0</v>
      </c>
      <c r="K161" s="8">
        <v>0</v>
      </c>
      <c r="L161" s="8"/>
      <c r="M161" s="8">
        <f>J161+K161</f>
        <v>0</v>
      </c>
      <c r="N161" s="8"/>
      <c r="O161" s="8"/>
      <c r="P161" s="8"/>
      <c r="Q161" s="8">
        <v>0</v>
      </c>
      <c r="R161" s="8">
        <v>0</v>
      </c>
      <c r="S161" s="8">
        <v>0</v>
      </c>
      <c r="T161" s="8">
        <v>0</v>
      </c>
      <c r="U161" s="8">
        <v>0</v>
      </c>
      <c r="V161" s="8"/>
      <c r="W161" s="8">
        <f>SUM(Q161:U161)</f>
        <v>0</v>
      </c>
      <c r="X161" s="8"/>
      <c r="Y161" s="8"/>
      <c r="Z161" s="8"/>
      <c r="AA161" s="8">
        <f>F161+M161-W161</f>
        <v>0</v>
      </c>
    </row>
    <row r="162" spans="1:27" s="16" customFormat="1" ht="20.100000000000001" customHeight="1" x14ac:dyDescent="0.25">
      <c r="A162" s="6"/>
      <c r="B162" s="22"/>
      <c r="C162" s="22"/>
      <c r="D162" s="22"/>
      <c r="E162" s="4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</row>
    <row r="163" spans="1:27" s="16" customFormat="1" ht="20.100000000000001" customHeight="1" x14ac:dyDescent="0.25">
      <c r="A163" s="6"/>
      <c r="B163" s="20" t="s">
        <v>5</v>
      </c>
      <c r="C163" s="19"/>
      <c r="D163" s="19"/>
      <c r="E163" s="4"/>
      <c r="F163" s="18">
        <f>F161</f>
        <v>0</v>
      </c>
      <c r="G163" s="12"/>
      <c r="H163" s="12"/>
      <c r="I163" s="12"/>
      <c r="J163" s="18">
        <f>J161</f>
        <v>0</v>
      </c>
      <c r="K163" s="18">
        <f>K161</f>
        <v>0</v>
      </c>
      <c r="L163" s="12"/>
      <c r="M163" s="18">
        <f>M161</f>
        <v>0</v>
      </c>
      <c r="N163" s="12"/>
      <c r="O163" s="12"/>
      <c r="P163" s="12"/>
      <c r="Q163" s="18">
        <f>Q161</f>
        <v>0</v>
      </c>
      <c r="R163" s="18">
        <f>R161</f>
        <v>0</v>
      </c>
      <c r="S163" s="18">
        <f>S161</f>
        <v>0</v>
      </c>
      <c r="T163" s="18">
        <f>T161</f>
        <v>0</v>
      </c>
      <c r="U163" s="18">
        <f>U161</f>
        <v>0</v>
      </c>
      <c r="V163" s="12"/>
      <c r="W163" s="18">
        <f>W161</f>
        <v>0</v>
      </c>
      <c r="X163" s="12"/>
      <c r="Y163" s="12"/>
      <c r="Z163" s="12"/>
      <c r="AA163" s="18">
        <f>AA161</f>
        <v>0</v>
      </c>
    </row>
    <row r="164" spans="1:27" s="16" customFormat="1" ht="20.100000000000001" customHeight="1" x14ac:dyDescent="0.25">
      <c r="A164" s="6"/>
      <c r="B164" s="22"/>
      <c r="C164" s="22"/>
      <c r="D164" s="22"/>
      <c r="E164" s="4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</row>
    <row r="165" spans="1:27" s="16" customFormat="1" ht="20.100000000000001" customHeight="1" x14ac:dyDescent="0.25">
      <c r="A165" s="6"/>
      <c r="B165" s="7" t="s">
        <v>4</v>
      </c>
      <c r="C165" s="22"/>
      <c r="D165" s="22"/>
      <c r="E165" s="4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</row>
    <row r="166" spans="1:27" s="16" customFormat="1" ht="42.75" x14ac:dyDescent="0.25">
      <c r="A166" s="6"/>
      <c r="B166" s="22"/>
      <c r="C166" s="6"/>
      <c r="D166" s="24" t="s">
        <v>153</v>
      </c>
      <c r="E166" s="4"/>
      <c r="F166" s="8">
        <v>0</v>
      </c>
      <c r="G166" s="8"/>
      <c r="H166" s="8"/>
      <c r="I166" s="8"/>
      <c r="J166" s="8">
        <v>0</v>
      </c>
      <c r="K166" s="8">
        <v>0</v>
      </c>
      <c r="L166" s="8"/>
      <c r="M166" s="8">
        <f>J166+K166</f>
        <v>0</v>
      </c>
      <c r="N166" s="8"/>
      <c r="O166" s="8"/>
      <c r="P166" s="8"/>
      <c r="Q166" s="8">
        <v>0</v>
      </c>
      <c r="R166" s="8">
        <v>0</v>
      </c>
      <c r="S166" s="8">
        <v>0</v>
      </c>
      <c r="T166" s="8">
        <v>0</v>
      </c>
      <c r="U166" s="8">
        <v>0</v>
      </c>
      <c r="V166" s="8"/>
      <c r="W166" s="8">
        <f>SUM(Q166:U166)</f>
        <v>0</v>
      </c>
      <c r="X166" s="8"/>
      <c r="Y166" s="8"/>
      <c r="Z166" s="8"/>
      <c r="AA166" s="8">
        <f>F166+M166-W166</f>
        <v>0</v>
      </c>
    </row>
    <row r="167" spans="1:27" s="16" customFormat="1" ht="20.100000000000001" customHeight="1" x14ac:dyDescent="0.25">
      <c r="A167" s="6"/>
      <c r="B167" s="22"/>
      <c r="C167" s="22"/>
      <c r="D167" s="22"/>
      <c r="E167" s="4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</row>
    <row r="168" spans="1:27" s="16" customFormat="1" ht="20.100000000000001" customHeight="1" x14ac:dyDescent="0.25">
      <c r="A168" s="6"/>
      <c r="B168" s="20" t="s">
        <v>3</v>
      </c>
      <c r="C168" s="19"/>
      <c r="D168" s="19"/>
      <c r="E168" s="4"/>
      <c r="F168" s="18">
        <f>F166</f>
        <v>0</v>
      </c>
      <c r="G168" s="12"/>
      <c r="H168" s="12"/>
      <c r="I168" s="12"/>
      <c r="J168" s="18">
        <f>J166</f>
        <v>0</v>
      </c>
      <c r="K168" s="18">
        <f>K166</f>
        <v>0</v>
      </c>
      <c r="L168" s="12"/>
      <c r="M168" s="18">
        <f>M166</f>
        <v>0</v>
      </c>
      <c r="N168" s="12"/>
      <c r="O168" s="12"/>
      <c r="P168" s="12"/>
      <c r="Q168" s="18">
        <f>Q166</f>
        <v>0</v>
      </c>
      <c r="R168" s="18">
        <f>R166</f>
        <v>0</v>
      </c>
      <c r="S168" s="18">
        <f>S166</f>
        <v>0</v>
      </c>
      <c r="T168" s="18">
        <f>T166</f>
        <v>0</v>
      </c>
      <c r="U168" s="18">
        <f>U166</f>
        <v>0</v>
      </c>
      <c r="V168" s="12"/>
      <c r="W168" s="18">
        <f>W166</f>
        <v>0</v>
      </c>
      <c r="X168" s="12"/>
      <c r="Y168" s="12"/>
      <c r="Z168" s="12"/>
      <c r="AA168" s="18">
        <f>AA166</f>
        <v>0</v>
      </c>
    </row>
    <row r="169" spans="1:27" s="16" customFormat="1" ht="20.100000000000001" customHeight="1" x14ac:dyDescent="0.25">
      <c r="A169" s="6"/>
      <c r="B169" s="22"/>
      <c r="C169" s="22"/>
      <c r="D169" s="22"/>
      <c r="E169" s="4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</row>
    <row r="170" spans="1:27" s="16" customFormat="1" ht="20.100000000000001" customHeight="1" x14ac:dyDescent="0.25">
      <c r="A170" s="6"/>
      <c r="B170" s="7" t="s">
        <v>2</v>
      </c>
      <c r="C170" s="22"/>
      <c r="D170" s="22"/>
      <c r="E170" s="4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</row>
    <row r="171" spans="1:27" s="16" customFormat="1" ht="42.75" x14ac:dyDescent="0.25">
      <c r="A171" s="6"/>
      <c r="B171" s="22"/>
      <c r="C171" s="6"/>
      <c r="D171" s="24" t="s">
        <v>154</v>
      </c>
      <c r="E171" s="4"/>
      <c r="F171" s="8">
        <v>0</v>
      </c>
      <c r="G171" s="8"/>
      <c r="H171" s="8"/>
      <c r="I171" s="8"/>
      <c r="J171" s="8">
        <v>0</v>
      </c>
      <c r="K171" s="8">
        <v>0</v>
      </c>
      <c r="L171" s="8"/>
      <c r="M171" s="8">
        <f>J171+K171</f>
        <v>0</v>
      </c>
      <c r="N171" s="8"/>
      <c r="O171" s="8"/>
      <c r="P171" s="8"/>
      <c r="Q171" s="8">
        <v>0</v>
      </c>
      <c r="R171" s="8">
        <v>0</v>
      </c>
      <c r="S171" s="8">
        <v>0</v>
      </c>
      <c r="T171" s="8">
        <v>0</v>
      </c>
      <c r="U171" s="8">
        <v>0</v>
      </c>
      <c r="V171" s="8"/>
      <c r="W171" s="8">
        <f>SUM(Q171:U171)</f>
        <v>0</v>
      </c>
      <c r="X171" s="8"/>
      <c r="Y171" s="8"/>
      <c r="Z171" s="8"/>
      <c r="AA171" s="8">
        <f>F171+M171-W171</f>
        <v>0</v>
      </c>
    </row>
    <row r="172" spans="1:27" s="16" customFormat="1" ht="20.100000000000001" customHeight="1" x14ac:dyDescent="0.25">
      <c r="A172" s="6"/>
      <c r="B172" s="22"/>
      <c r="C172" s="22"/>
      <c r="D172" s="22"/>
      <c r="E172" s="4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</row>
    <row r="173" spans="1:27" s="16" customFormat="1" ht="20.100000000000001" customHeight="1" x14ac:dyDescent="0.25">
      <c r="A173" s="6"/>
      <c r="B173" s="20" t="s">
        <v>1</v>
      </c>
      <c r="C173" s="19"/>
      <c r="D173" s="19"/>
      <c r="E173" s="4"/>
      <c r="F173" s="18">
        <f>F171</f>
        <v>0</v>
      </c>
      <c r="G173" s="12"/>
      <c r="H173" s="12"/>
      <c r="I173" s="12"/>
      <c r="J173" s="18">
        <f>J171</f>
        <v>0</v>
      </c>
      <c r="K173" s="18">
        <f>K171</f>
        <v>0</v>
      </c>
      <c r="L173" s="12"/>
      <c r="M173" s="18">
        <f>M171</f>
        <v>0</v>
      </c>
      <c r="N173" s="12"/>
      <c r="O173" s="12"/>
      <c r="P173" s="12"/>
      <c r="Q173" s="18">
        <f>Q171</f>
        <v>0</v>
      </c>
      <c r="R173" s="18">
        <f>R171</f>
        <v>0</v>
      </c>
      <c r="S173" s="18">
        <f>S171</f>
        <v>0</v>
      </c>
      <c r="T173" s="18">
        <f>T171</f>
        <v>0</v>
      </c>
      <c r="U173" s="18">
        <f>U171</f>
        <v>0</v>
      </c>
      <c r="V173" s="12"/>
      <c r="W173" s="18">
        <f>W171</f>
        <v>0</v>
      </c>
      <c r="X173" s="12"/>
      <c r="Y173" s="12"/>
      <c r="Z173" s="12"/>
      <c r="AA173" s="18">
        <f>AA171</f>
        <v>0</v>
      </c>
    </row>
    <row r="174" spans="1:27" ht="20.100000000000001" customHeight="1" x14ac:dyDescent="0.25"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</row>
    <row r="175" spans="1:27" s="9" customFormat="1" ht="30" customHeight="1" x14ac:dyDescent="0.2">
      <c r="A175" s="15"/>
      <c r="B175" s="14" t="s">
        <v>0</v>
      </c>
      <c r="C175" s="13"/>
      <c r="D175" s="13"/>
      <c r="E175" s="4"/>
      <c r="F175" s="11">
        <f>SUM(F15,F20,F25,F30,F35,F40,F45,F50,F55,F61,F66,F71,F76,F81,F87,F92,F97,F102,F108,F113)+SUM(F118,F123,F128,F133,F138,F143,F148,F153,F158,F163,F168,F173)</f>
        <v>0</v>
      </c>
      <c r="G175" s="12"/>
      <c r="H175" s="12"/>
      <c r="I175" s="12"/>
      <c r="J175" s="11">
        <f>SUM(J15,J20,J25,J30,J35,J40,J45,J50,J55,J61,J66,J71,J76,J81,J87,J92,J97,J102,J108,J113)+SUM(J118,J123,J128,J133,J138,J143,J148,J153,J158,J163,J168,J173)</f>
        <v>54</v>
      </c>
      <c r="K175" s="11">
        <f>SUM(K15,K20,K25,K30,K35,K40,K45,K50,K55,K61,K66,K71,K76,K81,K87,K92,K97,K102,K108,K113)+SUM(K118,K123,K128,K133,K138,K143,K148,K153,K158,K163,K168,K173)</f>
        <v>0</v>
      </c>
      <c r="L175" s="12"/>
      <c r="M175" s="11">
        <f>SUM(M15,M20,M25,M30,M35,M40,M45,M50,M55,M61,M66,M71,M76,M81,M87,M92,M97,M102,M108,M113)+SUM(M118,M123,M128,M133,M138,M143,M148,M153,M158,M163,M168,M173)</f>
        <v>54</v>
      </c>
      <c r="N175" s="12"/>
      <c r="O175" s="12"/>
      <c r="P175" s="12"/>
      <c r="Q175" s="11">
        <f>SUM(Q15,Q20,Q25,Q30,Q35,Q40,Q45,Q50,Q55,Q61,Q66,Q71,Q76,Q81,Q87,Q92,Q97,Q102,Q108,Q113)+SUM(Q118,Q123,Q128,Q133,Q138,Q143,Q148,Q153,Q158,Q163,Q168,Q173)</f>
        <v>45</v>
      </c>
      <c r="R175" s="11">
        <f>SUM(R15,R20,R25,R30,R35,R40,R45,R50,R55,R61,R66,R71,R76,R81,R87,R92,R97,R102,R108,R113)+SUM(R118,R123,R128,R133,R138,R143,R148,R153,R158,R163,R168,R173)</f>
        <v>2</v>
      </c>
      <c r="S175" s="11">
        <f>SUM(S15,S20,S25,S30,S35,S40,S45,S50,S55,S61,S66,S71,S76,S81,S87,S92,S97,S102,S108,S113)+SUM(S118,S123,S128,S133,S138,S143,S148,S153,S158,S163,S168,S173)</f>
        <v>7</v>
      </c>
      <c r="T175" s="11">
        <f>SUM(T15,T20,T25,T30,T35,T40,T45,T50,T55,T61,T66,T71,T76,T81,T87,T92,T97,T102,T108,T113)+SUM(T118,T123,T128,T133,T138,T143,T148,T153,T158,T163,T168,T173)</f>
        <v>0</v>
      </c>
      <c r="U175" s="11">
        <f>SUM(U15,U20,U25,U30,U35,U40,U45,U50,U55,U61,U66,U71,U76,U81,U87,U92,U97,U102,U108,U113)+SUM(U118,U123,U128,U133,U138,U143,U148,U153,U158,U163,U168,U173)</f>
        <v>0</v>
      </c>
      <c r="V175" s="12"/>
      <c r="W175" s="11">
        <f>SUM(W15,W20,W25,W30,W35,W40,W45,W50,W55,W61,W66,W71,W76,W81,W87,W92,W97,W102,W108,W113)+SUM(W118,W123,W128,W133,W138,W143,W148,W153,W158,W163,W168,W173)</f>
        <v>54</v>
      </c>
      <c r="X175" s="12"/>
      <c r="Y175" s="12"/>
      <c r="Z175" s="12"/>
      <c r="AA175" s="11">
        <f>SUM(AA15,AA20,AA25,AA30,AA35,AA40,AA45,AA50,AA55,AA61,AA66,AA71,AA76,AA81,AA87,AA92,AA97,AA102,AA108,AA113)+SUM(AA118,AA123,AA128,AA133,AA138,AA143,AA148,AA153,AA158,AA163,AA168,AA173)</f>
        <v>0</v>
      </c>
    </row>
    <row r="178" spans="2:27" ht="18" x14ac:dyDescent="0.25">
      <c r="B178" s="73" t="s">
        <v>186</v>
      </c>
      <c r="C178" s="38"/>
    </row>
    <row r="179" spans="2:27" ht="18" x14ac:dyDescent="0.25">
      <c r="B179" s="73" t="s">
        <v>187</v>
      </c>
      <c r="C179" s="38"/>
    </row>
    <row r="180" spans="2:27" ht="18" x14ac:dyDescent="0.25">
      <c r="B180" s="73" t="s">
        <v>188</v>
      </c>
      <c r="C180" s="3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</row>
    <row r="181" spans="2:27" ht="18" x14ac:dyDescent="0.25">
      <c r="B181" s="73" t="s">
        <v>189</v>
      </c>
      <c r="C181" s="3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</row>
    <row r="182" spans="2:27" ht="18" x14ac:dyDescent="0.25">
      <c r="B182" s="73" t="s">
        <v>190</v>
      </c>
      <c r="C182" s="38"/>
    </row>
    <row r="183" spans="2:27" ht="18" x14ac:dyDescent="0.25">
      <c r="B183" s="73" t="s">
        <v>191</v>
      </c>
      <c r="C183" s="38"/>
    </row>
    <row r="184" spans="2:27" ht="18" x14ac:dyDescent="0.25">
      <c r="B184" s="73" t="s">
        <v>192</v>
      </c>
      <c r="C184" s="38"/>
    </row>
    <row r="185" spans="2:27" ht="18" x14ac:dyDescent="0.25">
      <c r="B185" s="73" t="s">
        <v>193</v>
      </c>
      <c r="C185" s="38"/>
    </row>
    <row r="186" spans="2:27" ht="18" x14ac:dyDescent="0.25">
      <c r="B186" s="73" t="s">
        <v>194</v>
      </c>
      <c r="C186" s="38"/>
    </row>
    <row r="187" spans="2:27" ht="18" x14ac:dyDescent="0.25">
      <c r="B187" s="73" t="s">
        <v>218</v>
      </c>
      <c r="C187" s="38"/>
    </row>
    <row r="188" spans="2:27" ht="18" x14ac:dyDescent="0.25">
      <c r="B188" s="73" t="s">
        <v>195</v>
      </c>
      <c r="C188" s="38"/>
    </row>
    <row r="189" spans="2:27" ht="18" x14ac:dyDescent="0.25">
      <c r="B189" s="73" t="s">
        <v>196</v>
      </c>
      <c r="C189" s="38"/>
    </row>
    <row r="190" spans="2:27" ht="18" x14ac:dyDescent="0.25">
      <c r="B190" s="73" t="s">
        <v>197</v>
      </c>
      <c r="C190" s="38"/>
    </row>
    <row r="191" spans="2:27" ht="18" x14ac:dyDescent="0.25">
      <c r="B191" s="73" t="s">
        <v>198</v>
      </c>
      <c r="C191" s="38"/>
    </row>
    <row r="192" spans="2:27" ht="18" x14ac:dyDescent="0.25">
      <c r="B192" s="73" t="s">
        <v>199</v>
      </c>
      <c r="C192" s="38"/>
    </row>
    <row r="193" spans="2:3" ht="18" x14ac:dyDescent="0.25">
      <c r="B193" s="73" t="s">
        <v>200</v>
      </c>
      <c r="C193" s="38"/>
    </row>
    <row r="194" spans="2:3" ht="18" x14ac:dyDescent="0.25">
      <c r="B194" s="73" t="s">
        <v>201</v>
      </c>
      <c r="C194" s="38"/>
    </row>
    <row r="195" spans="2:3" ht="18" x14ac:dyDescent="0.25">
      <c r="B195" s="73" t="s">
        <v>202</v>
      </c>
      <c r="C195" s="38"/>
    </row>
    <row r="196" spans="2:3" ht="18" x14ac:dyDescent="0.25">
      <c r="B196" s="73" t="s">
        <v>203</v>
      </c>
      <c r="C196" s="38"/>
    </row>
    <row r="197" spans="2:3" ht="18" x14ac:dyDescent="0.25">
      <c r="B197" s="73" t="s">
        <v>204</v>
      </c>
      <c r="C197" s="38"/>
    </row>
    <row r="198" spans="2:3" ht="18" x14ac:dyDescent="0.25">
      <c r="B198" s="73" t="s">
        <v>205</v>
      </c>
      <c r="C198" s="38"/>
    </row>
    <row r="199" spans="2:3" ht="18" x14ac:dyDescent="0.25">
      <c r="B199" s="73" t="s">
        <v>206</v>
      </c>
      <c r="C199" s="38"/>
    </row>
    <row r="200" spans="2:3" ht="18" x14ac:dyDescent="0.25">
      <c r="B200" s="73" t="s">
        <v>207</v>
      </c>
      <c r="C200" s="38"/>
    </row>
    <row r="201" spans="2:3" ht="18" x14ac:dyDescent="0.25">
      <c r="B201" s="73" t="s">
        <v>208</v>
      </c>
      <c r="C201" s="38"/>
    </row>
    <row r="202" spans="2:3" ht="18" x14ac:dyDescent="0.25">
      <c r="B202" s="73" t="s">
        <v>209</v>
      </c>
      <c r="C202" s="38"/>
    </row>
    <row r="203" spans="2:3" ht="18" x14ac:dyDescent="0.25">
      <c r="B203" s="73" t="s">
        <v>210</v>
      </c>
      <c r="C203" s="38"/>
    </row>
    <row r="204" spans="2:3" ht="18" x14ac:dyDescent="0.25">
      <c r="B204" s="73" t="s">
        <v>211</v>
      </c>
      <c r="C204" s="38"/>
    </row>
    <row r="205" spans="2:3" ht="18" x14ac:dyDescent="0.25">
      <c r="B205" s="73" t="s">
        <v>212</v>
      </c>
      <c r="C205" s="38"/>
    </row>
    <row r="206" spans="2:3" ht="18" x14ac:dyDescent="0.25">
      <c r="B206" s="73" t="s">
        <v>213</v>
      </c>
      <c r="C206" s="38"/>
    </row>
    <row r="207" spans="2:3" ht="18" x14ac:dyDescent="0.25">
      <c r="B207" s="73" t="s">
        <v>214</v>
      </c>
      <c r="C207" s="38"/>
    </row>
    <row r="208" spans="2:3" ht="18" x14ac:dyDescent="0.25">
      <c r="B208" s="73" t="s">
        <v>215</v>
      </c>
      <c r="C208" s="38"/>
    </row>
    <row r="209" spans="2:3" ht="18" x14ac:dyDescent="0.25">
      <c r="B209" s="73" t="s">
        <v>216</v>
      </c>
      <c r="C209" s="38"/>
    </row>
    <row r="210" spans="2:3" ht="18" x14ac:dyDescent="0.25">
      <c r="B210" s="73" t="s">
        <v>217</v>
      </c>
      <c r="C210" s="38"/>
    </row>
  </sheetData>
  <autoFilter ref="A9:AA173"/>
  <mergeCells count="4">
    <mergeCell ref="A2:AA3"/>
    <mergeCell ref="A4:AA5"/>
    <mergeCell ref="F7:AA7"/>
    <mergeCell ref="A8:D8"/>
  </mergeCells>
  <printOptions horizontalCentered="1" verticalCentered="1"/>
  <pageMargins left="0.43307086614173229" right="0" top="0" bottom="0" header="0" footer="0"/>
  <pageSetup paperSize="5" scale="47" fitToHeight="13" orientation="landscape" horizontalDpi="4294967294" verticalDpi="4294967294" r:id="rId1"/>
  <headerFooter alignWithMargins="0"/>
  <rowBreaks count="4" manualBreakCount="4">
    <brk id="46" max="26" man="1"/>
    <brk id="82" max="26" man="1"/>
    <brk id="124" max="26" man="1"/>
    <brk id="159" max="26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2:AL210"/>
  <sheetViews>
    <sheetView view="pageBreakPreview" zoomScale="60" zoomScaleNormal="60" workbookViewId="0">
      <pane ySplit="9" topLeftCell="A10" activePane="bottomLeft" state="frozen"/>
      <selection activeCell="A10" sqref="A10"/>
      <selection pane="bottomLeft" activeCell="A10" sqref="A10"/>
    </sheetView>
  </sheetViews>
  <sheetFormatPr baseColWidth="10" defaultRowHeight="15.75" x14ac:dyDescent="0.25"/>
  <cols>
    <col min="1" max="1" width="3.7109375" style="6" customWidth="1"/>
    <col min="2" max="2" width="3.7109375" style="7" customWidth="1"/>
    <col min="3" max="3" width="3.7109375" style="6" customWidth="1"/>
    <col min="4" max="4" width="55.7109375" style="5" customWidth="1"/>
    <col min="5" max="5" width="1.7109375" style="4" customWidth="1"/>
    <col min="6" max="6" width="15.140625" style="3" customWidth="1"/>
    <col min="7" max="9" width="1.7109375" style="3" customWidth="1"/>
    <col min="10" max="10" width="14.140625" style="3" customWidth="1"/>
    <col min="11" max="11" width="18" style="3" customWidth="1"/>
    <col min="12" max="12" width="1.7109375" style="3" customWidth="1"/>
    <col min="13" max="13" width="13.28515625" style="3" customWidth="1"/>
    <col min="14" max="16" width="1.7109375" style="3" customWidth="1"/>
    <col min="17" max="17" width="12.42578125" style="3" customWidth="1"/>
    <col min="18" max="18" width="19.85546875" style="3" customWidth="1"/>
    <col min="19" max="21" width="12.7109375" style="3" customWidth="1"/>
    <col min="22" max="22" width="1.7109375" style="3" customWidth="1"/>
    <col min="23" max="23" width="12.7109375" style="3" customWidth="1"/>
    <col min="24" max="26" width="1.7109375" style="3" customWidth="1"/>
    <col min="27" max="27" width="17.28515625" style="3" customWidth="1"/>
    <col min="28" max="16384" width="11.42578125" style="1"/>
  </cols>
  <sheetData>
    <row r="2" spans="1:28" ht="14.25" customHeight="1" x14ac:dyDescent="0.25">
      <c r="A2" s="76" t="s">
        <v>175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</row>
    <row r="3" spans="1:28" ht="14.25" customHeight="1" x14ac:dyDescent="0.25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</row>
    <row r="4" spans="1:28" ht="12.75" x14ac:dyDescent="0.25">
      <c r="A4" s="76" t="s">
        <v>155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</row>
    <row r="5" spans="1:28" ht="13.5" thickBot="1" x14ac:dyDescent="0.3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</row>
    <row r="6" spans="1:28" ht="15" customHeight="1" x14ac:dyDescent="0.25">
      <c r="A6" s="37"/>
      <c r="B6" s="37"/>
      <c r="C6" s="37"/>
      <c r="D6" s="36"/>
      <c r="E6" s="36"/>
      <c r="F6" s="36"/>
      <c r="G6" s="36"/>
      <c r="H6" s="36"/>
      <c r="I6" s="36"/>
      <c r="J6" s="54"/>
      <c r="K6" s="54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</row>
    <row r="7" spans="1:28" ht="30" customHeight="1" thickBot="1" x14ac:dyDescent="0.3">
      <c r="A7" s="35"/>
      <c r="B7" s="35"/>
      <c r="C7" s="35"/>
      <c r="D7" s="34"/>
      <c r="E7" s="34"/>
      <c r="F7" s="78" t="s">
        <v>227</v>
      </c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</row>
    <row r="8" spans="1:28" ht="50.1" customHeight="1" thickBot="1" x14ac:dyDescent="0.3">
      <c r="A8" s="75" t="s">
        <v>75</v>
      </c>
      <c r="B8" s="75"/>
      <c r="C8" s="75"/>
      <c r="D8" s="75"/>
      <c r="E8" s="33"/>
      <c r="F8" s="31" t="s">
        <v>74</v>
      </c>
      <c r="G8" s="32"/>
      <c r="H8" s="32"/>
      <c r="I8" s="32"/>
      <c r="J8" s="31" t="s">
        <v>73</v>
      </c>
      <c r="K8" s="31" t="s">
        <v>72</v>
      </c>
      <c r="L8" s="32"/>
      <c r="M8" s="31" t="s">
        <v>71</v>
      </c>
      <c r="N8" s="32"/>
      <c r="O8" s="32"/>
      <c r="P8" s="32"/>
      <c r="Q8" s="31" t="s">
        <v>70</v>
      </c>
      <c r="R8" s="31" t="s">
        <v>219</v>
      </c>
      <c r="S8" s="31" t="s">
        <v>69</v>
      </c>
      <c r="T8" s="31" t="s">
        <v>68</v>
      </c>
      <c r="U8" s="31" t="s">
        <v>67</v>
      </c>
      <c r="V8" s="32"/>
      <c r="W8" s="31" t="s">
        <v>66</v>
      </c>
      <c r="X8" s="32"/>
      <c r="Y8" s="32"/>
      <c r="Z8" s="32"/>
      <c r="AA8" s="31" t="s">
        <v>65</v>
      </c>
    </row>
    <row r="9" spans="1:28" ht="20.100000000000001" customHeight="1" x14ac:dyDescent="0.25"/>
    <row r="10" spans="1:28" ht="20.100000000000001" customHeight="1" x14ac:dyDescent="0.25">
      <c r="B10" s="7" t="s">
        <v>64</v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 spans="1:28" ht="28.5" x14ac:dyDescent="0.25">
      <c r="D11" s="24" t="s">
        <v>118</v>
      </c>
      <c r="F11" s="8">
        <v>0</v>
      </c>
      <c r="G11" s="8"/>
      <c r="H11" s="8"/>
      <c r="I11" s="8"/>
      <c r="J11" s="8">
        <v>0</v>
      </c>
      <c r="K11" s="8">
        <v>0</v>
      </c>
      <c r="L11" s="8"/>
      <c r="M11" s="8">
        <f>J11+K11</f>
        <v>0</v>
      </c>
      <c r="N11" s="8"/>
      <c r="O11" s="8"/>
      <c r="P11" s="8"/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/>
      <c r="W11" s="8">
        <f>SUM(Q11:U11)</f>
        <v>0</v>
      </c>
      <c r="X11" s="8"/>
      <c r="Y11" s="8"/>
      <c r="Z11" s="8"/>
      <c r="AA11" s="8">
        <f>F11+M11-W11</f>
        <v>0</v>
      </c>
    </row>
    <row r="12" spans="1:28" s="16" customFormat="1" ht="30.75" customHeight="1" x14ac:dyDescent="0.25">
      <c r="A12" s="6"/>
      <c r="B12" s="22"/>
      <c r="C12" s="6"/>
      <c r="D12" s="30" t="s">
        <v>119</v>
      </c>
      <c r="E12" s="4"/>
      <c r="F12" s="28">
        <v>0</v>
      </c>
      <c r="G12" s="29"/>
      <c r="H12" s="29"/>
      <c r="I12" s="29"/>
      <c r="J12" s="28">
        <v>0</v>
      </c>
      <c r="K12" s="65">
        <v>0</v>
      </c>
      <c r="L12" s="29"/>
      <c r="M12" s="65">
        <f>J12+K12</f>
        <v>0</v>
      </c>
      <c r="N12" s="29"/>
      <c r="O12" s="29"/>
      <c r="P12" s="29"/>
      <c r="Q12" s="28">
        <v>0</v>
      </c>
      <c r="R12" s="28">
        <v>0</v>
      </c>
      <c r="S12" s="28">
        <v>0</v>
      </c>
      <c r="T12" s="65">
        <v>0</v>
      </c>
      <c r="U12" s="65">
        <v>0</v>
      </c>
      <c r="V12" s="29"/>
      <c r="W12" s="65">
        <f>SUM(Q12:U12)</f>
        <v>0</v>
      </c>
      <c r="X12" s="29"/>
      <c r="Y12" s="29"/>
      <c r="Z12" s="29"/>
      <c r="AA12" s="65">
        <f>F12+M12-W12</f>
        <v>0</v>
      </c>
    </row>
    <row r="13" spans="1:28" ht="28.5" x14ac:dyDescent="0.25">
      <c r="D13" s="24" t="s">
        <v>120</v>
      </c>
      <c r="F13" s="8">
        <v>0</v>
      </c>
      <c r="G13" s="8"/>
      <c r="H13" s="8"/>
      <c r="I13" s="8"/>
      <c r="J13" s="8">
        <v>0</v>
      </c>
      <c r="K13" s="8">
        <v>0</v>
      </c>
      <c r="L13" s="8"/>
      <c r="M13" s="8">
        <f>J13+K13</f>
        <v>0</v>
      </c>
      <c r="N13" s="8"/>
      <c r="O13" s="8"/>
      <c r="P13" s="8"/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/>
      <c r="W13" s="8">
        <f>SUM(Q13:U13)</f>
        <v>0</v>
      </c>
      <c r="X13" s="8"/>
      <c r="Y13" s="8"/>
      <c r="Z13" s="8"/>
      <c r="AA13" s="8">
        <f>F13+M13-W13</f>
        <v>0</v>
      </c>
      <c r="AB13" s="8"/>
    </row>
    <row r="14" spans="1:28" s="16" customFormat="1" ht="20.100000000000001" customHeight="1" x14ac:dyDescent="0.25">
      <c r="A14" s="6"/>
      <c r="B14" s="7"/>
      <c r="C14" s="6"/>
      <c r="D14" s="6"/>
      <c r="E14" s="4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</row>
    <row r="15" spans="1:28" s="16" customFormat="1" ht="20.100000000000001" customHeight="1" x14ac:dyDescent="0.25">
      <c r="A15" s="6"/>
      <c r="B15" s="20" t="s">
        <v>63</v>
      </c>
      <c r="C15" s="19"/>
      <c r="D15" s="19"/>
      <c r="E15" s="4"/>
      <c r="F15" s="18">
        <f>SUM(F11:F13)</f>
        <v>0</v>
      </c>
      <c r="G15" s="12"/>
      <c r="H15" s="12"/>
      <c r="I15" s="12"/>
      <c r="J15" s="18">
        <f>SUM(J11:J13)</f>
        <v>0</v>
      </c>
      <c r="K15" s="18">
        <f>SUM(K11:K13)</f>
        <v>0</v>
      </c>
      <c r="L15" s="12"/>
      <c r="M15" s="18">
        <f>SUM(M11:M13)</f>
        <v>0</v>
      </c>
      <c r="N15" s="12"/>
      <c r="O15" s="12"/>
      <c r="P15" s="12"/>
      <c r="Q15" s="18">
        <f>SUM(Q11:Q13)</f>
        <v>0</v>
      </c>
      <c r="R15" s="18">
        <f>SUM(R11:R13)</f>
        <v>0</v>
      </c>
      <c r="S15" s="18">
        <f>SUM(S11:S13)</f>
        <v>0</v>
      </c>
      <c r="T15" s="18">
        <f>SUM(T11:T13)</f>
        <v>0</v>
      </c>
      <c r="U15" s="18">
        <f>SUM(U11:U13)</f>
        <v>0</v>
      </c>
      <c r="V15" s="12"/>
      <c r="W15" s="18">
        <f>SUM(W11:W13)</f>
        <v>0</v>
      </c>
      <c r="X15" s="12"/>
      <c r="Y15" s="12"/>
      <c r="Z15" s="12"/>
      <c r="AA15" s="18">
        <f>SUM(AA11:AA13)</f>
        <v>0</v>
      </c>
    </row>
    <row r="16" spans="1:28" ht="20.100000000000001" customHeight="1" x14ac:dyDescent="0.25"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spans="1:27" ht="20.100000000000001" customHeight="1" x14ac:dyDescent="0.25">
      <c r="B17" s="7" t="s">
        <v>62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spans="1:27" ht="42.75" x14ac:dyDescent="0.25">
      <c r="D18" s="52" t="s">
        <v>121</v>
      </c>
      <c r="F18" s="29">
        <v>0</v>
      </c>
      <c r="G18" s="69"/>
      <c r="H18" s="29"/>
      <c r="I18" s="69"/>
      <c r="J18" s="29">
        <v>5</v>
      </c>
      <c r="K18" s="69">
        <v>0</v>
      </c>
      <c r="L18" s="29"/>
      <c r="M18" s="69">
        <f>J18+K18</f>
        <v>5</v>
      </c>
      <c r="N18" s="29"/>
      <c r="O18" s="29"/>
      <c r="P18" s="69"/>
      <c r="Q18" s="29">
        <v>5</v>
      </c>
      <c r="R18" s="69">
        <v>0</v>
      </c>
      <c r="S18" s="29">
        <v>0</v>
      </c>
      <c r="T18" s="69">
        <v>0</v>
      </c>
      <c r="U18" s="69">
        <v>0</v>
      </c>
      <c r="V18" s="29"/>
      <c r="W18" s="69">
        <f>SUM(Q18:U18)</f>
        <v>5</v>
      </c>
      <c r="X18" s="29"/>
      <c r="Y18" s="29"/>
      <c r="Z18" s="29"/>
      <c r="AA18" s="69">
        <f>F18+M18-W18</f>
        <v>0</v>
      </c>
    </row>
    <row r="19" spans="1:27" ht="20.100000000000001" customHeight="1" x14ac:dyDescent="0.25"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</row>
    <row r="20" spans="1:27" s="16" customFormat="1" ht="20.100000000000001" customHeight="1" x14ac:dyDescent="0.25">
      <c r="A20" s="6"/>
      <c r="B20" s="20" t="s">
        <v>61</v>
      </c>
      <c r="C20" s="19"/>
      <c r="D20" s="19"/>
      <c r="E20" s="4"/>
      <c r="F20" s="18">
        <f>F18</f>
        <v>0</v>
      </c>
      <c r="G20" s="12"/>
      <c r="H20" s="12"/>
      <c r="I20" s="12"/>
      <c r="J20" s="18">
        <f>J18</f>
        <v>5</v>
      </c>
      <c r="K20" s="18">
        <f>K18</f>
        <v>0</v>
      </c>
      <c r="L20" s="12"/>
      <c r="M20" s="18">
        <f>M18</f>
        <v>5</v>
      </c>
      <c r="N20" s="12"/>
      <c r="O20" s="12"/>
      <c r="P20" s="12"/>
      <c r="Q20" s="18">
        <f>Q18</f>
        <v>5</v>
      </c>
      <c r="R20" s="18">
        <f>R18</f>
        <v>0</v>
      </c>
      <c r="S20" s="18">
        <f>S18</f>
        <v>0</v>
      </c>
      <c r="T20" s="18">
        <f>T18</f>
        <v>0</v>
      </c>
      <c r="U20" s="18">
        <f>U18</f>
        <v>0</v>
      </c>
      <c r="V20" s="12"/>
      <c r="W20" s="18">
        <f>W18</f>
        <v>5</v>
      </c>
      <c r="X20" s="12"/>
      <c r="Y20" s="12"/>
      <c r="Z20" s="12"/>
      <c r="AA20" s="18">
        <f>AA18</f>
        <v>0</v>
      </c>
    </row>
    <row r="21" spans="1:27" ht="20.100000000000001" customHeight="1" x14ac:dyDescent="0.25"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</row>
    <row r="22" spans="1:27" ht="20.100000000000001" customHeight="1" x14ac:dyDescent="0.25">
      <c r="B22" s="7" t="s">
        <v>60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spans="1:27" ht="42.75" x14ac:dyDescent="0.25">
      <c r="D23" s="24" t="s">
        <v>122</v>
      </c>
      <c r="F23" s="8">
        <v>0</v>
      </c>
      <c r="G23" s="8"/>
      <c r="H23" s="8"/>
      <c r="I23" s="8"/>
      <c r="J23" s="8">
        <v>0</v>
      </c>
      <c r="K23" s="8">
        <v>0</v>
      </c>
      <c r="L23" s="8"/>
      <c r="M23" s="8">
        <f>J23+K23</f>
        <v>0</v>
      </c>
      <c r="N23" s="8"/>
      <c r="O23" s="8"/>
      <c r="P23" s="8"/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/>
      <c r="W23" s="8">
        <f>SUM(Q23:U23)</f>
        <v>0</v>
      </c>
      <c r="X23" s="8"/>
      <c r="Y23" s="8"/>
      <c r="Z23" s="8"/>
      <c r="AA23" s="8">
        <f>F23+M23-W23</f>
        <v>0</v>
      </c>
    </row>
    <row r="24" spans="1:27" s="16" customFormat="1" ht="20.100000000000001" customHeight="1" x14ac:dyDescent="0.25">
      <c r="A24" s="6"/>
      <c r="B24" s="7"/>
      <c r="C24" s="6"/>
      <c r="D24" s="6"/>
      <c r="E24" s="4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</row>
    <row r="25" spans="1:27" s="16" customFormat="1" ht="20.100000000000001" customHeight="1" x14ac:dyDescent="0.25">
      <c r="A25" s="6"/>
      <c r="B25" s="20" t="s">
        <v>59</v>
      </c>
      <c r="C25" s="19"/>
      <c r="D25" s="19"/>
      <c r="E25" s="4"/>
      <c r="F25" s="18">
        <f>F23</f>
        <v>0</v>
      </c>
      <c r="G25" s="12"/>
      <c r="H25" s="12"/>
      <c r="I25" s="12"/>
      <c r="J25" s="18">
        <f>J23</f>
        <v>0</v>
      </c>
      <c r="K25" s="18">
        <f>K23</f>
        <v>0</v>
      </c>
      <c r="L25" s="12"/>
      <c r="M25" s="18">
        <f>M23</f>
        <v>0</v>
      </c>
      <c r="N25" s="12"/>
      <c r="O25" s="12"/>
      <c r="P25" s="12"/>
      <c r="Q25" s="18">
        <f>Q23</f>
        <v>0</v>
      </c>
      <c r="R25" s="18">
        <f>R23</f>
        <v>0</v>
      </c>
      <c r="S25" s="18">
        <f>S23</f>
        <v>0</v>
      </c>
      <c r="T25" s="18">
        <f>T23</f>
        <v>0</v>
      </c>
      <c r="U25" s="18">
        <f>U23</f>
        <v>0</v>
      </c>
      <c r="V25" s="12"/>
      <c r="W25" s="18">
        <f>W23</f>
        <v>0</v>
      </c>
      <c r="X25" s="12"/>
      <c r="Y25" s="12"/>
      <c r="Z25" s="12"/>
      <c r="AA25" s="18">
        <f>AA23</f>
        <v>0</v>
      </c>
    </row>
    <row r="26" spans="1:27" ht="20.100000000000001" customHeight="1" x14ac:dyDescent="0.25"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 spans="1:27" ht="20.100000000000001" customHeight="1" x14ac:dyDescent="0.25">
      <c r="B27" s="7" t="s">
        <v>58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1:27" ht="42.75" x14ac:dyDescent="0.25">
      <c r="D28" s="52" t="s">
        <v>123</v>
      </c>
      <c r="F28" s="29">
        <v>0</v>
      </c>
      <c r="G28" s="69"/>
      <c r="H28" s="29"/>
      <c r="I28" s="69"/>
      <c r="J28" s="29">
        <v>1</v>
      </c>
      <c r="K28" s="69">
        <v>0</v>
      </c>
      <c r="L28" s="29"/>
      <c r="M28" s="69">
        <f>J28+K28</f>
        <v>1</v>
      </c>
      <c r="N28" s="29"/>
      <c r="O28" s="29"/>
      <c r="P28" s="69"/>
      <c r="Q28" s="29">
        <v>1</v>
      </c>
      <c r="R28" s="69">
        <v>0</v>
      </c>
      <c r="S28" s="29">
        <v>0</v>
      </c>
      <c r="T28" s="69">
        <v>0</v>
      </c>
      <c r="U28" s="69">
        <v>0</v>
      </c>
      <c r="V28" s="29"/>
      <c r="W28" s="69">
        <f>SUM(Q28:U28)</f>
        <v>1</v>
      </c>
      <c r="X28" s="29"/>
      <c r="Y28" s="29"/>
      <c r="Z28" s="29"/>
      <c r="AA28" s="69">
        <f>F28+M28-W28</f>
        <v>0</v>
      </c>
    </row>
    <row r="29" spans="1:27" ht="20.100000000000001" customHeight="1" x14ac:dyDescent="0.25"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</row>
    <row r="30" spans="1:27" s="16" customFormat="1" ht="20.100000000000001" customHeight="1" x14ac:dyDescent="0.25">
      <c r="A30" s="6"/>
      <c r="B30" s="20" t="s">
        <v>57</v>
      </c>
      <c r="C30" s="19"/>
      <c r="D30" s="19"/>
      <c r="E30" s="4"/>
      <c r="F30" s="18">
        <f>F28</f>
        <v>0</v>
      </c>
      <c r="G30" s="12"/>
      <c r="H30" s="12"/>
      <c r="I30" s="12"/>
      <c r="J30" s="18">
        <f>J28</f>
        <v>1</v>
      </c>
      <c r="K30" s="18">
        <f>K28</f>
        <v>0</v>
      </c>
      <c r="L30" s="12"/>
      <c r="M30" s="18">
        <f>M28</f>
        <v>1</v>
      </c>
      <c r="N30" s="12"/>
      <c r="O30" s="12"/>
      <c r="P30" s="12"/>
      <c r="Q30" s="18">
        <f>Q28</f>
        <v>1</v>
      </c>
      <c r="R30" s="18">
        <f>R28</f>
        <v>0</v>
      </c>
      <c r="S30" s="18">
        <f>S28</f>
        <v>0</v>
      </c>
      <c r="T30" s="18">
        <f>T28</f>
        <v>0</v>
      </c>
      <c r="U30" s="18">
        <f>U28</f>
        <v>0</v>
      </c>
      <c r="V30" s="12"/>
      <c r="W30" s="18">
        <f>W28</f>
        <v>1</v>
      </c>
      <c r="X30" s="12"/>
      <c r="Y30" s="12"/>
      <c r="Z30" s="12"/>
      <c r="AA30" s="18">
        <f>AA28</f>
        <v>0</v>
      </c>
    </row>
    <row r="31" spans="1:27" ht="20.100000000000001" customHeight="1" x14ac:dyDescent="0.25"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</row>
    <row r="32" spans="1:27" ht="20.100000000000001" customHeight="1" x14ac:dyDescent="0.25">
      <c r="B32" s="7" t="s">
        <v>56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 spans="1:27" ht="42.75" x14ac:dyDescent="0.25">
      <c r="D33" s="24" t="s">
        <v>124</v>
      </c>
      <c r="F33" s="8">
        <v>0</v>
      </c>
      <c r="G33" s="8"/>
      <c r="H33" s="8"/>
      <c r="I33" s="8"/>
      <c r="J33" s="8">
        <v>0</v>
      </c>
      <c r="K33" s="8">
        <v>0</v>
      </c>
      <c r="L33" s="8"/>
      <c r="M33" s="8">
        <f>J33+K33</f>
        <v>0</v>
      </c>
      <c r="N33" s="8"/>
      <c r="O33" s="8"/>
      <c r="P33" s="8"/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/>
      <c r="W33" s="8">
        <f>SUM(Q33:U33)</f>
        <v>0</v>
      </c>
      <c r="X33" s="8"/>
      <c r="Y33" s="8"/>
      <c r="Z33" s="8"/>
      <c r="AA33" s="8">
        <f>F33+M33-W33</f>
        <v>0</v>
      </c>
    </row>
    <row r="34" spans="1:27" s="16" customFormat="1" ht="20.100000000000001" customHeight="1" x14ac:dyDescent="0.25">
      <c r="A34" s="6"/>
      <c r="B34" s="7"/>
      <c r="C34" s="6"/>
      <c r="D34" s="6"/>
      <c r="E34" s="4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</row>
    <row r="35" spans="1:27" s="16" customFormat="1" ht="20.100000000000001" customHeight="1" x14ac:dyDescent="0.25">
      <c r="A35" s="6"/>
      <c r="B35" s="20" t="s">
        <v>55</v>
      </c>
      <c r="C35" s="19"/>
      <c r="D35" s="19"/>
      <c r="E35" s="4"/>
      <c r="F35" s="18">
        <f>F33</f>
        <v>0</v>
      </c>
      <c r="G35" s="12"/>
      <c r="H35" s="12"/>
      <c r="I35" s="12"/>
      <c r="J35" s="18">
        <f>J33</f>
        <v>0</v>
      </c>
      <c r="K35" s="18">
        <f>K33</f>
        <v>0</v>
      </c>
      <c r="L35" s="12"/>
      <c r="M35" s="18">
        <f>M33</f>
        <v>0</v>
      </c>
      <c r="N35" s="12"/>
      <c r="O35" s="12"/>
      <c r="P35" s="12"/>
      <c r="Q35" s="18">
        <f>Q33</f>
        <v>0</v>
      </c>
      <c r="R35" s="18">
        <f>R33</f>
        <v>0</v>
      </c>
      <c r="S35" s="18">
        <f>S33</f>
        <v>0</v>
      </c>
      <c r="T35" s="18">
        <f>T33</f>
        <v>0</v>
      </c>
      <c r="U35" s="18">
        <f>U33</f>
        <v>0</v>
      </c>
      <c r="V35" s="12"/>
      <c r="W35" s="18">
        <f>W33</f>
        <v>0</v>
      </c>
      <c r="X35" s="12"/>
      <c r="Y35" s="12"/>
      <c r="Z35" s="12"/>
      <c r="AA35" s="18">
        <f>AA33</f>
        <v>0</v>
      </c>
    </row>
    <row r="36" spans="1:27" ht="20.100000000000001" customHeight="1" x14ac:dyDescent="0.25"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</row>
    <row r="37" spans="1:27" ht="20.100000000000001" customHeight="1" x14ac:dyDescent="0.25">
      <c r="B37" s="7" t="s">
        <v>54</v>
      </c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 spans="1:27" ht="42.75" x14ac:dyDescent="0.25">
      <c r="D38" s="24" t="s">
        <v>125</v>
      </c>
      <c r="F38" s="8">
        <v>0</v>
      </c>
      <c r="G38" s="8"/>
      <c r="H38" s="8"/>
      <c r="I38" s="8"/>
      <c r="J38" s="8">
        <v>0</v>
      </c>
      <c r="K38" s="8">
        <v>0</v>
      </c>
      <c r="L38" s="8"/>
      <c r="M38" s="8">
        <v>0</v>
      </c>
      <c r="N38" s="8"/>
      <c r="O38" s="8"/>
      <c r="P38" s="8"/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/>
      <c r="W38" s="8">
        <v>0</v>
      </c>
      <c r="X38" s="8"/>
      <c r="Y38" s="8"/>
      <c r="Z38" s="8"/>
      <c r="AA38" s="8">
        <v>0</v>
      </c>
    </row>
    <row r="39" spans="1:27" s="16" customFormat="1" ht="20.100000000000001" customHeight="1" x14ac:dyDescent="0.25">
      <c r="A39" s="6"/>
      <c r="B39" s="7"/>
      <c r="C39" s="6"/>
      <c r="D39" s="6"/>
      <c r="E39" s="4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</row>
    <row r="40" spans="1:27" s="16" customFormat="1" ht="20.100000000000001" customHeight="1" x14ac:dyDescent="0.25">
      <c r="A40" s="6"/>
      <c r="B40" s="20" t="s">
        <v>53</v>
      </c>
      <c r="C40" s="19"/>
      <c r="D40" s="19"/>
      <c r="E40" s="4"/>
      <c r="F40" s="18">
        <f>F38</f>
        <v>0</v>
      </c>
      <c r="G40" s="12"/>
      <c r="H40" s="12"/>
      <c r="I40" s="12"/>
      <c r="J40" s="18">
        <f>J38</f>
        <v>0</v>
      </c>
      <c r="K40" s="18">
        <f>K38</f>
        <v>0</v>
      </c>
      <c r="L40" s="12"/>
      <c r="M40" s="18">
        <f>M38</f>
        <v>0</v>
      </c>
      <c r="N40" s="12"/>
      <c r="O40" s="12"/>
      <c r="P40" s="12"/>
      <c r="Q40" s="18">
        <f>Q38</f>
        <v>0</v>
      </c>
      <c r="R40" s="18">
        <f>R38</f>
        <v>0</v>
      </c>
      <c r="S40" s="18">
        <f>S38</f>
        <v>0</v>
      </c>
      <c r="T40" s="18">
        <f>T38</f>
        <v>0</v>
      </c>
      <c r="U40" s="18">
        <f>U38</f>
        <v>0</v>
      </c>
      <c r="V40" s="12"/>
      <c r="W40" s="18">
        <f>W38</f>
        <v>0</v>
      </c>
      <c r="X40" s="12"/>
      <c r="Y40" s="12"/>
      <c r="Z40" s="12"/>
      <c r="AA40" s="18">
        <f>AA38</f>
        <v>0</v>
      </c>
    </row>
    <row r="41" spans="1:27" ht="20.100000000000001" customHeight="1" x14ac:dyDescent="0.25"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</row>
    <row r="42" spans="1:27" ht="20.100000000000001" customHeight="1" x14ac:dyDescent="0.25">
      <c r="B42" s="7" t="s">
        <v>52</v>
      </c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</row>
    <row r="43" spans="1:27" ht="48.75" customHeight="1" x14ac:dyDescent="0.25">
      <c r="D43" s="52" t="s">
        <v>126</v>
      </c>
      <c r="F43" s="29">
        <v>0</v>
      </c>
      <c r="G43" s="69"/>
      <c r="H43" s="29"/>
      <c r="I43" s="69"/>
      <c r="J43" s="29">
        <v>2</v>
      </c>
      <c r="K43" s="69">
        <v>0</v>
      </c>
      <c r="L43" s="29"/>
      <c r="M43" s="69">
        <f>J43+K43</f>
        <v>2</v>
      </c>
      <c r="N43" s="29"/>
      <c r="O43" s="29"/>
      <c r="P43" s="69"/>
      <c r="Q43" s="29">
        <v>2</v>
      </c>
      <c r="R43" s="69">
        <v>0</v>
      </c>
      <c r="S43" s="29">
        <v>0</v>
      </c>
      <c r="T43" s="69">
        <v>0</v>
      </c>
      <c r="U43" s="69">
        <v>0</v>
      </c>
      <c r="V43" s="29"/>
      <c r="W43" s="69">
        <f>SUM(Q43:U43)</f>
        <v>2</v>
      </c>
      <c r="X43" s="29"/>
      <c r="Y43" s="29"/>
      <c r="Z43" s="29"/>
      <c r="AA43" s="69">
        <f>F43+M43-W43</f>
        <v>0</v>
      </c>
    </row>
    <row r="44" spans="1:27" s="16" customFormat="1" ht="20.100000000000001" customHeight="1" x14ac:dyDescent="0.25">
      <c r="A44" s="6"/>
      <c r="B44" s="7"/>
      <c r="C44" s="6"/>
      <c r="D44" s="52"/>
      <c r="E44" s="4"/>
      <c r="F44" s="29"/>
      <c r="G44" s="69"/>
      <c r="H44" s="29"/>
      <c r="I44" s="69"/>
      <c r="J44" s="29"/>
      <c r="K44" s="69"/>
      <c r="L44" s="29"/>
      <c r="M44" s="69"/>
      <c r="N44" s="29"/>
      <c r="O44" s="29"/>
      <c r="P44" s="69"/>
      <c r="Q44" s="29"/>
      <c r="R44" s="69"/>
      <c r="S44" s="29"/>
      <c r="T44" s="69"/>
      <c r="U44" s="69"/>
      <c r="V44" s="29"/>
      <c r="W44" s="69"/>
      <c r="X44" s="29"/>
      <c r="Y44" s="29"/>
      <c r="Z44" s="29"/>
      <c r="AA44" s="69"/>
    </row>
    <row r="45" spans="1:27" s="16" customFormat="1" ht="34.5" customHeight="1" x14ac:dyDescent="0.25">
      <c r="A45" s="6"/>
      <c r="B45" s="20" t="s">
        <v>51</v>
      </c>
      <c r="C45" s="19"/>
      <c r="D45" s="20"/>
      <c r="E45" s="72"/>
      <c r="F45" s="20">
        <f>F43</f>
        <v>0</v>
      </c>
      <c r="G45" s="20"/>
      <c r="H45" s="20"/>
      <c r="I45" s="20"/>
      <c r="J45" s="18">
        <f>J43</f>
        <v>2</v>
      </c>
      <c r="K45" s="18">
        <f>K43</f>
        <v>0</v>
      </c>
      <c r="L45" s="12"/>
      <c r="M45" s="18">
        <f>M43</f>
        <v>2</v>
      </c>
      <c r="N45" s="12"/>
      <c r="O45" s="12"/>
      <c r="P45" s="12"/>
      <c r="Q45" s="18">
        <f>Q43</f>
        <v>2</v>
      </c>
      <c r="R45" s="18">
        <f>R43</f>
        <v>0</v>
      </c>
      <c r="S45" s="18">
        <f>S43</f>
        <v>0</v>
      </c>
      <c r="T45" s="18">
        <f>T43</f>
        <v>0</v>
      </c>
      <c r="U45" s="18">
        <f>U43</f>
        <v>0</v>
      </c>
      <c r="V45" s="12"/>
      <c r="W45" s="18">
        <f>W43</f>
        <v>2</v>
      </c>
      <c r="X45" s="12"/>
      <c r="Y45" s="12"/>
      <c r="Z45" s="12"/>
      <c r="AA45" s="18">
        <f>AA43</f>
        <v>0</v>
      </c>
    </row>
    <row r="46" spans="1:27" ht="20.100000000000001" customHeight="1" x14ac:dyDescent="0.25"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</row>
    <row r="47" spans="1:27" ht="20.100000000000001" customHeight="1" x14ac:dyDescent="0.25">
      <c r="B47" s="7" t="s">
        <v>50</v>
      </c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</row>
    <row r="48" spans="1:27" ht="42.75" x14ac:dyDescent="0.25">
      <c r="D48" s="24" t="s">
        <v>127</v>
      </c>
      <c r="F48" s="8">
        <v>0</v>
      </c>
      <c r="G48" s="8"/>
      <c r="H48" s="8"/>
      <c r="I48" s="8"/>
      <c r="J48" s="8">
        <v>1</v>
      </c>
      <c r="K48" s="8">
        <v>0</v>
      </c>
      <c r="L48" s="8"/>
      <c r="M48" s="8">
        <f>J48+K48</f>
        <v>1</v>
      </c>
      <c r="N48" s="8"/>
      <c r="O48" s="8"/>
      <c r="P48" s="8"/>
      <c r="Q48" s="8">
        <v>1</v>
      </c>
      <c r="R48" s="8">
        <v>0</v>
      </c>
      <c r="S48" s="8">
        <v>0</v>
      </c>
      <c r="T48" s="8">
        <v>0</v>
      </c>
      <c r="U48" s="8">
        <v>0</v>
      </c>
      <c r="V48" s="8"/>
      <c r="W48" s="8">
        <f>SUM(Q48:U48)</f>
        <v>1</v>
      </c>
      <c r="X48" s="8"/>
      <c r="Y48" s="8"/>
      <c r="Z48" s="8"/>
      <c r="AA48" s="8">
        <f>F48+M48-W48</f>
        <v>0</v>
      </c>
    </row>
    <row r="49" spans="1:38" s="16" customFormat="1" ht="20.100000000000001" customHeight="1" x14ac:dyDescent="0.25">
      <c r="A49" s="6"/>
      <c r="B49" s="7"/>
      <c r="C49" s="6"/>
      <c r="D49" s="6"/>
      <c r="E49" s="4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</row>
    <row r="50" spans="1:38" s="16" customFormat="1" ht="20.100000000000001" customHeight="1" x14ac:dyDescent="0.25">
      <c r="A50" s="6"/>
      <c r="B50" s="20" t="s">
        <v>49</v>
      </c>
      <c r="C50" s="19"/>
      <c r="D50" s="19"/>
      <c r="E50" s="4"/>
      <c r="F50" s="18">
        <f>F48</f>
        <v>0</v>
      </c>
      <c r="G50" s="12"/>
      <c r="H50" s="12"/>
      <c r="I50" s="12"/>
      <c r="J50" s="18">
        <f>J48</f>
        <v>1</v>
      </c>
      <c r="K50" s="18">
        <f>K48</f>
        <v>0</v>
      </c>
      <c r="L50" s="12"/>
      <c r="M50" s="18">
        <f>M48</f>
        <v>1</v>
      </c>
      <c r="N50" s="12"/>
      <c r="O50" s="12"/>
      <c r="P50" s="12"/>
      <c r="Q50" s="18">
        <f>Q48</f>
        <v>1</v>
      </c>
      <c r="R50" s="18">
        <f>R48</f>
        <v>0</v>
      </c>
      <c r="S50" s="18">
        <f>S48</f>
        <v>0</v>
      </c>
      <c r="T50" s="18">
        <f>T48</f>
        <v>0</v>
      </c>
      <c r="U50" s="18">
        <f>U48</f>
        <v>0</v>
      </c>
      <c r="V50" s="12"/>
      <c r="W50" s="18">
        <f>W48</f>
        <v>1</v>
      </c>
      <c r="X50" s="12"/>
      <c r="Y50" s="12"/>
      <c r="Z50" s="12"/>
      <c r="AA50" s="18">
        <f>AA48</f>
        <v>0</v>
      </c>
    </row>
    <row r="51" spans="1:38" ht="20.100000000000001" customHeight="1" x14ac:dyDescent="0.25"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</row>
    <row r="52" spans="1:38" ht="20.100000000000001" customHeight="1" x14ac:dyDescent="0.25">
      <c r="B52" s="7" t="s">
        <v>48</v>
      </c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</row>
    <row r="53" spans="1:38" ht="42.75" x14ac:dyDescent="0.25">
      <c r="D53" s="52" t="s">
        <v>128</v>
      </c>
      <c r="F53" s="29">
        <v>0</v>
      </c>
      <c r="G53" s="69"/>
      <c r="H53" s="29"/>
      <c r="I53" s="69"/>
      <c r="J53" s="29">
        <v>0</v>
      </c>
      <c r="K53" s="69">
        <v>0</v>
      </c>
      <c r="L53" s="29"/>
      <c r="M53" s="69">
        <v>0</v>
      </c>
      <c r="N53" s="29"/>
      <c r="O53" s="29"/>
      <c r="P53" s="69"/>
      <c r="Q53" s="29">
        <v>0</v>
      </c>
      <c r="R53" s="69">
        <v>0</v>
      </c>
      <c r="S53" s="29">
        <v>0</v>
      </c>
      <c r="T53" s="69">
        <v>0</v>
      </c>
      <c r="U53" s="69">
        <v>0</v>
      </c>
      <c r="V53" s="29"/>
      <c r="W53" s="69">
        <v>0</v>
      </c>
      <c r="X53" s="29"/>
      <c r="Y53" s="29"/>
      <c r="Z53" s="29"/>
      <c r="AA53" s="69">
        <v>0</v>
      </c>
    </row>
    <row r="54" spans="1:38" s="16" customFormat="1" ht="20.100000000000001" customHeight="1" x14ac:dyDescent="0.25">
      <c r="A54" s="6"/>
      <c r="B54" s="7"/>
      <c r="C54" s="6"/>
      <c r="D54" s="6"/>
      <c r="E54" s="4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</row>
    <row r="55" spans="1:38" s="16" customFormat="1" ht="20.100000000000001" customHeight="1" x14ac:dyDescent="0.25">
      <c r="A55" s="6"/>
      <c r="B55" s="20" t="s">
        <v>47</v>
      </c>
      <c r="C55" s="19"/>
      <c r="D55" s="19"/>
      <c r="E55" s="4"/>
      <c r="F55" s="18">
        <f>F53</f>
        <v>0</v>
      </c>
      <c r="G55" s="12"/>
      <c r="H55" s="12"/>
      <c r="I55" s="12"/>
      <c r="J55" s="18">
        <f>J53</f>
        <v>0</v>
      </c>
      <c r="K55" s="18">
        <f>K53</f>
        <v>0</v>
      </c>
      <c r="L55" s="12"/>
      <c r="M55" s="18">
        <f>M53</f>
        <v>0</v>
      </c>
      <c r="N55" s="12"/>
      <c r="O55" s="12"/>
      <c r="P55" s="12"/>
      <c r="Q55" s="18">
        <f>Q53</f>
        <v>0</v>
      </c>
      <c r="R55" s="18">
        <f>R53</f>
        <v>0</v>
      </c>
      <c r="S55" s="18">
        <f>S53</f>
        <v>0</v>
      </c>
      <c r="T55" s="18">
        <f>T53</f>
        <v>0</v>
      </c>
      <c r="U55" s="18">
        <f>U53</f>
        <v>0</v>
      </c>
      <c r="V55" s="12"/>
      <c r="W55" s="18">
        <f>W53</f>
        <v>0</v>
      </c>
      <c r="X55" s="12"/>
      <c r="Y55" s="12"/>
      <c r="Z55" s="12"/>
      <c r="AA55" s="18">
        <f>AA53</f>
        <v>0</v>
      </c>
    </row>
    <row r="56" spans="1:38" ht="20.100000000000001" customHeight="1" x14ac:dyDescent="0.25"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</row>
    <row r="57" spans="1:38" ht="20.100000000000001" customHeight="1" x14ac:dyDescent="0.25">
      <c r="B57" s="7" t="s">
        <v>46</v>
      </c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</row>
    <row r="58" spans="1:38" ht="42.75" x14ac:dyDescent="0.25">
      <c r="D58" s="24" t="s">
        <v>129</v>
      </c>
      <c r="F58" s="8">
        <v>0</v>
      </c>
      <c r="G58" s="8"/>
      <c r="H58" s="8"/>
      <c r="I58" s="8"/>
      <c r="J58" s="8">
        <v>0</v>
      </c>
      <c r="K58" s="8">
        <v>0</v>
      </c>
      <c r="L58" s="8"/>
      <c r="M58" s="8">
        <f>J58+K58</f>
        <v>0</v>
      </c>
      <c r="N58" s="8"/>
      <c r="O58" s="8"/>
      <c r="P58" s="8"/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/>
      <c r="W58" s="8">
        <f>SUM(Q58:U58)</f>
        <v>0</v>
      </c>
      <c r="X58" s="8"/>
      <c r="Y58" s="8"/>
      <c r="Z58" s="8"/>
      <c r="AA58" s="8">
        <f>F58+M58-W58</f>
        <v>0</v>
      </c>
    </row>
    <row r="59" spans="1:38" s="16" customFormat="1" ht="41.25" customHeight="1" x14ac:dyDescent="0.25">
      <c r="A59" s="6"/>
      <c r="B59" s="22"/>
      <c r="C59" s="6"/>
      <c r="D59" s="30" t="s">
        <v>130</v>
      </c>
      <c r="E59" s="4"/>
      <c r="F59" s="28">
        <v>0</v>
      </c>
      <c r="G59" s="29"/>
      <c r="H59" s="29"/>
      <c r="I59" s="29"/>
      <c r="J59" s="28">
        <v>0</v>
      </c>
      <c r="K59" s="65">
        <v>0</v>
      </c>
      <c r="L59" s="29"/>
      <c r="M59" s="65">
        <f>J59+K59</f>
        <v>0</v>
      </c>
      <c r="N59" s="29"/>
      <c r="O59" s="29"/>
      <c r="P59" s="29"/>
      <c r="Q59" s="28">
        <v>0</v>
      </c>
      <c r="R59" s="28">
        <v>0</v>
      </c>
      <c r="S59" s="28">
        <v>0</v>
      </c>
      <c r="T59" s="65">
        <v>0</v>
      </c>
      <c r="U59" s="65">
        <v>0</v>
      </c>
      <c r="V59" s="29"/>
      <c r="W59" s="65">
        <f>SUM(Q59:U59)</f>
        <v>0</v>
      </c>
      <c r="X59" s="29"/>
      <c r="Y59" s="29"/>
      <c r="Z59" s="29"/>
      <c r="AA59" s="65">
        <f>F59+M59-W59</f>
        <v>0</v>
      </c>
    </row>
    <row r="60" spans="1:38" s="16" customFormat="1" ht="20.100000000000001" customHeight="1" x14ac:dyDescent="0.25">
      <c r="A60" s="6"/>
      <c r="B60" s="7"/>
      <c r="C60" s="6"/>
      <c r="D60" s="24"/>
      <c r="E60" s="4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 s="16" customFormat="1" ht="20.100000000000001" customHeight="1" x14ac:dyDescent="0.25">
      <c r="A61" s="6"/>
      <c r="B61" s="20" t="s">
        <v>45</v>
      </c>
      <c r="C61" s="19"/>
      <c r="D61" s="19"/>
      <c r="E61" s="4"/>
      <c r="F61" s="18">
        <f>SUM(F58:F59)</f>
        <v>0</v>
      </c>
      <c r="G61" s="12"/>
      <c r="H61" s="12"/>
      <c r="I61" s="12"/>
      <c r="J61" s="18">
        <f>SUM(J58:J59)</f>
        <v>0</v>
      </c>
      <c r="K61" s="18">
        <f>SUM(K58:K59)</f>
        <v>0</v>
      </c>
      <c r="L61" s="12"/>
      <c r="M61" s="18">
        <f>SUM(M58:M59)</f>
        <v>0</v>
      </c>
      <c r="N61" s="12"/>
      <c r="O61" s="12"/>
      <c r="P61" s="12"/>
      <c r="Q61" s="18">
        <f>SUM(Q58:Q59)</f>
        <v>0</v>
      </c>
      <c r="R61" s="18">
        <f>SUM(R58:R59)</f>
        <v>0</v>
      </c>
      <c r="S61" s="18">
        <f>SUM(S58:S59)</f>
        <v>0</v>
      </c>
      <c r="T61" s="18">
        <f>SUM(T58:T59)</f>
        <v>0</v>
      </c>
      <c r="U61" s="18">
        <f>SUM(U58:U59)</f>
        <v>0</v>
      </c>
      <c r="V61" s="12"/>
      <c r="W61" s="18">
        <f>SUM(W58:W59)</f>
        <v>0</v>
      </c>
      <c r="X61" s="12"/>
      <c r="Y61" s="12"/>
      <c r="Z61" s="12"/>
      <c r="AA61" s="18">
        <f>SUM(AA58:AA59)</f>
        <v>0</v>
      </c>
    </row>
    <row r="62" spans="1:38" ht="20.100000000000001" customHeight="1" x14ac:dyDescent="0.25"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</row>
    <row r="63" spans="1:38" ht="20.100000000000001" customHeight="1" x14ac:dyDescent="0.25">
      <c r="B63" s="7" t="s">
        <v>44</v>
      </c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</row>
    <row r="64" spans="1:38" ht="42.75" x14ac:dyDescent="0.25">
      <c r="D64" s="24" t="s">
        <v>131</v>
      </c>
      <c r="F64" s="8">
        <v>0</v>
      </c>
      <c r="G64" s="8"/>
      <c r="H64" s="8"/>
      <c r="I64" s="8"/>
      <c r="J64" s="8">
        <v>0</v>
      </c>
      <c r="K64" s="8">
        <v>0</v>
      </c>
      <c r="L64" s="8"/>
      <c r="M64" s="8">
        <f>J64+K64</f>
        <v>0</v>
      </c>
      <c r="N64" s="8"/>
      <c r="O64" s="8"/>
      <c r="P64" s="8"/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/>
      <c r="W64" s="8">
        <f>SUM(Q64:U64)</f>
        <v>0</v>
      </c>
      <c r="X64" s="8"/>
      <c r="Y64" s="8"/>
      <c r="Z64" s="8"/>
      <c r="AA64" s="8">
        <f>F64+M64-W64</f>
        <v>0</v>
      </c>
    </row>
    <row r="65" spans="1:27" s="16" customFormat="1" ht="20.100000000000001" customHeight="1" x14ac:dyDescent="0.25">
      <c r="A65" s="6"/>
      <c r="B65" s="7"/>
      <c r="C65" s="6"/>
      <c r="D65" s="6"/>
      <c r="E65" s="4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</row>
    <row r="66" spans="1:27" s="16" customFormat="1" ht="20.100000000000001" customHeight="1" x14ac:dyDescent="0.25">
      <c r="A66" s="6"/>
      <c r="B66" s="20" t="s">
        <v>43</v>
      </c>
      <c r="C66" s="19"/>
      <c r="D66" s="19"/>
      <c r="E66" s="4"/>
      <c r="F66" s="18">
        <f>F64</f>
        <v>0</v>
      </c>
      <c r="G66" s="12"/>
      <c r="H66" s="12"/>
      <c r="I66" s="12"/>
      <c r="J66" s="18">
        <f>J64</f>
        <v>0</v>
      </c>
      <c r="K66" s="18">
        <f>K64</f>
        <v>0</v>
      </c>
      <c r="L66" s="12"/>
      <c r="M66" s="18">
        <f>M64</f>
        <v>0</v>
      </c>
      <c r="N66" s="12"/>
      <c r="O66" s="12"/>
      <c r="P66" s="12"/>
      <c r="Q66" s="18">
        <f>Q64</f>
        <v>0</v>
      </c>
      <c r="R66" s="18">
        <f>R64</f>
        <v>0</v>
      </c>
      <c r="S66" s="18">
        <f>S64</f>
        <v>0</v>
      </c>
      <c r="T66" s="18">
        <f>T64</f>
        <v>0</v>
      </c>
      <c r="U66" s="18">
        <f>U64</f>
        <v>0</v>
      </c>
      <c r="V66" s="12"/>
      <c r="W66" s="18">
        <f>W64</f>
        <v>0</v>
      </c>
      <c r="X66" s="12"/>
      <c r="Y66" s="12"/>
      <c r="Z66" s="12"/>
      <c r="AA66" s="18">
        <f>AA64</f>
        <v>0</v>
      </c>
    </row>
    <row r="67" spans="1:27" ht="20.100000000000001" customHeight="1" x14ac:dyDescent="0.25"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</row>
    <row r="68" spans="1:27" ht="20.100000000000001" customHeight="1" x14ac:dyDescent="0.25">
      <c r="B68" s="7" t="s">
        <v>42</v>
      </c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</row>
    <row r="69" spans="1:27" ht="42.75" x14ac:dyDescent="0.25">
      <c r="D69" s="52" t="s">
        <v>132</v>
      </c>
      <c r="F69" s="29">
        <v>0</v>
      </c>
      <c r="G69" s="69"/>
      <c r="H69" s="29"/>
      <c r="I69" s="69"/>
      <c r="J69" s="29">
        <v>2</v>
      </c>
      <c r="K69" s="69">
        <v>0</v>
      </c>
      <c r="L69" s="29"/>
      <c r="M69" s="69">
        <v>2</v>
      </c>
      <c r="N69" s="29"/>
      <c r="O69" s="29"/>
      <c r="P69" s="69"/>
      <c r="Q69" s="29">
        <v>2</v>
      </c>
      <c r="R69" s="69">
        <v>0</v>
      </c>
      <c r="S69" s="29">
        <v>0</v>
      </c>
      <c r="T69" s="69">
        <v>0</v>
      </c>
      <c r="U69" s="69">
        <v>0</v>
      </c>
      <c r="V69" s="29"/>
      <c r="W69" s="69">
        <v>2</v>
      </c>
      <c r="X69" s="29"/>
      <c r="Y69" s="29"/>
      <c r="Z69" s="29"/>
      <c r="AA69" s="69">
        <v>0</v>
      </c>
    </row>
    <row r="70" spans="1:27" ht="20.100000000000001" customHeight="1" x14ac:dyDescent="0.25"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</row>
    <row r="71" spans="1:27" s="16" customFormat="1" ht="20.100000000000001" customHeight="1" x14ac:dyDescent="0.25">
      <c r="A71" s="6"/>
      <c r="B71" s="20" t="s">
        <v>41</v>
      </c>
      <c r="C71" s="19"/>
      <c r="D71" s="19"/>
      <c r="E71" s="4"/>
      <c r="F71" s="18">
        <f>F69</f>
        <v>0</v>
      </c>
      <c r="G71" s="12"/>
      <c r="H71" s="12"/>
      <c r="I71" s="12"/>
      <c r="J71" s="18">
        <f>J69</f>
        <v>2</v>
      </c>
      <c r="K71" s="18">
        <f>K69</f>
        <v>0</v>
      </c>
      <c r="L71" s="12"/>
      <c r="M71" s="18">
        <f>M69</f>
        <v>2</v>
      </c>
      <c r="N71" s="12"/>
      <c r="O71" s="12"/>
      <c r="P71" s="12"/>
      <c r="Q71" s="18">
        <f>Q69</f>
        <v>2</v>
      </c>
      <c r="R71" s="18">
        <f>R69</f>
        <v>0</v>
      </c>
      <c r="S71" s="18">
        <f>S69</f>
        <v>0</v>
      </c>
      <c r="T71" s="18">
        <f>T69</f>
        <v>0</v>
      </c>
      <c r="U71" s="18">
        <f>U69</f>
        <v>0</v>
      </c>
      <c r="V71" s="12"/>
      <c r="W71" s="18">
        <f>W69</f>
        <v>2</v>
      </c>
      <c r="X71" s="12"/>
      <c r="Y71" s="12"/>
      <c r="Z71" s="12"/>
      <c r="AA71" s="18">
        <f>AA69</f>
        <v>0</v>
      </c>
    </row>
    <row r="72" spans="1:27" ht="20.100000000000001" customHeight="1" x14ac:dyDescent="0.25"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</row>
    <row r="73" spans="1:27" ht="20.100000000000001" customHeight="1" x14ac:dyDescent="0.25">
      <c r="B73" s="7" t="s">
        <v>40</v>
      </c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</row>
    <row r="74" spans="1:27" ht="42.75" x14ac:dyDescent="0.25">
      <c r="D74" s="24" t="s">
        <v>133</v>
      </c>
      <c r="F74" s="8">
        <v>0</v>
      </c>
      <c r="G74" s="8"/>
      <c r="H74" s="8"/>
      <c r="I74" s="8"/>
      <c r="J74" s="8">
        <v>2</v>
      </c>
      <c r="K74" s="8">
        <v>0</v>
      </c>
      <c r="L74" s="8"/>
      <c r="M74" s="8">
        <f>J74+K74</f>
        <v>2</v>
      </c>
      <c r="N74" s="8"/>
      <c r="O74" s="8"/>
      <c r="P74" s="8"/>
      <c r="Q74" s="8">
        <v>2</v>
      </c>
      <c r="R74" s="8">
        <v>0</v>
      </c>
      <c r="S74" s="8">
        <v>0</v>
      </c>
      <c r="T74" s="8">
        <v>0</v>
      </c>
      <c r="U74" s="8">
        <v>0</v>
      </c>
      <c r="V74" s="8"/>
      <c r="W74" s="8">
        <f>SUM(Q74:U74)</f>
        <v>2</v>
      </c>
      <c r="X74" s="8"/>
      <c r="Y74" s="8"/>
      <c r="Z74" s="8"/>
      <c r="AA74" s="8">
        <f>F74+M74-W74</f>
        <v>0</v>
      </c>
    </row>
    <row r="75" spans="1:27" s="16" customFormat="1" ht="20.100000000000001" customHeight="1" x14ac:dyDescent="0.25">
      <c r="A75" s="6"/>
      <c r="B75" s="7"/>
      <c r="C75" s="6"/>
      <c r="D75" s="6"/>
      <c r="E75" s="4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</row>
    <row r="76" spans="1:27" s="16" customFormat="1" ht="20.100000000000001" customHeight="1" x14ac:dyDescent="0.25">
      <c r="A76" s="6"/>
      <c r="B76" s="20" t="s">
        <v>39</v>
      </c>
      <c r="C76" s="19"/>
      <c r="D76" s="19"/>
      <c r="E76" s="4"/>
      <c r="F76" s="18">
        <f>F74</f>
        <v>0</v>
      </c>
      <c r="G76" s="12"/>
      <c r="H76" s="12"/>
      <c r="I76" s="12"/>
      <c r="J76" s="18">
        <f>J74</f>
        <v>2</v>
      </c>
      <c r="K76" s="18">
        <f>K74</f>
        <v>0</v>
      </c>
      <c r="L76" s="12"/>
      <c r="M76" s="18">
        <f>M74</f>
        <v>2</v>
      </c>
      <c r="N76" s="12"/>
      <c r="O76" s="12"/>
      <c r="P76" s="12"/>
      <c r="Q76" s="18">
        <f>Q74</f>
        <v>2</v>
      </c>
      <c r="R76" s="18">
        <f>R74</f>
        <v>0</v>
      </c>
      <c r="S76" s="18">
        <f>S74</f>
        <v>0</v>
      </c>
      <c r="T76" s="18">
        <f>T74</f>
        <v>0</v>
      </c>
      <c r="U76" s="18">
        <f>U74</f>
        <v>0</v>
      </c>
      <c r="V76" s="12"/>
      <c r="W76" s="18">
        <f>W74</f>
        <v>2</v>
      </c>
      <c r="X76" s="12"/>
      <c r="Y76" s="12"/>
      <c r="Z76" s="12"/>
      <c r="AA76" s="18">
        <f>AA74</f>
        <v>0</v>
      </c>
    </row>
    <row r="77" spans="1:27" ht="20.100000000000001" customHeight="1" x14ac:dyDescent="0.25"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</row>
    <row r="78" spans="1:27" ht="20.100000000000001" customHeight="1" x14ac:dyDescent="0.25">
      <c r="B78" s="7" t="s">
        <v>38</v>
      </c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</row>
    <row r="79" spans="1:27" ht="42.75" x14ac:dyDescent="0.25">
      <c r="D79" s="24" t="s">
        <v>134</v>
      </c>
      <c r="F79" s="8">
        <v>0</v>
      </c>
      <c r="G79" s="8"/>
      <c r="H79" s="8"/>
      <c r="I79" s="8"/>
      <c r="J79" s="8">
        <v>0</v>
      </c>
      <c r="K79" s="8">
        <v>0</v>
      </c>
      <c r="L79" s="8"/>
      <c r="M79" s="8">
        <v>0</v>
      </c>
      <c r="N79" s="8"/>
      <c r="O79" s="8"/>
      <c r="P79" s="8"/>
      <c r="Q79" s="8">
        <v>0</v>
      </c>
      <c r="R79" s="8">
        <v>0</v>
      </c>
      <c r="S79" s="8">
        <v>0</v>
      </c>
      <c r="T79" s="8">
        <v>0</v>
      </c>
      <c r="U79" s="8">
        <v>0</v>
      </c>
      <c r="V79" s="8"/>
      <c r="W79" s="8">
        <v>0</v>
      </c>
      <c r="X79" s="8"/>
      <c r="Y79" s="8"/>
      <c r="Z79" s="8"/>
      <c r="AA79" s="8">
        <v>0</v>
      </c>
    </row>
    <row r="80" spans="1:27" s="16" customFormat="1" ht="20.100000000000001" customHeight="1" x14ac:dyDescent="0.25">
      <c r="A80" s="6"/>
      <c r="B80" s="7"/>
      <c r="C80" s="6"/>
      <c r="D80" s="6"/>
      <c r="E80" s="4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</row>
    <row r="81" spans="1:38" s="16" customFormat="1" ht="20.100000000000001" customHeight="1" x14ac:dyDescent="0.25">
      <c r="A81" s="6"/>
      <c r="B81" s="20" t="s">
        <v>37</v>
      </c>
      <c r="C81" s="19"/>
      <c r="D81" s="19"/>
      <c r="E81" s="4"/>
      <c r="F81" s="18">
        <f>F79</f>
        <v>0</v>
      </c>
      <c r="G81" s="12"/>
      <c r="H81" s="12"/>
      <c r="I81" s="12"/>
      <c r="J81" s="18">
        <f>J79</f>
        <v>0</v>
      </c>
      <c r="K81" s="18">
        <f>K79</f>
        <v>0</v>
      </c>
      <c r="L81" s="12"/>
      <c r="M81" s="18">
        <f>M79</f>
        <v>0</v>
      </c>
      <c r="N81" s="12"/>
      <c r="O81" s="12"/>
      <c r="P81" s="12"/>
      <c r="Q81" s="18">
        <f>Q79</f>
        <v>0</v>
      </c>
      <c r="R81" s="18">
        <f>R79</f>
        <v>0</v>
      </c>
      <c r="S81" s="18">
        <f>S79</f>
        <v>0</v>
      </c>
      <c r="T81" s="18">
        <f>T79</f>
        <v>0</v>
      </c>
      <c r="U81" s="18">
        <f>U79</f>
        <v>0</v>
      </c>
      <c r="V81" s="12"/>
      <c r="W81" s="18">
        <f>W79</f>
        <v>0</v>
      </c>
      <c r="X81" s="12"/>
      <c r="Y81" s="12"/>
      <c r="Z81" s="12"/>
      <c r="AA81" s="18">
        <f>AA79</f>
        <v>0</v>
      </c>
    </row>
    <row r="82" spans="1:38" ht="20.100000000000001" customHeight="1" x14ac:dyDescent="0.25"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</row>
    <row r="83" spans="1:38" ht="20.100000000000001" customHeight="1" x14ac:dyDescent="0.25">
      <c r="B83" s="7" t="s">
        <v>36</v>
      </c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</row>
    <row r="84" spans="1:38" ht="42.75" x14ac:dyDescent="0.25">
      <c r="D84" s="24" t="s">
        <v>135</v>
      </c>
      <c r="F84" s="8">
        <v>0</v>
      </c>
      <c r="G84" s="8"/>
      <c r="H84" s="8"/>
      <c r="I84" s="8"/>
      <c r="J84" s="8">
        <v>0</v>
      </c>
      <c r="K84" s="8">
        <v>0</v>
      </c>
      <c r="L84" s="8"/>
      <c r="M84" s="8">
        <f>J84+K84</f>
        <v>0</v>
      </c>
      <c r="N84" s="8"/>
      <c r="O84" s="8"/>
      <c r="P84" s="8"/>
      <c r="Q84" s="8">
        <v>0</v>
      </c>
      <c r="R84" s="8">
        <v>0</v>
      </c>
      <c r="S84" s="8">
        <v>0</v>
      </c>
      <c r="T84" s="8">
        <v>0</v>
      </c>
      <c r="U84" s="8">
        <v>0</v>
      </c>
      <c r="V84" s="8"/>
      <c r="W84" s="8">
        <f>SUM(Q84:U84)</f>
        <v>0</v>
      </c>
      <c r="X84" s="8"/>
      <c r="Y84" s="8"/>
      <c r="Z84" s="8"/>
      <c r="AA84" s="8">
        <f>F84+M84-W84</f>
        <v>0</v>
      </c>
    </row>
    <row r="85" spans="1:38" s="16" customFormat="1" ht="48" customHeight="1" x14ac:dyDescent="0.25">
      <c r="A85" s="6"/>
      <c r="B85" s="22"/>
      <c r="C85" s="6"/>
      <c r="D85" s="30" t="s">
        <v>136</v>
      </c>
      <c r="E85" s="4"/>
      <c r="F85" s="28">
        <v>0</v>
      </c>
      <c r="G85" s="29"/>
      <c r="H85" s="29"/>
      <c r="I85" s="29"/>
      <c r="J85" s="28">
        <v>0</v>
      </c>
      <c r="K85" s="65">
        <v>0</v>
      </c>
      <c r="L85" s="29"/>
      <c r="M85" s="65">
        <f>J85+K85</f>
        <v>0</v>
      </c>
      <c r="N85" s="29"/>
      <c r="O85" s="29"/>
      <c r="P85" s="29"/>
      <c r="Q85" s="28">
        <v>0</v>
      </c>
      <c r="R85" s="28">
        <v>0</v>
      </c>
      <c r="S85" s="28">
        <v>0</v>
      </c>
      <c r="T85" s="65">
        <v>0</v>
      </c>
      <c r="U85" s="65">
        <v>0</v>
      </c>
      <c r="V85" s="29"/>
      <c r="W85" s="65">
        <f>SUM(Q85:U85)</f>
        <v>0</v>
      </c>
      <c r="X85" s="29"/>
      <c r="Y85" s="29"/>
      <c r="Z85" s="29"/>
      <c r="AA85" s="65">
        <f>F85+M85-W85</f>
        <v>0</v>
      </c>
    </row>
    <row r="86" spans="1:38" s="16" customFormat="1" ht="20.100000000000001" customHeight="1" x14ac:dyDescent="0.25">
      <c r="A86" s="6"/>
      <c r="B86" s="7"/>
      <c r="C86" s="6"/>
      <c r="D86" s="24"/>
      <c r="E86" s="4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s="16" customFormat="1" ht="20.100000000000001" customHeight="1" x14ac:dyDescent="0.25">
      <c r="A87" s="6"/>
      <c r="B87" s="20" t="s">
        <v>35</v>
      </c>
      <c r="C87" s="19"/>
      <c r="D87" s="19"/>
      <c r="E87" s="4"/>
      <c r="F87" s="18">
        <f>SUM(F84:F85)</f>
        <v>0</v>
      </c>
      <c r="G87" s="12"/>
      <c r="H87" s="12"/>
      <c r="I87" s="12"/>
      <c r="J87" s="18">
        <f>SUM(J84:J85)</f>
        <v>0</v>
      </c>
      <c r="K87" s="18">
        <f>SUM(K84:K85)</f>
        <v>0</v>
      </c>
      <c r="L87" s="12"/>
      <c r="M87" s="18">
        <f>SUM(M84:M85)</f>
        <v>0</v>
      </c>
      <c r="N87" s="12"/>
      <c r="O87" s="12"/>
      <c r="P87" s="12"/>
      <c r="Q87" s="18">
        <f>SUM(Q84:Q85)</f>
        <v>0</v>
      </c>
      <c r="R87" s="18">
        <f>SUM(R84:R85)</f>
        <v>0</v>
      </c>
      <c r="S87" s="18">
        <f>SUM(S84:S85)</f>
        <v>0</v>
      </c>
      <c r="T87" s="18">
        <f>SUM(T84:T85)</f>
        <v>0</v>
      </c>
      <c r="U87" s="18">
        <f>SUM(U84:U85)</f>
        <v>0</v>
      </c>
      <c r="V87" s="12"/>
      <c r="W87" s="18">
        <f>SUM(W84:W85)</f>
        <v>0</v>
      </c>
      <c r="X87" s="12"/>
      <c r="Y87" s="12"/>
      <c r="Z87" s="12"/>
      <c r="AA87" s="18">
        <f>SUM(AA84:AA85)</f>
        <v>0</v>
      </c>
    </row>
    <row r="88" spans="1:38" ht="20.100000000000001" customHeight="1" x14ac:dyDescent="0.25"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</row>
    <row r="89" spans="1:38" ht="20.100000000000001" customHeight="1" x14ac:dyDescent="0.25">
      <c r="B89" s="7" t="s">
        <v>34</v>
      </c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</row>
    <row r="90" spans="1:38" ht="42.75" x14ac:dyDescent="0.25">
      <c r="D90" s="24" t="s">
        <v>137</v>
      </c>
      <c r="F90" s="8">
        <v>0</v>
      </c>
      <c r="G90" s="8"/>
      <c r="H90" s="8"/>
      <c r="I90" s="8"/>
      <c r="J90" s="8">
        <v>3</v>
      </c>
      <c r="K90" s="8">
        <v>0</v>
      </c>
      <c r="L90" s="8"/>
      <c r="M90" s="8">
        <v>3</v>
      </c>
      <c r="N90" s="8"/>
      <c r="O90" s="8"/>
      <c r="P90" s="8"/>
      <c r="Q90" s="8">
        <v>3</v>
      </c>
      <c r="R90" s="8">
        <v>0</v>
      </c>
      <c r="S90" s="8">
        <v>0</v>
      </c>
      <c r="T90" s="8">
        <v>0</v>
      </c>
      <c r="U90" s="8">
        <v>0</v>
      </c>
      <c r="V90" s="8"/>
      <c r="W90" s="8">
        <v>3</v>
      </c>
      <c r="X90" s="8"/>
      <c r="Y90" s="8"/>
      <c r="Z90" s="8"/>
      <c r="AA90" s="8">
        <v>0</v>
      </c>
    </row>
    <row r="91" spans="1:38" s="16" customFormat="1" ht="20.100000000000001" customHeight="1" x14ac:dyDescent="0.25">
      <c r="A91" s="6"/>
      <c r="B91" s="7"/>
      <c r="C91" s="6"/>
      <c r="D91" s="6"/>
      <c r="E91" s="4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</row>
    <row r="92" spans="1:38" s="16" customFormat="1" ht="20.100000000000001" customHeight="1" x14ac:dyDescent="0.25">
      <c r="A92" s="6"/>
      <c r="B92" s="20" t="s">
        <v>33</v>
      </c>
      <c r="C92" s="19"/>
      <c r="D92" s="19"/>
      <c r="E92" s="4"/>
      <c r="F92" s="18">
        <f>F90</f>
        <v>0</v>
      </c>
      <c r="G92" s="12"/>
      <c r="H92" s="12"/>
      <c r="I92" s="12"/>
      <c r="J92" s="18">
        <f>J90</f>
        <v>3</v>
      </c>
      <c r="K92" s="18">
        <f>K90</f>
        <v>0</v>
      </c>
      <c r="L92" s="12"/>
      <c r="M92" s="18">
        <f>M90</f>
        <v>3</v>
      </c>
      <c r="N92" s="12"/>
      <c r="O92" s="12"/>
      <c r="P92" s="12"/>
      <c r="Q92" s="18">
        <f>Q90</f>
        <v>3</v>
      </c>
      <c r="R92" s="18">
        <f>R90</f>
        <v>0</v>
      </c>
      <c r="S92" s="18">
        <f>S90</f>
        <v>0</v>
      </c>
      <c r="T92" s="18">
        <f>T90</f>
        <v>0</v>
      </c>
      <c r="U92" s="18">
        <f>U90</f>
        <v>0</v>
      </c>
      <c r="V92" s="12"/>
      <c r="W92" s="18">
        <f>W90</f>
        <v>3</v>
      </c>
      <c r="X92" s="12"/>
      <c r="Y92" s="12"/>
      <c r="Z92" s="12"/>
      <c r="AA92" s="18">
        <f>AA90</f>
        <v>0</v>
      </c>
    </row>
    <row r="93" spans="1:38" ht="20.100000000000001" customHeight="1" x14ac:dyDescent="0.25"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</row>
    <row r="94" spans="1:38" ht="20.100000000000001" customHeight="1" x14ac:dyDescent="0.25">
      <c r="B94" s="7" t="s">
        <v>32</v>
      </c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</row>
    <row r="95" spans="1:38" ht="42.75" x14ac:dyDescent="0.25">
      <c r="D95" s="24" t="s">
        <v>138</v>
      </c>
      <c r="F95" s="8">
        <v>0</v>
      </c>
      <c r="G95" s="8"/>
      <c r="H95" s="8"/>
      <c r="I95" s="8"/>
      <c r="J95" s="8">
        <v>1</v>
      </c>
      <c r="K95" s="8">
        <v>0</v>
      </c>
      <c r="L95" s="8"/>
      <c r="M95" s="8">
        <v>1</v>
      </c>
      <c r="N95" s="8"/>
      <c r="O95" s="8"/>
      <c r="P95" s="8"/>
      <c r="Q95" s="8">
        <v>1</v>
      </c>
      <c r="R95" s="8">
        <v>0</v>
      </c>
      <c r="S95" s="8">
        <v>0</v>
      </c>
      <c r="T95" s="8">
        <v>0</v>
      </c>
      <c r="U95" s="8">
        <v>0</v>
      </c>
      <c r="V95" s="8"/>
      <c r="W95" s="8">
        <v>1</v>
      </c>
      <c r="X95" s="8"/>
      <c r="Y95" s="8"/>
      <c r="Z95" s="8"/>
      <c r="AA95" s="8">
        <v>0</v>
      </c>
    </row>
    <row r="96" spans="1:38" s="16" customFormat="1" ht="20.100000000000001" customHeight="1" x14ac:dyDescent="0.25">
      <c r="A96" s="6"/>
      <c r="B96" s="7"/>
      <c r="C96" s="6"/>
      <c r="D96" s="6"/>
      <c r="E96" s="4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</row>
    <row r="97" spans="1:38" s="16" customFormat="1" ht="20.100000000000001" customHeight="1" x14ac:dyDescent="0.25">
      <c r="A97" s="6"/>
      <c r="B97" s="20" t="s">
        <v>31</v>
      </c>
      <c r="C97" s="19"/>
      <c r="D97" s="19"/>
      <c r="E97" s="4"/>
      <c r="F97" s="18">
        <f>F95</f>
        <v>0</v>
      </c>
      <c r="G97" s="12"/>
      <c r="H97" s="12"/>
      <c r="I97" s="12"/>
      <c r="J97" s="18">
        <f>J95</f>
        <v>1</v>
      </c>
      <c r="K97" s="18">
        <f>K95</f>
        <v>0</v>
      </c>
      <c r="L97" s="12"/>
      <c r="M97" s="18">
        <f>M95</f>
        <v>1</v>
      </c>
      <c r="N97" s="12"/>
      <c r="O97" s="12"/>
      <c r="P97" s="12"/>
      <c r="Q97" s="18">
        <f>Q95</f>
        <v>1</v>
      </c>
      <c r="R97" s="18">
        <f>R95</f>
        <v>0</v>
      </c>
      <c r="S97" s="18">
        <f>S95</f>
        <v>0</v>
      </c>
      <c r="T97" s="18">
        <f>T95</f>
        <v>0</v>
      </c>
      <c r="U97" s="18">
        <f>U95</f>
        <v>0</v>
      </c>
      <c r="V97" s="12"/>
      <c r="W97" s="18">
        <f>W95</f>
        <v>1</v>
      </c>
      <c r="X97" s="12"/>
      <c r="Y97" s="12"/>
      <c r="Z97" s="12"/>
      <c r="AA97" s="18">
        <f>AA95</f>
        <v>0</v>
      </c>
    </row>
    <row r="98" spans="1:38" ht="20.100000000000001" customHeight="1" x14ac:dyDescent="0.25"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</row>
    <row r="99" spans="1:38" ht="20.100000000000001" customHeight="1" x14ac:dyDescent="0.25">
      <c r="B99" s="7" t="s">
        <v>30</v>
      </c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</row>
    <row r="100" spans="1:38" ht="42.75" x14ac:dyDescent="0.25">
      <c r="D100" s="24" t="s">
        <v>139</v>
      </c>
      <c r="F100" s="8">
        <v>0</v>
      </c>
      <c r="G100" s="8"/>
      <c r="H100" s="8"/>
      <c r="I100" s="8"/>
      <c r="J100" s="8">
        <v>0</v>
      </c>
      <c r="K100" s="8">
        <v>0</v>
      </c>
      <c r="L100" s="8"/>
      <c r="M100" s="8">
        <f>J100+K100</f>
        <v>0</v>
      </c>
      <c r="N100" s="8"/>
      <c r="O100" s="8"/>
      <c r="P100" s="8"/>
      <c r="Q100" s="8">
        <v>0</v>
      </c>
      <c r="R100" s="8">
        <v>0</v>
      </c>
      <c r="S100" s="8">
        <v>0</v>
      </c>
      <c r="T100" s="8">
        <v>0</v>
      </c>
      <c r="U100" s="8">
        <v>0</v>
      </c>
      <c r="V100" s="8"/>
      <c r="W100" s="8">
        <f>SUM(Q100:U100)</f>
        <v>0</v>
      </c>
      <c r="X100" s="8"/>
      <c r="Y100" s="8"/>
      <c r="Z100" s="8"/>
      <c r="AA100" s="8">
        <f>F100+M100-W100</f>
        <v>0</v>
      </c>
    </row>
    <row r="101" spans="1:38" s="16" customFormat="1" ht="20.100000000000001" customHeight="1" x14ac:dyDescent="0.25">
      <c r="A101" s="6"/>
      <c r="B101" s="7"/>
      <c r="C101" s="6"/>
      <c r="D101" s="6"/>
      <c r="E101" s="4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</row>
    <row r="102" spans="1:38" s="16" customFormat="1" ht="20.100000000000001" customHeight="1" x14ac:dyDescent="0.25">
      <c r="A102" s="6"/>
      <c r="B102" s="20" t="s">
        <v>29</v>
      </c>
      <c r="C102" s="19"/>
      <c r="D102" s="19"/>
      <c r="E102" s="4"/>
      <c r="F102" s="18">
        <f>F100</f>
        <v>0</v>
      </c>
      <c r="G102" s="12"/>
      <c r="H102" s="12"/>
      <c r="I102" s="12"/>
      <c r="J102" s="18">
        <f>J100</f>
        <v>0</v>
      </c>
      <c r="K102" s="18">
        <f>K100</f>
        <v>0</v>
      </c>
      <c r="L102" s="12"/>
      <c r="M102" s="18">
        <f>M100</f>
        <v>0</v>
      </c>
      <c r="N102" s="12"/>
      <c r="O102" s="12"/>
      <c r="P102" s="12"/>
      <c r="Q102" s="18">
        <f>Q100</f>
        <v>0</v>
      </c>
      <c r="R102" s="18">
        <f>R100</f>
        <v>0</v>
      </c>
      <c r="S102" s="18">
        <f>S100</f>
        <v>0</v>
      </c>
      <c r="T102" s="18">
        <f>T100</f>
        <v>0</v>
      </c>
      <c r="U102" s="18">
        <f>U100</f>
        <v>0</v>
      </c>
      <c r="V102" s="12"/>
      <c r="W102" s="18">
        <f>W100</f>
        <v>0</v>
      </c>
      <c r="X102" s="12"/>
      <c r="Y102" s="12"/>
      <c r="Z102" s="12"/>
      <c r="AA102" s="18">
        <f>AA100</f>
        <v>0</v>
      </c>
    </row>
    <row r="103" spans="1:38" ht="20.100000000000001" customHeight="1" x14ac:dyDescent="0.25"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</row>
    <row r="104" spans="1:38" ht="20.100000000000001" customHeight="1" x14ac:dyDescent="0.25">
      <c r="B104" s="7" t="s">
        <v>28</v>
      </c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</row>
    <row r="105" spans="1:38" ht="42.75" x14ac:dyDescent="0.25">
      <c r="D105" s="24" t="s">
        <v>140</v>
      </c>
      <c r="F105" s="8">
        <v>0</v>
      </c>
      <c r="G105" s="8"/>
      <c r="H105" s="8"/>
      <c r="I105" s="8"/>
      <c r="J105" s="8">
        <v>1</v>
      </c>
      <c r="K105" s="8">
        <v>0</v>
      </c>
      <c r="L105" s="8"/>
      <c r="M105" s="8">
        <f>J105+K105</f>
        <v>1</v>
      </c>
      <c r="N105" s="8"/>
      <c r="O105" s="8"/>
      <c r="P105" s="8"/>
      <c r="Q105" s="8">
        <v>0</v>
      </c>
      <c r="R105" s="8">
        <v>1</v>
      </c>
      <c r="S105" s="8">
        <v>0</v>
      </c>
      <c r="T105" s="8">
        <v>0</v>
      </c>
      <c r="U105" s="8">
        <v>0</v>
      </c>
      <c r="V105" s="8"/>
      <c r="W105" s="8">
        <f>SUM(Q105:U105)</f>
        <v>1</v>
      </c>
      <c r="X105" s="8"/>
      <c r="Y105" s="8"/>
      <c r="Z105" s="8"/>
      <c r="AA105" s="8">
        <f>F105+M105-W105</f>
        <v>0</v>
      </c>
    </row>
    <row r="106" spans="1:38" s="16" customFormat="1" ht="53.25" customHeight="1" x14ac:dyDescent="0.25">
      <c r="A106" s="6"/>
      <c r="B106" s="22"/>
      <c r="C106" s="6"/>
      <c r="D106" s="30" t="s">
        <v>141</v>
      </c>
      <c r="E106" s="4"/>
      <c r="F106" s="28">
        <v>0</v>
      </c>
      <c r="G106" s="29"/>
      <c r="H106" s="29"/>
      <c r="I106" s="29"/>
      <c r="J106" s="28">
        <v>0</v>
      </c>
      <c r="K106" s="65">
        <v>0</v>
      </c>
      <c r="L106" s="29"/>
      <c r="M106" s="65">
        <f>J106+K106</f>
        <v>0</v>
      </c>
      <c r="N106" s="29"/>
      <c r="O106" s="29"/>
      <c r="P106" s="29"/>
      <c r="Q106" s="28">
        <v>0</v>
      </c>
      <c r="R106" s="28">
        <v>0</v>
      </c>
      <c r="S106" s="28">
        <v>0</v>
      </c>
      <c r="T106" s="65">
        <v>0</v>
      </c>
      <c r="U106" s="65">
        <v>0</v>
      </c>
      <c r="V106" s="29"/>
      <c r="W106" s="65">
        <f>SUM(Q106:U106)</f>
        <v>0</v>
      </c>
      <c r="X106" s="29"/>
      <c r="Y106" s="29"/>
      <c r="Z106" s="29"/>
      <c r="AA106" s="65">
        <f>F106+M106-W106</f>
        <v>0</v>
      </c>
    </row>
    <row r="107" spans="1:38" s="16" customFormat="1" ht="20.100000000000001" customHeight="1" x14ac:dyDescent="0.25">
      <c r="A107" s="6"/>
      <c r="B107" s="7"/>
      <c r="C107" s="6"/>
      <c r="D107" s="24"/>
      <c r="E107" s="4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s="16" customFormat="1" ht="20.100000000000001" customHeight="1" x14ac:dyDescent="0.25">
      <c r="A108" s="6"/>
      <c r="B108" s="20" t="s">
        <v>27</v>
      </c>
      <c r="C108" s="19"/>
      <c r="D108" s="19"/>
      <c r="E108" s="4"/>
      <c r="F108" s="18">
        <f>SUM(F105:F106)</f>
        <v>0</v>
      </c>
      <c r="G108" s="12"/>
      <c r="H108" s="12"/>
      <c r="I108" s="12"/>
      <c r="J108" s="18">
        <f>SUM(J105:J106)</f>
        <v>1</v>
      </c>
      <c r="K108" s="18">
        <f>SUM(K105:K106)</f>
        <v>0</v>
      </c>
      <c r="L108" s="12"/>
      <c r="M108" s="18">
        <f>SUM(M105:M106)</f>
        <v>1</v>
      </c>
      <c r="N108" s="12"/>
      <c r="O108" s="12"/>
      <c r="P108" s="12"/>
      <c r="Q108" s="18">
        <f>SUM(Q105:Q106)</f>
        <v>0</v>
      </c>
      <c r="R108" s="18">
        <f>SUM(R105:R106)</f>
        <v>1</v>
      </c>
      <c r="S108" s="18">
        <f>SUM(S105:S106)</f>
        <v>0</v>
      </c>
      <c r="T108" s="18">
        <f>SUM(T105:T106)</f>
        <v>0</v>
      </c>
      <c r="U108" s="18">
        <f>SUM(U105:U106)</f>
        <v>0</v>
      </c>
      <c r="V108" s="12"/>
      <c r="W108" s="18">
        <f>SUM(W105:W106)</f>
        <v>1</v>
      </c>
      <c r="X108" s="12"/>
      <c r="Y108" s="12"/>
      <c r="Z108" s="12"/>
      <c r="AA108" s="18">
        <f>SUM(AA105:AA106)</f>
        <v>0</v>
      </c>
    </row>
    <row r="109" spans="1:38" ht="20.100000000000001" customHeight="1" x14ac:dyDescent="0.25"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</row>
    <row r="110" spans="1:38" ht="20.100000000000001" customHeight="1" x14ac:dyDescent="0.25">
      <c r="B110" s="7" t="s">
        <v>26</v>
      </c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</row>
    <row r="111" spans="1:38" ht="42.75" x14ac:dyDescent="0.25">
      <c r="D111" s="24" t="s">
        <v>142</v>
      </c>
      <c r="F111" s="8">
        <v>0</v>
      </c>
      <c r="G111" s="56"/>
      <c r="H111" s="56"/>
      <c r="I111" s="56"/>
      <c r="J111" s="8">
        <v>0</v>
      </c>
      <c r="K111" s="8">
        <v>0</v>
      </c>
      <c r="L111" s="8"/>
      <c r="M111" s="8">
        <v>0</v>
      </c>
      <c r="N111" s="8"/>
      <c r="O111" s="8"/>
      <c r="P111" s="8"/>
      <c r="Q111" s="8">
        <v>0</v>
      </c>
      <c r="R111" s="8">
        <v>0</v>
      </c>
      <c r="S111" s="8">
        <v>0</v>
      </c>
      <c r="T111" s="8">
        <v>0</v>
      </c>
      <c r="U111" s="8">
        <v>0</v>
      </c>
      <c r="V111" s="8"/>
      <c r="W111" s="8">
        <v>0</v>
      </c>
      <c r="X111" s="8"/>
      <c r="Y111" s="8"/>
      <c r="Z111" s="8"/>
      <c r="AA111" s="8">
        <v>0</v>
      </c>
    </row>
    <row r="112" spans="1:38" s="16" customFormat="1" ht="20.100000000000001" customHeight="1" x14ac:dyDescent="0.25">
      <c r="A112" s="6"/>
      <c r="B112" s="7"/>
      <c r="C112" s="6"/>
      <c r="D112" s="6"/>
      <c r="E112" s="4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</row>
    <row r="113" spans="1:27" s="16" customFormat="1" ht="20.100000000000001" customHeight="1" x14ac:dyDescent="0.25">
      <c r="A113" s="6"/>
      <c r="B113" s="20" t="s">
        <v>25</v>
      </c>
      <c r="C113" s="19"/>
      <c r="D113" s="19"/>
      <c r="E113" s="4"/>
      <c r="F113" s="18">
        <f>F111</f>
        <v>0</v>
      </c>
      <c r="G113" s="12"/>
      <c r="H113" s="12"/>
      <c r="I113" s="12"/>
      <c r="J113" s="18">
        <f>J111</f>
        <v>0</v>
      </c>
      <c r="K113" s="18">
        <f>K111</f>
        <v>0</v>
      </c>
      <c r="L113" s="12"/>
      <c r="M113" s="18">
        <f>M111</f>
        <v>0</v>
      </c>
      <c r="N113" s="12"/>
      <c r="O113" s="12"/>
      <c r="P113" s="12"/>
      <c r="Q113" s="18">
        <f>Q111</f>
        <v>0</v>
      </c>
      <c r="R113" s="18">
        <f>R111</f>
        <v>0</v>
      </c>
      <c r="S113" s="18">
        <f>S111</f>
        <v>0</v>
      </c>
      <c r="T113" s="18">
        <f>T111</f>
        <v>0</v>
      </c>
      <c r="U113" s="18">
        <f>U111</f>
        <v>0</v>
      </c>
      <c r="V113" s="12"/>
      <c r="W113" s="18">
        <f>W111</f>
        <v>0</v>
      </c>
      <c r="X113" s="12"/>
      <c r="Y113" s="12"/>
      <c r="Z113" s="12"/>
      <c r="AA113" s="18">
        <f>AA111</f>
        <v>0</v>
      </c>
    </row>
    <row r="114" spans="1:27" ht="20.100000000000001" customHeight="1" x14ac:dyDescent="0.25"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</row>
    <row r="115" spans="1:27" ht="20.100000000000001" customHeight="1" x14ac:dyDescent="0.25">
      <c r="B115" s="7" t="s">
        <v>24</v>
      </c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</row>
    <row r="116" spans="1:27" ht="42.75" x14ac:dyDescent="0.25">
      <c r="D116" s="24" t="s">
        <v>143</v>
      </c>
      <c r="F116" s="8">
        <v>0</v>
      </c>
      <c r="G116" s="56"/>
      <c r="H116" s="56"/>
      <c r="I116" s="56"/>
      <c r="J116" s="8">
        <v>12</v>
      </c>
      <c r="K116" s="8">
        <v>0</v>
      </c>
      <c r="L116" s="8"/>
      <c r="M116" s="8">
        <v>12</v>
      </c>
      <c r="N116" s="8"/>
      <c r="O116" s="8"/>
      <c r="P116" s="8"/>
      <c r="Q116" s="8">
        <v>11</v>
      </c>
      <c r="R116" s="8">
        <v>0</v>
      </c>
      <c r="S116" s="8">
        <v>1</v>
      </c>
      <c r="T116" s="8">
        <v>0</v>
      </c>
      <c r="U116" s="8">
        <v>0</v>
      </c>
      <c r="V116" s="8"/>
      <c r="W116" s="8">
        <v>12</v>
      </c>
      <c r="X116" s="8"/>
      <c r="Y116" s="8"/>
      <c r="Z116" s="8"/>
      <c r="AA116" s="8">
        <v>0</v>
      </c>
    </row>
    <row r="117" spans="1:27" s="16" customFormat="1" ht="20.100000000000001" customHeight="1" x14ac:dyDescent="0.25">
      <c r="A117" s="6"/>
      <c r="B117" s="7"/>
      <c r="C117" s="6"/>
      <c r="D117" s="6"/>
      <c r="E117" s="4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</row>
    <row r="118" spans="1:27" s="16" customFormat="1" ht="20.100000000000001" customHeight="1" x14ac:dyDescent="0.25">
      <c r="A118" s="6"/>
      <c r="B118" s="20" t="s">
        <v>23</v>
      </c>
      <c r="C118" s="19"/>
      <c r="D118" s="19"/>
      <c r="E118" s="4"/>
      <c r="F118" s="18">
        <f>F116</f>
        <v>0</v>
      </c>
      <c r="G118" s="12"/>
      <c r="H118" s="12"/>
      <c r="I118" s="12"/>
      <c r="J118" s="18">
        <f>J116</f>
        <v>12</v>
      </c>
      <c r="K118" s="18">
        <f>K116</f>
        <v>0</v>
      </c>
      <c r="L118" s="12"/>
      <c r="M118" s="18">
        <f>M116</f>
        <v>12</v>
      </c>
      <c r="N118" s="12"/>
      <c r="O118" s="12"/>
      <c r="P118" s="12"/>
      <c r="Q118" s="18">
        <f>Q116</f>
        <v>11</v>
      </c>
      <c r="R118" s="18">
        <f>R116</f>
        <v>0</v>
      </c>
      <c r="S118" s="18">
        <f>S116</f>
        <v>1</v>
      </c>
      <c r="T118" s="18">
        <f>T116</f>
        <v>0</v>
      </c>
      <c r="U118" s="18">
        <f>U116</f>
        <v>0</v>
      </c>
      <c r="V118" s="12"/>
      <c r="W118" s="18">
        <f>W116</f>
        <v>12</v>
      </c>
      <c r="X118" s="12"/>
      <c r="Y118" s="12"/>
      <c r="Z118" s="12"/>
      <c r="AA118" s="18">
        <f>AA116</f>
        <v>0</v>
      </c>
    </row>
    <row r="119" spans="1:27" ht="20.100000000000001" customHeight="1" x14ac:dyDescent="0.25"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</row>
    <row r="120" spans="1:27" ht="20.100000000000001" customHeight="1" x14ac:dyDescent="0.25">
      <c r="B120" s="7" t="s">
        <v>22</v>
      </c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</row>
    <row r="121" spans="1:27" ht="42.75" x14ac:dyDescent="0.25">
      <c r="D121" s="24" t="s">
        <v>144</v>
      </c>
      <c r="F121" s="8">
        <v>0</v>
      </c>
      <c r="G121" s="8"/>
      <c r="H121" s="8"/>
      <c r="I121" s="8"/>
      <c r="J121" s="8">
        <v>1</v>
      </c>
      <c r="K121" s="8">
        <v>0</v>
      </c>
      <c r="L121" s="8"/>
      <c r="M121" s="8">
        <v>1</v>
      </c>
      <c r="N121" s="8"/>
      <c r="O121" s="8"/>
      <c r="P121" s="8"/>
      <c r="Q121" s="8">
        <v>1</v>
      </c>
      <c r="R121" s="8">
        <v>0</v>
      </c>
      <c r="S121" s="8">
        <v>0</v>
      </c>
      <c r="T121" s="8">
        <v>0</v>
      </c>
      <c r="U121" s="8">
        <v>0</v>
      </c>
      <c r="V121" s="8"/>
      <c r="W121" s="8">
        <v>1</v>
      </c>
      <c r="X121" s="8"/>
      <c r="Y121" s="8"/>
      <c r="Z121" s="8"/>
      <c r="AA121" s="8">
        <v>0</v>
      </c>
    </row>
    <row r="122" spans="1:27" ht="20.100000000000001" customHeight="1" x14ac:dyDescent="0.25">
      <c r="C122" s="27"/>
      <c r="D122" s="27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</row>
    <row r="123" spans="1:27" s="16" customFormat="1" ht="20.100000000000001" customHeight="1" x14ac:dyDescent="0.25">
      <c r="A123" s="6"/>
      <c r="B123" s="20" t="s">
        <v>21</v>
      </c>
      <c r="C123" s="19"/>
      <c r="D123" s="19"/>
      <c r="E123" s="4"/>
      <c r="F123" s="18">
        <f>F121</f>
        <v>0</v>
      </c>
      <c r="G123" s="12"/>
      <c r="H123" s="12"/>
      <c r="I123" s="12"/>
      <c r="J123" s="18">
        <f>J121</f>
        <v>1</v>
      </c>
      <c r="K123" s="18">
        <f>K121</f>
        <v>0</v>
      </c>
      <c r="L123" s="12"/>
      <c r="M123" s="18">
        <f>M121</f>
        <v>1</v>
      </c>
      <c r="N123" s="12"/>
      <c r="O123" s="12"/>
      <c r="P123" s="12"/>
      <c r="Q123" s="18">
        <f>Q121</f>
        <v>1</v>
      </c>
      <c r="R123" s="18">
        <f>R121</f>
        <v>0</v>
      </c>
      <c r="S123" s="18">
        <f>S121</f>
        <v>0</v>
      </c>
      <c r="T123" s="18">
        <f>T121</f>
        <v>0</v>
      </c>
      <c r="U123" s="18">
        <f>U121</f>
        <v>0</v>
      </c>
      <c r="V123" s="12"/>
      <c r="W123" s="18">
        <f>W121</f>
        <v>1</v>
      </c>
      <c r="X123" s="12"/>
      <c r="Y123" s="12"/>
      <c r="Z123" s="12"/>
      <c r="AA123" s="18">
        <f>AA121</f>
        <v>0</v>
      </c>
    </row>
    <row r="124" spans="1:27" ht="20.100000000000001" customHeight="1" x14ac:dyDescent="0.25"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</row>
    <row r="125" spans="1:27" ht="20.100000000000001" customHeight="1" x14ac:dyDescent="0.25">
      <c r="B125" s="7" t="s">
        <v>20</v>
      </c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</row>
    <row r="126" spans="1:27" ht="42.75" x14ac:dyDescent="0.25">
      <c r="D126" s="24" t="s">
        <v>145</v>
      </c>
      <c r="F126" s="8">
        <v>0</v>
      </c>
      <c r="G126" s="8"/>
      <c r="H126" s="8"/>
      <c r="I126" s="8"/>
      <c r="J126" s="8">
        <v>0</v>
      </c>
      <c r="K126" s="8">
        <v>0</v>
      </c>
      <c r="L126" s="8"/>
      <c r="M126" s="8">
        <v>0</v>
      </c>
      <c r="N126" s="8"/>
      <c r="O126" s="8"/>
      <c r="P126" s="8"/>
      <c r="Q126" s="8">
        <v>0</v>
      </c>
      <c r="R126" s="8">
        <v>0</v>
      </c>
      <c r="S126" s="8">
        <v>0</v>
      </c>
      <c r="T126" s="8">
        <v>0</v>
      </c>
      <c r="U126" s="8">
        <v>0</v>
      </c>
      <c r="V126" s="8"/>
      <c r="W126" s="8">
        <v>0</v>
      </c>
      <c r="X126" s="8"/>
      <c r="Y126" s="8"/>
      <c r="Z126" s="8"/>
      <c r="AA126" s="8">
        <v>0</v>
      </c>
    </row>
    <row r="127" spans="1:27" s="16" customFormat="1" ht="20.100000000000001" customHeight="1" x14ac:dyDescent="0.25">
      <c r="A127" s="6"/>
      <c r="B127" s="7"/>
      <c r="C127" s="6"/>
      <c r="D127" s="6"/>
      <c r="E127" s="4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</row>
    <row r="128" spans="1:27" s="16" customFormat="1" ht="20.100000000000001" customHeight="1" x14ac:dyDescent="0.25">
      <c r="A128" s="6"/>
      <c r="B128" s="20" t="s">
        <v>19</v>
      </c>
      <c r="C128" s="19"/>
      <c r="D128" s="19"/>
      <c r="E128" s="4"/>
      <c r="F128" s="18">
        <f>F126</f>
        <v>0</v>
      </c>
      <c r="G128" s="12"/>
      <c r="H128" s="12"/>
      <c r="I128" s="12"/>
      <c r="J128" s="18">
        <f>J126</f>
        <v>0</v>
      </c>
      <c r="K128" s="18">
        <f>K126</f>
        <v>0</v>
      </c>
      <c r="L128" s="12"/>
      <c r="M128" s="18">
        <f>M126</f>
        <v>0</v>
      </c>
      <c r="N128" s="12"/>
      <c r="O128" s="12"/>
      <c r="P128" s="12"/>
      <c r="Q128" s="18">
        <f>Q126</f>
        <v>0</v>
      </c>
      <c r="R128" s="18">
        <f>R126</f>
        <v>0</v>
      </c>
      <c r="S128" s="18">
        <f>S126</f>
        <v>0</v>
      </c>
      <c r="T128" s="18">
        <f>T126</f>
        <v>0</v>
      </c>
      <c r="U128" s="18">
        <f>U126</f>
        <v>0</v>
      </c>
      <c r="V128" s="12"/>
      <c r="W128" s="18">
        <f>W126</f>
        <v>0</v>
      </c>
      <c r="X128" s="12"/>
      <c r="Y128" s="12"/>
      <c r="Z128" s="12"/>
      <c r="AA128" s="18">
        <f>AA126</f>
        <v>0</v>
      </c>
    </row>
    <row r="129" spans="1:27" ht="20.100000000000001" customHeight="1" x14ac:dyDescent="0.25"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</row>
    <row r="130" spans="1:27" ht="20.100000000000001" customHeight="1" x14ac:dyDescent="0.25">
      <c r="B130" s="7" t="s">
        <v>18</v>
      </c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</row>
    <row r="131" spans="1:27" ht="42.75" x14ac:dyDescent="0.25">
      <c r="D131" s="24" t="s">
        <v>146</v>
      </c>
      <c r="F131" s="8">
        <v>0</v>
      </c>
      <c r="G131" s="8"/>
      <c r="H131" s="8"/>
      <c r="I131" s="8"/>
      <c r="J131" s="8">
        <v>1</v>
      </c>
      <c r="K131" s="8">
        <v>0</v>
      </c>
      <c r="L131" s="8"/>
      <c r="M131" s="8">
        <v>1</v>
      </c>
      <c r="N131" s="8"/>
      <c r="O131" s="8"/>
      <c r="P131" s="8"/>
      <c r="Q131" s="8">
        <v>1</v>
      </c>
      <c r="R131" s="8">
        <v>0</v>
      </c>
      <c r="S131" s="8">
        <v>0</v>
      </c>
      <c r="T131" s="8">
        <v>0</v>
      </c>
      <c r="U131" s="8">
        <v>0</v>
      </c>
      <c r="V131" s="8"/>
      <c r="W131" s="8">
        <v>1</v>
      </c>
      <c r="X131" s="8"/>
      <c r="Y131" s="8"/>
      <c r="Z131" s="8"/>
      <c r="AA131" s="8">
        <v>0</v>
      </c>
    </row>
    <row r="132" spans="1:27" ht="20.100000000000001" customHeight="1" x14ac:dyDescent="0.25"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</row>
    <row r="133" spans="1:27" s="16" customFormat="1" ht="20.100000000000001" customHeight="1" x14ac:dyDescent="0.25">
      <c r="A133" s="6"/>
      <c r="B133" s="20" t="s">
        <v>17</v>
      </c>
      <c r="C133" s="19"/>
      <c r="D133" s="19"/>
      <c r="E133" s="4"/>
      <c r="F133" s="18">
        <f>F131</f>
        <v>0</v>
      </c>
      <c r="G133" s="12"/>
      <c r="H133" s="12"/>
      <c r="I133" s="12"/>
      <c r="J133" s="18">
        <f>J131</f>
        <v>1</v>
      </c>
      <c r="K133" s="18">
        <f>K131</f>
        <v>0</v>
      </c>
      <c r="L133" s="12"/>
      <c r="M133" s="18">
        <f>M131</f>
        <v>1</v>
      </c>
      <c r="N133" s="12"/>
      <c r="O133" s="12"/>
      <c r="P133" s="12"/>
      <c r="Q133" s="18">
        <f>Q131</f>
        <v>1</v>
      </c>
      <c r="R133" s="18">
        <f>R131</f>
        <v>0</v>
      </c>
      <c r="S133" s="18">
        <f>S131</f>
        <v>0</v>
      </c>
      <c r="T133" s="18">
        <f>T131</f>
        <v>0</v>
      </c>
      <c r="U133" s="18">
        <f>U131</f>
        <v>0</v>
      </c>
      <c r="V133" s="12"/>
      <c r="W133" s="18">
        <f>W131</f>
        <v>1</v>
      </c>
      <c r="X133" s="12"/>
      <c r="Y133" s="12"/>
      <c r="Z133" s="12"/>
      <c r="AA133" s="18">
        <f>AA131</f>
        <v>0</v>
      </c>
    </row>
    <row r="134" spans="1:27" ht="20.100000000000001" customHeight="1" x14ac:dyDescent="0.25"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</row>
    <row r="135" spans="1:27" ht="20.100000000000001" customHeight="1" x14ac:dyDescent="0.25">
      <c r="B135" s="7" t="s">
        <v>16</v>
      </c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</row>
    <row r="136" spans="1:27" ht="42.75" x14ac:dyDescent="0.25">
      <c r="B136" s="4"/>
      <c r="D136" s="24" t="s">
        <v>147</v>
      </c>
      <c r="F136" s="8">
        <v>0</v>
      </c>
      <c r="G136" s="8"/>
      <c r="H136" s="8"/>
      <c r="I136" s="8"/>
      <c r="J136" s="8">
        <v>1</v>
      </c>
      <c r="K136" s="8">
        <v>0</v>
      </c>
      <c r="L136" s="8"/>
      <c r="M136" s="8">
        <v>1</v>
      </c>
      <c r="N136" s="8"/>
      <c r="O136" s="8"/>
      <c r="P136" s="8"/>
      <c r="Q136" s="8">
        <v>0</v>
      </c>
      <c r="R136" s="8">
        <v>0</v>
      </c>
      <c r="S136" s="8">
        <v>0</v>
      </c>
      <c r="T136" s="8">
        <v>0</v>
      </c>
      <c r="U136" s="8">
        <v>0</v>
      </c>
      <c r="V136" s="8"/>
      <c r="W136" s="8">
        <v>0</v>
      </c>
      <c r="X136" s="8"/>
      <c r="Y136" s="8"/>
      <c r="Z136" s="8"/>
      <c r="AA136" s="8">
        <v>1</v>
      </c>
    </row>
    <row r="137" spans="1:27" s="16" customFormat="1" ht="20.100000000000001" customHeight="1" x14ac:dyDescent="0.25">
      <c r="A137" s="6"/>
      <c r="B137" s="7"/>
      <c r="C137" s="6"/>
      <c r="D137" s="6"/>
      <c r="E137" s="4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</row>
    <row r="138" spans="1:27" s="16" customFormat="1" ht="20.100000000000001" customHeight="1" x14ac:dyDescent="0.25">
      <c r="A138" s="6"/>
      <c r="B138" s="20" t="s">
        <v>15</v>
      </c>
      <c r="C138" s="19"/>
      <c r="D138" s="19"/>
      <c r="E138" s="4"/>
      <c r="F138" s="18">
        <f>F136</f>
        <v>0</v>
      </c>
      <c r="G138" s="12"/>
      <c r="H138" s="12"/>
      <c r="I138" s="12"/>
      <c r="J138" s="18">
        <f>J136</f>
        <v>1</v>
      </c>
      <c r="K138" s="18">
        <f>K136</f>
        <v>0</v>
      </c>
      <c r="L138" s="12"/>
      <c r="M138" s="18">
        <f>M136</f>
        <v>1</v>
      </c>
      <c r="N138" s="12"/>
      <c r="O138" s="12"/>
      <c r="P138" s="12"/>
      <c r="Q138" s="18">
        <f>Q136</f>
        <v>0</v>
      </c>
      <c r="R138" s="18">
        <f>R136</f>
        <v>0</v>
      </c>
      <c r="S138" s="18">
        <f>S136</f>
        <v>0</v>
      </c>
      <c r="T138" s="18">
        <f>T136</f>
        <v>0</v>
      </c>
      <c r="U138" s="18">
        <f>U136</f>
        <v>0</v>
      </c>
      <c r="V138" s="12"/>
      <c r="W138" s="18">
        <f>W136</f>
        <v>0</v>
      </c>
      <c r="X138" s="12"/>
      <c r="Y138" s="12"/>
      <c r="Z138" s="12"/>
      <c r="AA138" s="18">
        <f>AA136</f>
        <v>1</v>
      </c>
    </row>
    <row r="139" spans="1:27" ht="20.100000000000001" customHeight="1" x14ac:dyDescent="0.25"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</row>
    <row r="140" spans="1:27" ht="20.100000000000001" customHeight="1" x14ac:dyDescent="0.25">
      <c r="B140" s="7" t="s">
        <v>14</v>
      </c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</row>
    <row r="141" spans="1:27" ht="42.75" x14ac:dyDescent="0.25">
      <c r="B141" s="4"/>
      <c r="D141" s="24" t="s">
        <v>148</v>
      </c>
      <c r="F141" s="8">
        <v>0</v>
      </c>
      <c r="G141" s="8"/>
      <c r="H141" s="8"/>
      <c r="I141" s="8"/>
      <c r="J141" s="8">
        <v>0</v>
      </c>
      <c r="K141" s="8">
        <v>0</v>
      </c>
      <c r="L141" s="8"/>
      <c r="M141" s="8">
        <v>0</v>
      </c>
      <c r="N141" s="8"/>
      <c r="O141" s="8"/>
      <c r="P141" s="8"/>
      <c r="Q141" s="8">
        <v>0</v>
      </c>
      <c r="R141" s="8">
        <v>0</v>
      </c>
      <c r="S141" s="8">
        <v>0</v>
      </c>
      <c r="T141" s="8">
        <v>0</v>
      </c>
      <c r="U141" s="8">
        <v>0</v>
      </c>
      <c r="V141" s="8"/>
      <c r="W141" s="8">
        <v>0</v>
      </c>
      <c r="X141" s="8"/>
      <c r="Y141" s="8"/>
      <c r="Z141" s="8"/>
      <c r="AA141" s="8">
        <v>0</v>
      </c>
    </row>
    <row r="142" spans="1:27" s="16" customFormat="1" ht="20.100000000000001" customHeight="1" x14ac:dyDescent="0.25">
      <c r="A142" s="6"/>
      <c r="B142" s="7"/>
      <c r="C142" s="6"/>
      <c r="D142" s="6"/>
      <c r="E142" s="4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</row>
    <row r="143" spans="1:27" s="16" customFormat="1" ht="20.100000000000001" customHeight="1" x14ac:dyDescent="0.25">
      <c r="A143" s="6"/>
      <c r="B143" s="20" t="s">
        <v>13</v>
      </c>
      <c r="C143" s="19"/>
      <c r="D143" s="19"/>
      <c r="E143" s="4"/>
      <c r="F143" s="18">
        <f>F141</f>
        <v>0</v>
      </c>
      <c r="G143" s="12"/>
      <c r="H143" s="12"/>
      <c r="I143" s="12"/>
      <c r="J143" s="18">
        <f>J141</f>
        <v>0</v>
      </c>
      <c r="K143" s="18">
        <f>K141</f>
        <v>0</v>
      </c>
      <c r="L143" s="12"/>
      <c r="M143" s="18">
        <f>M141</f>
        <v>0</v>
      </c>
      <c r="N143" s="12"/>
      <c r="O143" s="12"/>
      <c r="P143" s="12"/>
      <c r="Q143" s="18">
        <f>Q141</f>
        <v>0</v>
      </c>
      <c r="R143" s="18">
        <f>R141</f>
        <v>0</v>
      </c>
      <c r="S143" s="18">
        <f>S141</f>
        <v>0</v>
      </c>
      <c r="T143" s="18">
        <f>T141</f>
        <v>0</v>
      </c>
      <c r="U143" s="18">
        <f>U141</f>
        <v>0</v>
      </c>
      <c r="V143" s="12"/>
      <c r="W143" s="18">
        <f>W141</f>
        <v>0</v>
      </c>
      <c r="X143" s="12"/>
      <c r="Y143" s="12"/>
      <c r="Z143" s="12"/>
      <c r="AA143" s="18">
        <f>AA141</f>
        <v>0</v>
      </c>
    </row>
    <row r="144" spans="1:27" ht="20.100000000000001" customHeight="1" x14ac:dyDescent="0.25"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</row>
    <row r="145" spans="1:27" ht="20.100000000000001" customHeight="1" x14ac:dyDescent="0.25">
      <c r="B145" s="7" t="s">
        <v>12</v>
      </c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</row>
    <row r="146" spans="1:27" ht="42.75" x14ac:dyDescent="0.25">
      <c r="D146" s="24" t="s">
        <v>149</v>
      </c>
      <c r="F146" s="8">
        <v>0</v>
      </c>
      <c r="G146" s="8"/>
      <c r="H146" s="8"/>
      <c r="I146" s="8"/>
      <c r="J146" s="8">
        <v>0</v>
      </c>
      <c r="K146" s="8">
        <v>0</v>
      </c>
      <c r="L146" s="8"/>
      <c r="M146" s="8">
        <f>J146+K146</f>
        <v>0</v>
      </c>
      <c r="N146" s="8"/>
      <c r="O146" s="8"/>
      <c r="P146" s="8"/>
      <c r="Q146" s="8">
        <v>0</v>
      </c>
      <c r="R146" s="8">
        <v>0</v>
      </c>
      <c r="S146" s="8">
        <v>0</v>
      </c>
      <c r="T146" s="8">
        <v>0</v>
      </c>
      <c r="U146" s="8">
        <v>0</v>
      </c>
      <c r="V146" s="8"/>
      <c r="W146" s="8">
        <f>SUM(Q146:U146)</f>
        <v>0</v>
      </c>
      <c r="X146" s="8"/>
      <c r="Y146" s="8"/>
      <c r="Z146" s="8"/>
      <c r="AA146" s="8">
        <f>F146+M146-W146</f>
        <v>0</v>
      </c>
    </row>
    <row r="147" spans="1:27" s="16" customFormat="1" ht="20.100000000000001" customHeight="1" x14ac:dyDescent="0.25">
      <c r="A147" s="6"/>
      <c r="B147" s="7"/>
      <c r="C147" s="6"/>
      <c r="D147" s="6"/>
      <c r="E147" s="4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</row>
    <row r="148" spans="1:27" s="16" customFormat="1" ht="20.100000000000001" customHeight="1" x14ac:dyDescent="0.25">
      <c r="A148" s="6"/>
      <c r="B148" s="20" t="s">
        <v>11</v>
      </c>
      <c r="C148" s="19"/>
      <c r="D148" s="19"/>
      <c r="E148" s="4"/>
      <c r="F148" s="18">
        <f>F146</f>
        <v>0</v>
      </c>
      <c r="G148" s="12"/>
      <c r="H148" s="12"/>
      <c r="I148" s="12"/>
      <c r="J148" s="18">
        <f>J146</f>
        <v>0</v>
      </c>
      <c r="K148" s="18">
        <f>K146</f>
        <v>0</v>
      </c>
      <c r="L148" s="12"/>
      <c r="M148" s="18">
        <f>M146</f>
        <v>0</v>
      </c>
      <c r="N148" s="12"/>
      <c r="O148" s="12"/>
      <c r="P148" s="12"/>
      <c r="Q148" s="18">
        <f>Q146</f>
        <v>0</v>
      </c>
      <c r="R148" s="18">
        <f>R146</f>
        <v>0</v>
      </c>
      <c r="S148" s="18">
        <f>S146</f>
        <v>0</v>
      </c>
      <c r="T148" s="18">
        <f>T146</f>
        <v>0</v>
      </c>
      <c r="U148" s="18">
        <f>U146</f>
        <v>0</v>
      </c>
      <c r="V148" s="12"/>
      <c r="W148" s="18">
        <f>W146</f>
        <v>0</v>
      </c>
      <c r="X148" s="12"/>
      <c r="Y148" s="12"/>
      <c r="Z148" s="12"/>
      <c r="AA148" s="18">
        <f>AA146</f>
        <v>0</v>
      </c>
    </row>
    <row r="149" spans="1:27" ht="20.100000000000001" customHeight="1" x14ac:dyDescent="0.25"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</row>
    <row r="150" spans="1:27" ht="20.100000000000001" customHeight="1" x14ac:dyDescent="0.25">
      <c r="B150" s="7" t="s">
        <v>10</v>
      </c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</row>
    <row r="151" spans="1:27" ht="42.75" x14ac:dyDescent="0.25">
      <c r="D151" s="24" t="s">
        <v>150</v>
      </c>
      <c r="F151" s="8">
        <v>0</v>
      </c>
      <c r="G151" s="8"/>
      <c r="H151" s="8"/>
      <c r="I151" s="8"/>
      <c r="J151" s="8">
        <v>3</v>
      </c>
      <c r="K151" s="8">
        <v>0</v>
      </c>
      <c r="L151" s="8"/>
      <c r="M151" s="8">
        <f>J151+K151</f>
        <v>3</v>
      </c>
      <c r="N151" s="8"/>
      <c r="O151" s="8"/>
      <c r="P151" s="8"/>
      <c r="Q151" s="8">
        <v>3</v>
      </c>
      <c r="R151" s="8">
        <v>0</v>
      </c>
      <c r="S151" s="8">
        <v>0</v>
      </c>
      <c r="T151" s="8">
        <v>0</v>
      </c>
      <c r="U151" s="8">
        <v>0</v>
      </c>
      <c r="V151" s="8"/>
      <c r="W151" s="8">
        <f>SUM(Q151:U151)</f>
        <v>3</v>
      </c>
      <c r="X151" s="8"/>
      <c r="Y151" s="8"/>
      <c r="Z151" s="8"/>
      <c r="AA151" s="8">
        <f>F151+M151-W151</f>
        <v>0</v>
      </c>
    </row>
    <row r="152" spans="1:27" s="16" customFormat="1" ht="20.100000000000001" customHeight="1" x14ac:dyDescent="0.25">
      <c r="A152" s="6"/>
      <c r="B152" s="7"/>
      <c r="C152" s="6"/>
      <c r="D152" s="6"/>
      <c r="E152" s="4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</row>
    <row r="153" spans="1:27" s="16" customFormat="1" ht="20.100000000000001" customHeight="1" x14ac:dyDescent="0.25">
      <c r="A153" s="6"/>
      <c r="B153" s="20" t="s">
        <v>9</v>
      </c>
      <c r="C153" s="19"/>
      <c r="D153" s="19"/>
      <c r="E153" s="4"/>
      <c r="F153" s="18">
        <f>F151</f>
        <v>0</v>
      </c>
      <c r="G153" s="12"/>
      <c r="H153" s="12"/>
      <c r="I153" s="12"/>
      <c r="J153" s="18">
        <f>J151</f>
        <v>3</v>
      </c>
      <c r="K153" s="18">
        <f>K151</f>
        <v>0</v>
      </c>
      <c r="L153" s="12"/>
      <c r="M153" s="18">
        <f>M151</f>
        <v>3</v>
      </c>
      <c r="N153" s="12"/>
      <c r="O153" s="12"/>
      <c r="P153" s="12"/>
      <c r="Q153" s="18">
        <f>Q151</f>
        <v>3</v>
      </c>
      <c r="R153" s="18">
        <f>R151</f>
        <v>0</v>
      </c>
      <c r="S153" s="18">
        <f>S151</f>
        <v>0</v>
      </c>
      <c r="T153" s="18">
        <f>T151</f>
        <v>0</v>
      </c>
      <c r="U153" s="18">
        <f>U151</f>
        <v>0</v>
      </c>
      <c r="V153" s="12"/>
      <c r="W153" s="18">
        <f>W151</f>
        <v>3</v>
      </c>
      <c r="X153" s="12"/>
      <c r="Y153" s="12"/>
      <c r="Z153" s="12"/>
      <c r="AA153" s="18">
        <f>AA151</f>
        <v>0</v>
      </c>
    </row>
    <row r="154" spans="1:27" ht="20.100000000000001" customHeight="1" x14ac:dyDescent="0.25"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</row>
    <row r="155" spans="1:27" ht="20.100000000000001" customHeight="1" x14ac:dyDescent="0.25">
      <c r="B155" s="7" t="s">
        <v>8</v>
      </c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</row>
    <row r="156" spans="1:27" ht="42.75" x14ac:dyDescent="0.25">
      <c r="B156" s="4"/>
      <c r="D156" s="24" t="s">
        <v>151</v>
      </c>
      <c r="F156" s="8">
        <v>0</v>
      </c>
      <c r="G156" s="8"/>
      <c r="H156" s="8"/>
      <c r="I156" s="8"/>
      <c r="J156" s="8">
        <v>0</v>
      </c>
      <c r="K156" s="8">
        <v>0</v>
      </c>
      <c r="L156" s="8"/>
      <c r="M156" s="8">
        <f>J156+K156</f>
        <v>0</v>
      </c>
      <c r="N156" s="8"/>
      <c r="O156" s="8"/>
      <c r="P156" s="8"/>
      <c r="Q156" s="8">
        <v>0</v>
      </c>
      <c r="R156" s="8">
        <v>0</v>
      </c>
      <c r="S156" s="8">
        <v>0</v>
      </c>
      <c r="T156" s="8">
        <v>0</v>
      </c>
      <c r="U156" s="8">
        <v>0</v>
      </c>
      <c r="V156" s="8"/>
      <c r="W156" s="8">
        <f>SUM(Q156:U156)</f>
        <v>0</v>
      </c>
      <c r="X156" s="8"/>
      <c r="Y156" s="8"/>
      <c r="Z156" s="8"/>
      <c r="AA156" s="8">
        <f>F156+M156-W156</f>
        <v>0</v>
      </c>
    </row>
    <row r="157" spans="1:27" s="16" customFormat="1" ht="20.100000000000001" customHeight="1" x14ac:dyDescent="0.25">
      <c r="A157" s="6"/>
      <c r="B157" s="7"/>
      <c r="C157" s="6"/>
      <c r="D157" s="6"/>
      <c r="E157" s="4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</row>
    <row r="158" spans="1:27" s="16" customFormat="1" ht="20.100000000000001" customHeight="1" x14ac:dyDescent="0.25">
      <c r="A158" s="6"/>
      <c r="B158" s="20" t="s">
        <v>7</v>
      </c>
      <c r="C158" s="19"/>
      <c r="D158" s="19"/>
      <c r="E158" s="4"/>
      <c r="F158" s="18">
        <f>F156</f>
        <v>0</v>
      </c>
      <c r="G158" s="12"/>
      <c r="H158" s="12"/>
      <c r="I158" s="12"/>
      <c r="J158" s="18">
        <f>J156</f>
        <v>0</v>
      </c>
      <c r="K158" s="18">
        <f>K156</f>
        <v>0</v>
      </c>
      <c r="L158" s="12"/>
      <c r="M158" s="18">
        <f>M156</f>
        <v>0</v>
      </c>
      <c r="N158" s="12"/>
      <c r="O158" s="12"/>
      <c r="P158" s="12"/>
      <c r="Q158" s="18">
        <f>Q156</f>
        <v>0</v>
      </c>
      <c r="R158" s="18">
        <f>R156</f>
        <v>0</v>
      </c>
      <c r="S158" s="18">
        <f>S156</f>
        <v>0</v>
      </c>
      <c r="T158" s="18">
        <f>T156</f>
        <v>0</v>
      </c>
      <c r="U158" s="18">
        <f>U156</f>
        <v>0</v>
      </c>
      <c r="V158" s="12"/>
      <c r="W158" s="18">
        <f>W156</f>
        <v>0</v>
      </c>
      <c r="X158" s="12"/>
      <c r="Y158" s="12"/>
      <c r="Z158" s="12"/>
      <c r="AA158" s="18">
        <f>AA156</f>
        <v>0</v>
      </c>
    </row>
    <row r="159" spans="1:27" s="16" customFormat="1" ht="20.100000000000001" customHeight="1" x14ac:dyDescent="0.25">
      <c r="A159" s="6"/>
      <c r="B159" s="22"/>
      <c r="C159" s="22"/>
      <c r="D159" s="22"/>
      <c r="E159" s="4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</row>
    <row r="160" spans="1:27" s="16" customFormat="1" ht="20.100000000000001" customHeight="1" x14ac:dyDescent="0.25">
      <c r="A160" s="6"/>
      <c r="B160" s="7" t="s">
        <v>6</v>
      </c>
      <c r="C160" s="22"/>
      <c r="D160" s="22"/>
      <c r="E160" s="4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</row>
    <row r="161" spans="1:27" s="16" customFormat="1" ht="42.75" x14ac:dyDescent="0.25">
      <c r="A161" s="6"/>
      <c r="B161" s="22"/>
      <c r="C161" s="6"/>
      <c r="D161" s="24" t="s">
        <v>152</v>
      </c>
      <c r="E161" s="4"/>
      <c r="F161" s="8">
        <v>0</v>
      </c>
      <c r="G161" s="8"/>
      <c r="H161" s="8"/>
      <c r="I161" s="8"/>
      <c r="J161" s="8">
        <v>0</v>
      </c>
      <c r="K161" s="8">
        <v>0</v>
      </c>
      <c r="L161" s="8"/>
      <c r="M161" s="8">
        <f>J161+K161</f>
        <v>0</v>
      </c>
      <c r="N161" s="8"/>
      <c r="O161" s="8"/>
      <c r="P161" s="8"/>
      <c r="Q161" s="8">
        <v>0</v>
      </c>
      <c r="R161" s="8">
        <v>0</v>
      </c>
      <c r="S161" s="8">
        <v>0</v>
      </c>
      <c r="T161" s="8">
        <v>0</v>
      </c>
      <c r="U161" s="8">
        <v>0</v>
      </c>
      <c r="V161" s="8"/>
      <c r="W161" s="8">
        <f>SUM(Q161:U161)</f>
        <v>0</v>
      </c>
      <c r="X161" s="8"/>
      <c r="Y161" s="8"/>
      <c r="Z161" s="8"/>
      <c r="AA161" s="8">
        <f>F161+M161-W161</f>
        <v>0</v>
      </c>
    </row>
    <row r="162" spans="1:27" s="16" customFormat="1" ht="20.100000000000001" customHeight="1" x14ac:dyDescent="0.25">
      <c r="A162" s="6"/>
      <c r="B162" s="22"/>
      <c r="C162" s="22"/>
      <c r="D162" s="22"/>
      <c r="E162" s="4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</row>
    <row r="163" spans="1:27" s="16" customFormat="1" ht="20.100000000000001" customHeight="1" x14ac:dyDescent="0.25">
      <c r="A163" s="6"/>
      <c r="B163" s="20" t="s">
        <v>5</v>
      </c>
      <c r="C163" s="19"/>
      <c r="D163" s="19"/>
      <c r="E163" s="4"/>
      <c r="F163" s="18">
        <f>F161</f>
        <v>0</v>
      </c>
      <c r="G163" s="12"/>
      <c r="H163" s="12"/>
      <c r="I163" s="12"/>
      <c r="J163" s="18">
        <f>J161</f>
        <v>0</v>
      </c>
      <c r="K163" s="18">
        <f>K161</f>
        <v>0</v>
      </c>
      <c r="L163" s="12"/>
      <c r="M163" s="18">
        <f>M161</f>
        <v>0</v>
      </c>
      <c r="N163" s="12"/>
      <c r="O163" s="12"/>
      <c r="P163" s="12"/>
      <c r="Q163" s="18">
        <f>Q161</f>
        <v>0</v>
      </c>
      <c r="R163" s="18">
        <f>R161</f>
        <v>0</v>
      </c>
      <c r="S163" s="18">
        <f>S161</f>
        <v>0</v>
      </c>
      <c r="T163" s="18">
        <f>T161</f>
        <v>0</v>
      </c>
      <c r="U163" s="18">
        <f>U161</f>
        <v>0</v>
      </c>
      <c r="V163" s="12"/>
      <c r="W163" s="18">
        <f>W161</f>
        <v>0</v>
      </c>
      <c r="X163" s="12"/>
      <c r="Y163" s="12"/>
      <c r="Z163" s="12"/>
      <c r="AA163" s="18">
        <f>AA161</f>
        <v>0</v>
      </c>
    </row>
    <row r="164" spans="1:27" s="16" customFormat="1" ht="20.100000000000001" customHeight="1" x14ac:dyDescent="0.25">
      <c r="A164" s="6"/>
      <c r="B164" s="22"/>
      <c r="C164" s="22"/>
      <c r="D164" s="22"/>
      <c r="E164" s="4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</row>
    <row r="165" spans="1:27" s="16" customFormat="1" ht="20.100000000000001" customHeight="1" x14ac:dyDescent="0.25">
      <c r="A165" s="6"/>
      <c r="B165" s="7" t="s">
        <v>4</v>
      </c>
      <c r="C165" s="22"/>
      <c r="D165" s="22"/>
      <c r="E165" s="4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</row>
    <row r="166" spans="1:27" s="16" customFormat="1" ht="42.75" x14ac:dyDescent="0.25">
      <c r="A166" s="6"/>
      <c r="B166" s="22"/>
      <c r="C166" s="6"/>
      <c r="D166" s="24" t="s">
        <v>153</v>
      </c>
      <c r="E166" s="4"/>
      <c r="F166" s="8">
        <v>0</v>
      </c>
      <c r="G166" s="8"/>
      <c r="H166" s="8"/>
      <c r="I166" s="8"/>
      <c r="J166" s="8">
        <v>0</v>
      </c>
      <c r="K166" s="8">
        <v>0</v>
      </c>
      <c r="L166" s="8"/>
      <c r="M166" s="8">
        <f>J166+K166</f>
        <v>0</v>
      </c>
      <c r="N166" s="8"/>
      <c r="O166" s="8"/>
      <c r="P166" s="8"/>
      <c r="Q166" s="8">
        <v>0</v>
      </c>
      <c r="R166" s="8">
        <v>0</v>
      </c>
      <c r="S166" s="8">
        <v>0</v>
      </c>
      <c r="T166" s="8">
        <v>0</v>
      </c>
      <c r="U166" s="8">
        <v>0</v>
      </c>
      <c r="V166" s="8"/>
      <c r="W166" s="8">
        <f>SUM(Q166:U166)</f>
        <v>0</v>
      </c>
      <c r="X166" s="8"/>
      <c r="Y166" s="8"/>
      <c r="Z166" s="8"/>
      <c r="AA166" s="8">
        <f>F166+M166-W166</f>
        <v>0</v>
      </c>
    </row>
    <row r="167" spans="1:27" s="16" customFormat="1" ht="20.100000000000001" customHeight="1" x14ac:dyDescent="0.25">
      <c r="A167" s="6"/>
      <c r="B167" s="22"/>
      <c r="C167" s="22"/>
      <c r="D167" s="22"/>
      <c r="E167" s="4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</row>
    <row r="168" spans="1:27" s="16" customFormat="1" ht="20.100000000000001" customHeight="1" x14ac:dyDescent="0.25">
      <c r="A168" s="6"/>
      <c r="B168" s="20" t="s">
        <v>3</v>
      </c>
      <c r="C168" s="19"/>
      <c r="D168" s="19"/>
      <c r="E168" s="4"/>
      <c r="F168" s="18">
        <f>F166</f>
        <v>0</v>
      </c>
      <c r="G168" s="12"/>
      <c r="H168" s="12"/>
      <c r="I168" s="12"/>
      <c r="J168" s="18">
        <f>J166</f>
        <v>0</v>
      </c>
      <c r="K168" s="18">
        <f>K166</f>
        <v>0</v>
      </c>
      <c r="L168" s="12"/>
      <c r="M168" s="18">
        <f>M166</f>
        <v>0</v>
      </c>
      <c r="N168" s="12"/>
      <c r="O168" s="12"/>
      <c r="P168" s="12"/>
      <c r="Q168" s="18">
        <f>Q166</f>
        <v>0</v>
      </c>
      <c r="R168" s="18">
        <f>R166</f>
        <v>0</v>
      </c>
      <c r="S168" s="18">
        <f>S166</f>
        <v>0</v>
      </c>
      <c r="T168" s="18">
        <f>T166</f>
        <v>0</v>
      </c>
      <c r="U168" s="18">
        <f>U166</f>
        <v>0</v>
      </c>
      <c r="V168" s="12"/>
      <c r="W168" s="18">
        <f>W166</f>
        <v>0</v>
      </c>
      <c r="X168" s="12"/>
      <c r="Y168" s="12"/>
      <c r="Z168" s="12"/>
      <c r="AA168" s="18">
        <f>AA166</f>
        <v>0</v>
      </c>
    </row>
    <row r="169" spans="1:27" s="16" customFormat="1" ht="20.100000000000001" customHeight="1" x14ac:dyDescent="0.25">
      <c r="A169" s="6"/>
      <c r="B169" s="22"/>
      <c r="C169" s="22"/>
      <c r="D169" s="22"/>
      <c r="E169" s="4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</row>
    <row r="170" spans="1:27" s="16" customFormat="1" ht="20.100000000000001" customHeight="1" x14ac:dyDescent="0.25">
      <c r="A170" s="6"/>
      <c r="B170" s="7" t="s">
        <v>2</v>
      </c>
      <c r="C170" s="22"/>
      <c r="D170" s="22"/>
      <c r="E170" s="4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</row>
    <row r="171" spans="1:27" s="16" customFormat="1" ht="42.75" x14ac:dyDescent="0.25">
      <c r="A171" s="6"/>
      <c r="B171" s="22"/>
      <c r="C171" s="6"/>
      <c r="D171" s="24" t="s">
        <v>154</v>
      </c>
      <c r="E171" s="4"/>
      <c r="F171" s="8">
        <v>0</v>
      </c>
      <c r="G171" s="8"/>
      <c r="H171" s="8"/>
      <c r="I171" s="8"/>
      <c r="J171" s="8">
        <v>0</v>
      </c>
      <c r="K171" s="8">
        <v>0</v>
      </c>
      <c r="L171" s="8"/>
      <c r="M171" s="8">
        <f>J171+K171</f>
        <v>0</v>
      </c>
      <c r="N171" s="8"/>
      <c r="O171" s="8"/>
      <c r="P171" s="8"/>
      <c r="Q171" s="8">
        <v>0</v>
      </c>
      <c r="R171" s="8">
        <v>0</v>
      </c>
      <c r="S171" s="8">
        <v>0</v>
      </c>
      <c r="T171" s="8">
        <v>0</v>
      </c>
      <c r="U171" s="8">
        <v>0</v>
      </c>
      <c r="V171" s="8"/>
      <c r="W171" s="8">
        <f>SUM(Q171:U171)</f>
        <v>0</v>
      </c>
      <c r="X171" s="8"/>
      <c r="Y171" s="8"/>
      <c r="Z171" s="8"/>
      <c r="AA171" s="8">
        <f>F171+M171-W171</f>
        <v>0</v>
      </c>
    </row>
    <row r="172" spans="1:27" s="16" customFormat="1" ht="20.100000000000001" customHeight="1" x14ac:dyDescent="0.25">
      <c r="A172" s="6"/>
      <c r="B172" s="22"/>
      <c r="C172" s="22"/>
      <c r="D172" s="22"/>
      <c r="E172" s="4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</row>
    <row r="173" spans="1:27" s="16" customFormat="1" ht="20.100000000000001" customHeight="1" x14ac:dyDescent="0.25">
      <c r="A173" s="6"/>
      <c r="B173" s="20" t="s">
        <v>1</v>
      </c>
      <c r="C173" s="19"/>
      <c r="D173" s="19"/>
      <c r="E173" s="4"/>
      <c r="F173" s="18">
        <f>F171</f>
        <v>0</v>
      </c>
      <c r="G173" s="12"/>
      <c r="H173" s="12"/>
      <c r="I173" s="12"/>
      <c r="J173" s="18">
        <f>J171</f>
        <v>0</v>
      </c>
      <c r="K173" s="18">
        <f>K171</f>
        <v>0</v>
      </c>
      <c r="L173" s="12"/>
      <c r="M173" s="18">
        <f>M171</f>
        <v>0</v>
      </c>
      <c r="N173" s="12"/>
      <c r="O173" s="12"/>
      <c r="P173" s="12"/>
      <c r="Q173" s="18">
        <f>Q171</f>
        <v>0</v>
      </c>
      <c r="R173" s="18">
        <f>R171</f>
        <v>0</v>
      </c>
      <c r="S173" s="18">
        <f>S171</f>
        <v>0</v>
      </c>
      <c r="T173" s="18">
        <f>T171</f>
        <v>0</v>
      </c>
      <c r="U173" s="18">
        <f>U171</f>
        <v>0</v>
      </c>
      <c r="V173" s="12"/>
      <c r="W173" s="18">
        <f>W171</f>
        <v>0</v>
      </c>
      <c r="X173" s="12"/>
      <c r="Y173" s="12"/>
      <c r="Z173" s="12"/>
      <c r="AA173" s="18">
        <f>AA171</f>
        <v>0</v>
      </c>
    </row>
    <row r="174" spans="1:27" ht="20.100000000000001" customHeight="1" x14ac:dyDescent="0.25"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</row>
    <row r="175" spans="1:27" s="9" customFormat="1" ht="30" customHeight="1" x14ac:dyDescent="0.2">
      <c r="A175" s="15"/>
      <c r="B175" s="14" t="s">
        <v>0</v>
      </c>
      <c r="C175" s="13"/>
      <c r="D175" s="13"/>
      <c r="E175" s="4"/>
      <c r="F175" s="11">
        <f>SUM(F15,F20,F25,F30,F35,F40,F45,F50,F55,F61,F66,F71,F76,F81,F87,F92,F97,F102,F108,F113)+SUM(F118,F123,F128,F133,F138,F143,F148,F153,F158,F163,F168,F173)</f>
        <v>0</v>
      </c>
      <c r="G175" s="12"/>
      <c r="H175" s="12"/>
      <c r="I175" s="12"/>
      <c r="J175" s="11">
        <f>SUM(J15,J20,J25,J30,J35,J40,J45,J50,J55,J61,J66,J71,J76,J81,J87,J92,J97,J102,J108,J113)+SUM(J118,J123,J128,J133,J138,J143,J148,J153,J158,J163,J168,J173)</f>
        <v>36</v>
      </c>
      <c r="K175" s="11">
        <f>SUM(K15,K20,K25,K30,K35,K40,K45,K50,K55,K61,K66,K71,K76,K81,K87,K92,K97,K102,K108,K113)+SUM(K118,K123,K128,K133,K138,K143,K148,K153,K158,K163,K168,K173)</f>
        <v>0</v>
      </c>
      <c r="L175" s="12"/>
      <c r="M175" s="11">
        <f>SUM(M15,M20,M25,M30,M35,M40,M45,M50,M55,M61,M66,M71,M76,M81,M87,M92,M97,M102,M108,M113)+SUM(M118,M123,M128,M133,M138,M143,M148,M153,M158,M163,M168,M173)</f>
        <v>36</v>
      </c>
      <c r="N175" s="12"/>
      <c r="O175" s="12"/>
      <c r="P175" s="12"/>
      <c r="Q175" s="11">
        <f>SUM(Q15,Q20,Q25,Q30,Q35,Q40,Q45,Q50,Q55,Q61,Q66,Q71,Q76,Q81,Q87,Q92,Q97,Q102,Q108,Q113)+SUM(Q118,Q123,Q128,Q133,Q138,Q143,Q148,Q153,Q158,Q163,Q168,Q173)</f>
        <v>33</v>
      </c>
      <c r="R175" s="11">
        <f>SUM(R15,R20,R25,R30,R35,R40,R45,R50,R55,R61,R66,R71,R76,R81,R87,R92,R97,R102,R108,R113)+SUM(R118,R123,R128,R133,R138,R143,R148,R153,R158,R163,R168,R173)</f>
        <v>1</v>
      </c>
      <c r="S175" s="11">
        <f>SUM(S15,S20,S25,S30,S35,S40,S45,S50,S55,S61,S66,S71,S76,S81,S87,S92,S97,S102,S108,S113)+SUM(S118,S123,S128,S133,S138,S143,S148,S153,S158,S163,S168,S173)</f>
        <v>1</v>
      </c>
      <c r="T175" s="11">
        <f>SUM(T15,T20,T25,T30,T35,T40,T45,T50,T55,T61,T66,T71,T76,T81,T87,T92,T97,T102,T108,T113)+SUM(T118,T123,T128,T133,T138,T143,T148,T153,T158,T163,T168,T173)</f>
        <v>0</v>
      </c>
      <c r="U175" s="11">
        <f>SUM(U15,U20,U25,U30,U35,U40,U45,U50,U55,U61,U66,U71,U76,U81,U87,U92,U97,U102,U108,U113)+SUM(U118,U123,U128,U133,U138,U143,U148,U153,U158,U163,U168,U173)</f>
        <v>0</v>
      </c>
      <c r="V175" s="12"/>
      <c r="W175" s="11">
        <f>SUM(W15,W20,W25,W30,W35,W40,W45,W50,W55,W61,W66,W71,W76,W81,W87,W92,W97,W102,W108,W113)+SUM(W118,W123,W128,W133,W138,W143,W148,W153,W158,W163,W168,W173)</f>
        <v>35</v>
      </c>
      <c r="X175" s="12"/>
      <c r="Y175" s="12"/>
      <c r="Z175" s="12"/>
      <c r="AA175" s="11">
        <f>SUM(AA15,AA20,AA25,AA30,AA35,AA40,AA45,AA50,AA55,AA61,AA66,AA71,AA76,AA81,AA87,AA92,AA97,AA102,AA108,AA113)+SUM(AA118,AA123,AA128,AA133,AA138,AA143,AA148,AA153,AA158,AA163,AA168,AA173)</f>
        <v>1</v>
      </c>
    </row>
    <row r="178" spans="2:27" ht="18" x14ac:dyDescent="0.25">
      <c r="B178" s="73" t="s">
        <v>186</v>
      </c>
      <c r="C178" s="38"/>
    </row>
    <row r="179" spans="2:27" ht="18" x14ac:dyDescent="0.25">
      <c r="B179" s="73" t="s">
        <v>187</v>
      </c>
      <c r="C179" s="38"/>
    </row>
    <row r="180" spans="2:27" ht="18" x14ac:dyDescent="0.25">
      <c r="B180" s="73" t="s">
        <v>188</v>
      </c>
      <c r="C180" s="3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</row>
    <row r="181" spans="2:27" ht="18" x14ac:dyDescent="0.25">
      <c r="B181" s="73" t="s">
        <v>189</v>
      </c>
      <c r="C181" s="3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</row>
    <row r="182" spans="2:27" ht="18" x14ac:dyDescent="0.25">
      <c r="B182" s="73" t="s">
        <v>190</v>
      </c>
      <c r="C182" s="38"/>
    </row>
    <row r="183" spans="2:27" ht="18" x14ac:dyDescent="0.25">
      <c r="B183" s="73" t="s">
        <v>191</v>
      </c>
      <c r="C183" s="38"/>
    </row>
    <row r="184" spans="2:27" ht="18" x14ac:dyDescent="0.25">
      <c r="B184" s="73" t="s">
        <v>192</v>
      </c>
      <c r="C184" s="38"/>
    </row>
    <row r="185" spans="2:27" ht="18" x14ac:dyDescent="0.25">
      <c r="B185" s="73" t="s">
        <v>193</v>
      </c>
      <c r="C185" s="38"/>
    </row>
    <row r="186" spans="2:27" ht="18" x14ac:dyDescent="0.25">
      <c r="B186" s="73" t="s">
        <v>194</v>
      </c>
      <c r="C186" s="38"/>
    </row>
    <row r="187" spans="2:27" ht="18" x14ac:dyDescent="0.25">
      <c r="B187" s="73" t="s">
        <v>218</v>
      </c>
      <c r="C187" s="38"/>
    </row>
    <row r="188" spans="2:27" ht="18" x14ac:dyDescent="0.25">
      <c r="B188" s="73" t="s">
        <v>195</v>
      </c>
      <c r="C188" s="38"/>
    </row>
    <row r="189" spans="2:27" ht="18" x14ac:dyDescent="0.25">
      <c r="B189" s="73" t="s">
        <v>196</v>
      </c>
      <c r="C189" s="38"/>
    </row>
    <row r="190" spans="2:27" ht="18" x14ac:dyDescent="0.25">
      <c r="B190" s="73" t="s">
        <v>197</v>
      </c>
      <c r="C190" s="38"/>
    </row>
    <row r="191" spans="2:27" ht="18" x14ac:dyDescent="0.25">
      <c r="B191" s="73" t="s">
        <v>198</v>
      </c>
      <c r="C191" s="38"/>
    </row>
    <row r="192" spans="2:27" ht="18" x14ac:dyDescent="0.25">
      <c r="B192" s="73" t="s">
        <v>199</v>
      </c>
      <c r="C192" s="38"/>
    </row>
    <row r="193" spans="2:3" ht="18" x14ac:dyDescent="0.25">
      <c r="B193" s="73" t="s">
        <v>200</v>
      </c>
      <c r="C193" s="38"/>
    </row>
    <row r="194" spans="2:3" ht="18" x14ac:dyDescent="0.25">
      <c r="B194" s="73" t="s">
        <v>201</v>
      </c>
      <c r="C194" s="38"/>
    </row>
    <row r="195" spans="2:3" ht="18" x14ac:dyDescent="0.25">
      <c r="B195" s="73" t="s">
        <v>202</v>
      </c>
      <c r="C195" s="38"/>
    </row>
    <row r="196" spans="2:3" ht="18" x14ac:dyDescent="0.25">
      <c r="B196" s="73" t="s">
        <v>203</v>
      </c>
      <c r="C196" s="38"/>
    </row>
    <row r="197" spans="2:3" ht="18" x14ac:dyDescent="0.25">
      <c r="B197" s="73" t="s">
        <v>204</v>
      </c>
      <c r="C197" s="38"/>
    </row>
    <row r="198" spans="2:3" ht="18" x14ac:dyDescent="0.25">
      <c r="B198" s="73" t="s">
        <v>205</v>
      </c>
      <c r="C198" s="38"/>
    </row>
    <row r="199" spans="2:3" ht="18" x14ac:dyDescent="0.25">
      <c r="B199" s="73" t="s">
        <v>206</v>
      </c>
      <c r="C199" s="38"/>
    </row>
    <row r="200" spans="2:3" ht="18" x14ac:dyDescent="0.25">
      <c r="B200" s="73" t="s">
        <v>207</v>
      </c>
      <c r="C200" s="38"/>
    </row>
    <row r="201" spans="2:3" ht="18" x14ac:dyDescent="0.25">
      <c r="B201" s="73" t="s">
        <v>208</v>
      </c>
      <c r="C201" s="38"/>
    </row>
    <row r="202" spans="2:3" ht="18" x14ac:dyDescent="0.25">
      <c r="B202" s="73" t="s">
        <v>209</v>
      </c>
      <c r="C202" s="38"/>
    </row>
    <row r="203" spans="2:3" ht="18" x14ac:dyDescent="0.25">
      <c r="B203" s="73" t="s">
        <v>210</v>
      </c>
      <c r="C203" s="38"/>
    </row>
    <row r="204" spans="2:3" ht="18" x14ac:dyDescent="0.25">
      <c r="B204" s="73" t="s">
        <v>211</v>
      </c>
      <c r="C204" s="38"/>
    </row>
    <row r="205" spans="2:3" ht="18" x14ac:dyDescent="0.25">
      <c r="B205" s="73" t="s">
        <v>212</v>
      </c>
      <c r="C205" s="38"/>
    </row>
    <row r="206" spans="2:3" ht="18" x14ac:dyDescent="0.25">
      <c r="B206" s="73" t="s">
        <v>213</v>
      </c>
      <c r="C206" s="38"/>
    </row>
    <row r="207" spans="2:3" ht="18" x14ac:dyDescent="0.25">
      <c r="B207" s="73" t="s">
        <v>214</v>
      </c>
      <c r="C207" s="38"/>
    </row>
    <row r="208" spans="2:3" ht="18" x14ac:dyDescent="0.25">
      <c r="B208" s="73" t="s">
        <v>215</v>
      </c>
      <c r="C208" s="38"/>
    </row>
    <row r="209" spans="2:3" ht="18" x14ac:dyDescent="0.25">
      <c r="B209" s="73" t="s">
        <v>216</v>
      </c>
      <c r="C209" s="38"/>
    </row>
    <row r="210" spans="2:3" ht="18" x14ac:dyDescent="0.25">
      <c r="B210" s="73" t="s">
        <v>217</v>
      </c>
      <c r="C210" s="38"/>
    </row>
  </sheetData>
  <autoFilter ref="A9:AA173"/>
  <mergeCells count="4">
    <mergeCell ref="A2:AA3"/>
    <mergeCell ref="A4:AA5"/>
    <mergeCell ref="F7:AA7"/>
    <mergeCell ref="A8:D8"/>
  </mergeCells>
  <printOptions horizontalCentered="1" verticalCentered="1"/>
  <pageMargins left="0.43307086614173229" right="0" top="0" bottom="0" header="0" footer="0"/>
  <pageSetup paperSize="5" scale="47" fitToHeight="13" orientation="landscape" horizontalDpi="4294967294" verticalDpi="4294967294" r:id="rId1"/>
  <headerFooter alignWithMargins="0"/>
  <rowBreaks count="4" manualBreakCount="4">
    <brk id="46" max="26" man="1"/>
    <brk id="82" max="26" man="1"/>
    <brk id="124" max="26" man="1"/>
    <brk id="159" max="26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2:AK210"/>
  <sheetViews>
    <sheetView view="pageBreakPreview" zoomScale="60" zoomScaleNormal="60" workbookViewId="0">
      <pane ySplit="9" topLeftCell="A10" activePane="bottomLeft" state="frozen"/>
      <selection activeCell="A10" sqref="A10"/>
      <selection pane="bottomLeft" activeCell="A10" sqref="A10"/>
    </sheetView>
  </sheetViews>
  <sheetFormatPr baseColWidth="10" defaultRowHeight="15.75" x14ac:dyDescent="0.25"/>
  <cols>
    <col min="1" max="1" width="3.7109375" style="6" customWidth="1"/>
    <col min="2" max="2" width="3.7109375" style="7" customWidth="1"/>
    <col min="3" max="3" width="3.7109375" style="6" customWidth="1"/>
    <col min="4" max="4" width="55.7109375" style="5" customWidth="1"/>
    <col min="5" max="5" width="1.7109375" style="4" customWidth="1"/>
    <col min="6" max="6" width="15.140625" style="3" customWidth="1"/>
    <col min="7" max="9" width="1.7109375" style="3" customWidth="1"/>
    <col min="10" max="10" width="14.140625" style="3" customWidth="1"/>
    <col min="11" max="11" width="18" style="3" customWidth="1"/>
    <col min="12" max="12" width="1.7109375" style="3" customWidth="1"/>
    <col min="13" max="13" width="13.28515625" style="3" customWidth="1"/>
    <col min="14" max="16" width="1.7109375" style="3" customWidth="1"/>
    <col min="17" max="17" width="12.42578125" style="3" customWidth="1"/>
    <col min="18" max="18" width="19.85546875" style="3" customWidth="1"/>
    <col min="19" max="21" width="12.7109375" style="3" customWidth="1"/>
    <col min="22" max="22" width="1.7109375" style="3" customWidth="1"/>
    <col min="23" max="23" width="12.7109375" style="3" customWidth="1"/>
    <col min="24" max="26" width="1.7109375" style="3" customWidth="1"/>
    <col min="27" max="27" width="17.28515625" style="3" customWidth="1"/>
    <col min="28" max="16384" width="11.42578125" style="1"/>
  </cols>
  <sheetData>
    <row r="2" spans="1:27" ht="14.25" customHeight="1" x14ac:dyDescent="0.25">
      <c r="A2" s="76" t="s">
        <v>175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</row>
    <row r="3" spans="1:27" ht="14.25" customHeight="1" x14ac:dyDescent="0.25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</row>
    <row r="4" spans="1:27" ht="12.75" x14ac:dyDescent="0.25">
      <c r="A4" s="76" t="s">
        <v>155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</row>
    <row r="5" spans="1:27" ht="13.5" thickBot="1" x14ac:dyDescent="0.3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</row>
    <row r="6" spans="1:27" ht="15" customHeight="1" x14ac:dyDescent="0.25">
      <c r="A6" s="37"/>
      <c r="B6" s="37"/>
      <c r="C6" s="37"/>
      <c r="D6" s="36"/>
      <c r="E6" s="36"/>
      <c r="F6" s="36"/>
      <c r="G6" s="36"/>
      <c r="H6" s="36"/>
      <c r="I6" s="36"/>
      <c r="J6" s="54"/>
      <c r="K6" s="54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</row>
    <row r="7" spans="1:27" ht="30" customHeight="1" thickBot="1" x14ac:dyDescent="0.3">
      <c r="A7" s="35"/>
      <c r="B7" s="35"/>
      <c r="C7" s="35"/>
      <c r="D7" s="34"/>
      <c r="E7" s="34"/>
      <c r="F7" s="78" t="s">
        <v>228</v>
      </c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</row>
    <row r="8" spans="1:27" ht="50.1" customHeight="1" thickBot="1" x14ac:dyDescent="0.3">
      <c r="A8" s="75" t="s">
        <v>75</v>
      </c>
      <c r="B8" s="75"/>
      <c r="C8" s="75"/>
      <c r="D8" s="75"/>
      <c r="E8" s="33"/>
      <c r="F8" s="31" t="s">
        <v>74</v>
      </c>
      <c r="G8" s="32"/>
      <c r="H8" s="32"/>
      <c r="I8" s="32"/>
      <c r="J8" s="31" t="s">
        <v>73</v>
      </c>
      <c r="K8" s="31" t="s">
        <v>72</v>
      </c>
      <c r="L8" s="32"/>
      <c r="M8" s="31" t="s">
        <v>71</v>
      </c>
      <c r="N8" s="32"/>
      <c r="O8" s="32"/>
      <c r="P8" s="32"/>
      <c r="Q8" s="31" t="s">
        <v>70</v>
      </c>
      <c r="R8" s="31" t="s">
        <v>219</v>
      </c>
      <c r="S8" s="31" t="s">
        <v>69</v>
      </c>
      <c r="T8" s="31" t="s">
        <v>68</v>
      </c>
      <c r="U8" s="31" t="s">
        <v>67</v>
      </c>
      <c r="V8" s="32"/>
      <c r="W8" s="31" t="s">
        <v>66</v>
      </c>
      <c r="X8" s="32"/>
      <c r="Y8" s="32"/>
      <c r="Z8" s="32"/>
      <c r="AA8" s="31" t="s">
        <v>65</v>
      </c>
    </row>
    <row r="9" spans="1:27" ht="20.100000000000001" customHeight="1" x14ac:dyDescent="0.25"/>
    <row r="10" spans="1:27" ht="20.100000000000001" customHeight="1" x14ac:dyDescent="0.25">
      <c r="B10" s="7" t="s">
        <v>64</v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 spans="1:27" ht="28.5" x14ac:dyDescent="0.25">
      <c r="D11" s="24" t="s">
        <v>118</v>
      </c>
      <c r="F11" s="8">
        <v>0</v>
      </c>
      <c r="G11" s="8"/>
      <c r="H11" s="8"/>
      <c r="I11" s="8"/>
      <c r="J11" s="8">
        <v>0</v>
      </c>
      <c r="K11" s="8">
        <v>0</v>
      </c>
      <c r="L11" s="8"/>
      <c r="M11" s="8">
        <f>J11+K11</f>
        <v>0</v>
      </c>
      <c r="N11" s="8"/>
      <c r="O11" s="8"/>
      <c r="P11" s="8"/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/>
      <c r="W11" s="8">
        <f>SUM(Q11:U11)</f>
        <v>0</v>
      </c>
      <c r="X11" s="8"/>
      <c r="Y11" s="8"/>
      <c r="Z11" s="8"/>
      <c r="AA11" s="8">
        <f>F11+M11-W11</f>
        <v>0</v>
      </c>
    </row>
    <row r="12" spans="1:27" s="16" customFormat="1" ht="30.75" customHeight="1" x14ac:dyDescent="0.25">
      <c r="A12" s="6"/>
      <c r="B12" s="22"/>
      <c r="C12" s="6"/>
      <c r="D12" s="30" t="s">
        <v>119</v>
      </c>
      <c r="E12" s="4"/>
      <c r="F12" s="28">
        <v>0</v>
      </c>
      <c r="G12" s="29"/>
      <c r="H12" s="29"/>
      <c r="I12" s="29"/>
      <c r="J12" s="28">
        <v>2</v>
      </c>
      <c r="K12" s="65">
        <v>0</v>
      </c>
      <c r="L12" s="29"/>
      <c r="M12" s="65">
        <f>J12+K12</f>
        <v>2</v>
      </c>
      <c r="N12" s="29"/>
      <c r="O12" s="29"/>
      <c r="P12" s="29"/>
      <c r="Q12" s="28">
        <v>2</v>
      </c>
      <c r="R12" s="28">
        <v>0</v>
      </c>
      <c r="S12" s="28">
        <v>0</v>
      </c>
      <c r="T12" s="65">
        <v>0</v>
      </c>
      <c r="U12" s="65">
        <v>0</v>
      </c>
      <c r="V12" s="29"/>
      <c r="W12" s="65">
        <f>SUM(Q12:U12)</f>
        <v>2</v>
      </c>
      <c r="X12" s="29"/>
      <c r="Y12" s="29"/>
      <c r="Z12" s="29"/>
      <c r="AA12" s="65">
        <f>F12+M12-W12</f>
        <v>0</v>
      </c>
    </row>
    <row r="13" spans="1:27" ht="28.5" x14ac:dyDescent="0.25">
      <c r="D13" s="24" t="s">
        <v>120</v>
      </c>
      <c r="F13" s="8">
        <v>0</v>
      </c>
      <c r="G13" s="8"/>
      <c r="H13" s="8"/>
      <c r="I13" s="8"/>
      <c r="J13" s="8">
        <v>1</v>
      </c>
      <c r="K13" s="8">
        <v>0</v>
      </c>
      <c r="L13" s="8"/>
      <c r="M13" s="8">
        <f>J13+K13</f>
        <v>1</v>
      </c>
      <c r="N13" s="8"/>
      <c r="O13" s="8"/>
      <c r="P13" s="8"/>
      <c r="Q13" s="8">
        <v>1</v>
      </c>
      <c r="R13" s="8">
        <v>0</v>
      </c>
      <c r="S13" s="8">
        <v>0</v>
      </c>
      <c r="T13" s="8">
        <v>0</v>
      </c>
      <c r="U13" s="8">
        <v>0</v>
      </c>
      <c r="V13" s="8"/>
      <c r="W13" s="8">
        <f>SUM(Q13:U13)</f>
        <v>1</v>
      </c>
      <c r="X13" s="8"/>
      <c r="Y13" s="8"/>
      <c r="Z13" s="8"/>
      <c r="AA13" s="8">
        <f>F13+M13-W13</f>
        <v>0</v>
      </c>
    </row>
    <row r="14" spans="1:27" s="16" customFormat="1" ht="20.100000000000001" customHeight="1" x14ac:dyDescent="0.25">
      <c r="A14" s="6"/>
      <c r="B14" s="7"/>
      <c r="C14" s="6"/>
      <c r="D14" s="6"/>
      <c r="E14" s="4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</row>
    <row r="15" spans="1:27" s="16" customFormat="1" ht="20.100000000000001" customHeight="1" x14ac:dyDescent="0.25">
      <c r="A15" s="6"/>
      <c r="B15" s="20" t="s">
        <v>63</v>
      </c>
      <c r="C15" s="19"/>
      <c r="D15" s="19"/>
      <c r="E15" s="4"/>
      <c r="F15" s="18">
        <f>SUM(F11:F13)</f>
        <v>0</v>
      </c>
      <c r="G15" s="12"/>
      <c r="H15" s="12"/>
      <c r="I15" s="12"/>
      <c r="J15" s="18">
        <f>SUM(J11:J13)</f>
        <v>3</v>
      </c>
      <c r="K15" s="18">
        <f>SUM(K11:K13)</f>
        <v>0</v>
      </c>
      <c r="L15" s="12"/>
      <c r="M15" s="18">
        <f>SUM(M11:M13)</f>
        <v>3</v>
      </c>
      <c r="N15" s="12"/>
      <c r="O15" s="12"/>
      <c r="P15" s="12"/>
      <c r="Q15" s="18">
        <f>SUM(Q11:Q13)</f>
        <v>3</v>
      </c>
      <c r="R15" s="18">
        <f>SUM(R11:R13)</f>
        <v>0</v>
      </c>
      <c r="S15" s="18">
        <f>SUM(S11:S13)</f>
        <v>0</v>
      </c>
      <c r="T15" s="18">
        <f>SUM(T11:T13)</f>
        <v>0</v>
      </c>
      <c r="U15" s="18">
        <f>SUM(U11:U13)</f>
        <v>0</v>
      </c>
      <c r="V15" s="12"/>
      <c r="W15" s="18">
        <f>SUM(W11:W13)</f>
        <v>3</v>
      </c>
      <c r="X15" s="12"/>
      <c r="Y15" s="12"/>
      <c r="Z15" s="12"/>
      <c r="AA15" s="18">
        <f>SUM(AA11:AA13)</f>
        <v>0</v>
      </c>
    </row>
    <row r="16" spans="1:27" ht="20.100000000000001" customHeight="1" x14ac:dyDescent="0.25"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spans="1:27" ht="20.100000000000001" customHeight="1" x14ac:dyDescent="0.25">
      <c r="B17" s="7" t="s">
        <v>62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spans="1:27" ht="42.75" x14ac:dyDescent="0.25">
      <c r="D18" s="52" t="s">
        <v>121</v>
      </c>
      <c r="F18" s="29">
        <v>0</v>
      </c>
      <c r="G18" s="69"/>
      <c r="H18" s="29"/>
      <c r="I18" s="69"/>
      <c r="J18" s="29">
        <v>0</v>
      </c>
      <c r="K18" s="69">
        <v>0</v>
      </c>
      <c r="L18" s="29"/>
      <c r="M18" s="69">
        <f>J18+K18</f>
        <v>0</v>
      </c>
      <c r="N18" s="29"/>
      <c r="O18" s="29"/>
      <c r="P18" s="69"/>
      <c r="Q18" s="29">
        <v>0</v>
      </c>
      <c r="R18" s="69">
        <v>0</v>
      </c>
      <c r="S18" s="29">
        <v>0</v>
      </c>
      <c r="T18" s="69">
        <v>0</v>
      </c>
      <c r="U18" s="69">
        <v>0</v>
      </c>
      <c r="V18" s="29"/>
      <c r="W18" s="69">
        <f>SUM(Q18:U18)</f>
        <v>0</v>
      </c>
      <c r="X18" s="29"/>
      <c r="Y18" s="29"/>
      <c r="Z18" s="29"/>
      <c r="AA18" s="69">
        <f>F18+M18-W18</f>
        <v>0</v>
      </c>
    </row>
    <row r="19" spans="1:27" ht="20.100000000000001" customHeight="1" x14ac:dyDescent="0.25"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</row>
    <row r="20" spans="1:27" s="16" customFormat="1" ht="20.100000000000001" customHeight="1" x14ac:dyDescent="0.25">
      <c r="A20" s="6"/>
      <c r="B20" s="20" t="s">
        <v>61</v>
      </c>
      <c r="C20" s="19"/>
      <c r="D20" s="19"/>
      <c r="E20" s="4"/>
      <c r="F20" s="18">
        <f>F18</f>
        <v>0</v>
      </c>
      <c r="G20" s="12"/>
      <c r="H20" s="12"/>
      <c r="I20" s="12"/>
      <c r="J20" s="18">
        <f>J18</f>
        <v>0</v>
      </c>
      <c r="K20" s="18">
        <f>K18</f>
        <v>0</v>
      </c>
      <c r="L20" s="12"/>
      <c r="M20" s="18">
        <f>M18</f>
        <v>0</v>
      </c>
      <c r="N20" s="12"/>
      <c r="O20" s="12"/>
      <c r="P20" s="12"/>
      <c r="Q20" s="18">
        <f>Q18</f>
        <v>0</v>
      </c>
      <c r="R20" s="18">
        <f>R18</f>
        <v>0</v>
      </c>
      <c r="S20" s="18">
        <f>S18</f>
        <v>0</v>
      </c>
      <c r="T20" s="18">
        <f>T18</f>
        <v>0</v>
      </c>
      <c r="U20" s="18">
        <f>U18</f>
        <v>0</v>
      </c>
      <c r="V20" s="12"/>
      <c r="W20" s="18">
        <f>W18</f>
        <v>0</v>
      </c>
      <c r="X20" s="12"/>
      <c r="Y20" s="12"/>
      <c r="Z20" s="12"/>
      <c r="AA20" s="18">
        <f>AA18</f>
        <v>0</v>
      </c>
    </row>
    <row r="21" spans="1:27" ht="20.100000000000001" customHeight="1" x14ac:dyDescent="0.25"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</row>
    <row r="22" spans="1:27" ht="20.100000000000001" customHeight="1" x14ac:dyDescent="0.25">
      <c r="B22" s="7" t="s">
        <v>60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spans="1:27" ht="42.75" x14ac:dyDescent="0.25">
      <c r="D23" s="24" t="s">
        <v>122</v>
      </c>
      <c r="F23" s="8">
        <v>0</v>
      </c>
      <c r="G23" s="8"/>
      <c r="H23" s="8"/>
      <c r="I23" s="8"/>
      <c r="J23" s="8">
        <v>0</v>
      </c>
      <c r="K23" s="8">
        <v>0</v>
      </c>
      <c r="L23" s="8"/>
      <c r="M23" s="8">
        <f>J23+K23</f>
        <v>0</v>
      </c>
      <c r="N23" s="8"/>
      <c r="O23" s="8"/>
      <c r="P23" s="8"/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/>
      <c r="W23" s="8">
        <f>SUM(Q23:U23)</f>
        <v>0</v>
      </c>
      <c r="X23" s="8"/>
      <c r="Y23" s="8"/>
      <c r="Z23" s="8"/>
      <c r="AA23" s="8">
        <f>F23+M23-W23</f>
        <v>0</v>
      </c>
    </row>
    <row r="24" spans="1:27" s="16" customFormat="1" ht="20.100000000000001" customHeight="1" x14ac:dyDescent="0.25">
      <c r="A24" s="6"/>
      <c r="B24" s="7"/>
      <c r="C24" s="6"/>
      <c r="D24" s="6"/>
      <c r="E24" s="4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</row>
    <row r="25" spans="1:27" s="16" customFormat="1" ht="20.100000000000001" customHeight="1" x14ac:dyDescent="0.25">
      <c r="A25" s="6"/>
      <c r="B25" s="20" t="s">
        <v>59</v>
      </c>
      <c r="C25" s="19"/>
      <c r="D25" s="19"/>
      <c r="E25" s="4"/>
      <c r="F25" s="18">
        <f>F23</f>
        <v>0</v>
      </c>
      <c r="G25" s="12"/>
      <c r="H25" s="12"/>
      <c r="I25" s="12"/>
      <c r="J25" s="18">
        <f>J23</f>
        <v>0</v>
      </c>
      <c r="K25" s="18">
        <f>K23</f>
        <v>0</v>
      </c>
      <c r="L25" s="12"/>
      <c r="M25" s="18">
        <f>M23</f>
        <v>0</v>
      </c>
      <c r="N25" s="12"/>
      <c r="O25" s="12"/>
      <c r="P25" s="12"/>
      <c r="Q25" s="18">
        <f>Q23</f>
        <v>0</v>
      </c>
      <c r="R25" s="18">
        <f>R23</f>
        <v>0</v>
      </c>
      <c r="S25" s="18">
        <f>S23</f>
        <v>0</v>
      </c>
      <c r="T25" s="18">
        <f>T23</f>
        <v>0</v>
      </c>
      <c r="U25" s="18">
        <f>U23</f>
        <v>0</v>
      </c>
      <c r="V25" s="12"/>
      <c r="W25" s="18">
        <f>W23</f>
        <v>0</v>
      </c>
      <c r="X25" s="12"/>
      <c r="Y25" s="12"/>
      <c r="Z25" s="12"/>
      <c r="AA25" s="18">
        <f>AA23</f>
        <v>0</v>
      </c>
    </row>
    <row r="26" spans="1:27" ht="20.100000000000001" customHeight="1" x14ac:dyDescent="0.25"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 spans="1:27" ht="20.100000000000001" customHeight="1" x14ac:dyDescent="0.25">
      <c r="B27" s="7" t="s">
        <v>58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1:27" ht="42.75" x14ac:dyDescent="0.25">
      <c r="D28" s="52" t="s">
        <v>123</v>
      </c>
      <c r="F28" s="29">
        <v>0</v>
      </c>
      <c r="G28" s="69"/>
      <c r="H28" s="29"/>
      <c r="I28" s="69"/>
      <c r="J28" s="29">
        <v>1</v>
      </c>
      <c r="K28" s="69">
        <v>0</v>
      </c>
      <c r="L28" s="29"/>
      <c r="M28" s="69">
        <f>J28+K28</f>
        <v>1</v>
      </c>
      <c r="N28" s="29"/>
      <c r="O28" s="29"/>
      <c r="P28" s="69"/>
      <c r="Q28" s="29">
        <v>1</v>
      </c>
      <c r="R28" s="69">
        <v>0</v>
      </c>
      <c r="S28" s="29">
        <v>0</v>
      </c>
      <c r="T28" s="69">
        <v>0</v>
      </c>
      <c r="U28" s="69">
        <v>0</v>
      </c>
      <c r="V28" s="29"/>
      <c r="W28" s="69">
        <f>SUM(Q28:U28)</f>
        <v>1</v>
      </c>
      <c r="X28" s="29"/>
      <c r="Y28" s="29"/>
      <c r="Z28" s="29"/>
      <c r="AA28" s="69">
        <f>F28+M28-W28</f>
        <v>0</v>
      </c>
    </row>
    <row r="29" spans="1:27" ht="20.100000000000001" customHeight="1" x14ac:dyDescent="0.25"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</row>
    <row r="30" spans="1:27" s="16" customFormat="1" ht="20.100000000000001" customHeight="1" x14ac:dyDescent="0.25">
      <c r="A30" s="6"/>
      <c r="B30" s="20" t="s">
        <v>57</v>
      </c>
      <c r="C30" s="19"/>
      <c r="D30" s="19"/>
      <c r="E30" s="4"/>
      <c r="F30" s="18">
        <f>F28</f>
        <v>0</v>
      </c>
      <c r="G30" s="12"/>
      <c r="H30" s="12"/>
      <c r="I30" s="12"/>
      <c r="J30" s="18">
        <f>J28</f>
        <v>1</v>
      </c>
      <c r="K30" s="18">
        <f>K28</f>
        <v>0</v>
      </c>
      <c r="L30" s="12"/>
      <c r="M30" s="18">
        <f>M28</f>
        <v>1</v>
      </c>
      <c r="N30" s="12"/>
      <c r="O30" s="12"/>
      <c r="P30" s="12"/>
      <c r="Q30" s="18">
        <f>Q28</f>
        <v>1</v>
      </c>
      <c r="R30" s="18">
        <f>R28</f>
        <v>0</v>
      </c>
      <c r="S30" s="18">
        <f>S28</f>
        <v>0</v>
      </c>
      <c r="T30" s="18">
        <f>T28</f>
        <v>0</v>
      </c>
      <c r="U30" s="18">
        <f>U28</f>
        <v>0</v>
      </c>
      <c r="V30" s="12"/>
      <c r="W30" s="18">
        <f>W28</f>
        <v>1</v>
      </c>
      <c r="X30" s="12"/>
      <c r="Y30" s="12"/>
      <c r="Z30" s="12"/>
      <c r="AA30" s="18">
        <f>AA28</f>
        <v>0</v>
      </c>
    </row>
    <row r="31" spans="1:27" ht="20.100000000000001" customHeight="1" x14ac:dyDescent="0.25"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</row>
    <row r="32" spans="1:27" ht="20.100000000000001" customHeight="1" x14ac:dyDescent="0.25">
      <c r="B32" s="7" t="s">
        <v>56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 spans="1:27" ht="42.75" x14ac:dyDescent="0.25">
      <c r="D33" s="24" t="s">
        <v>124</v>
      </c>
      <c r="F33" s="8">
        <v>0</v>
      </c>
      <c r="G33" s="8"/>
      <c r="H33" s="8"/>
      <c r="I33" s="8"/>
      <c r="J33" s="8">
        <v>0</v>
      </c>
      <c r="K33" s="8">
        <v>0</v>
      </c>
      <c r="L33" s="8"/>
      <c r="M33" s="8">
        <f>J33+K33</f>
        <v>0</v>
      </c>
      <c r="N33" s="8"/>
      <c r="O33" s="8"/>
      <c r="P33" s="8"/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/>
      <c r="W33" s="8">
        <f>SUM(Q33:U33)</f>
        <v>0</v>
      </c>
      <c r="X33" s="8"/>
      <c r="Y33" s="8"/>
      <c r="Z33" s="8"/>
      <c r="AA33" s="8">
        <f>F33+M33-W33</f>
        <v>0</v>
      </c>
    </row>
    <row r="34" spans="1:27" s="16" customFormat="1" ht="20.100000000000001" customHeight="1" x14ac:dyDescent="0.25">
      <c r="A34" s="6"/>
      <c r="B34" s="7"/>
      <c r="C34" s="6"/>
      <c r="D34" s="6"/>
      <c r="E34" s="4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</row>
    <row r="35" spans="1:27" s="16" customFormat="1" ht="20.100000000000001" customHeight="1" x14ac:dyDescent="0.25">
      <c r="A35" s="6"/>
      <c r="B35" s="20" t="s">
        <v>55</v>
      </c>
      <c r="C35" s="19"/>
      <c r="D35" s="19"/>
      <c r="E35" s="4"/>
      <c r="F35" s="18">
        <f>F33</f>
        <v>0</v>
      </c>
      <c r="G35" s="12"/>
      <c r="H35" s="12"/>
      <c r="I35" s="12"/>
      <c r="J35" s="18">
        <f>J33</f>
        <v>0</v>
      </c>
      <c r="K35" s="18">
        <f>K33</f>
        <v>0</v>
      </c>
      <c r="L35" s="12"/>
      <c r="M35" s="18">
        <f>M33</f>
        <v>0</v>
      </c>
      <c r="N35" s="12"/>
      <c r="O35" s="12"/>
      <c r="P35" s="12"/>
      <c r="Q35" s="18">
        <f>Q33</f>
        <v>0</v>
      </c>
      <c r="R35" s="18">
        <f>R33</f>
        <v>0</v>
      </c>
      <c r="S35" s="18">
        <f>S33</f>
        <v>0</v>
      </c>
      <c r="T35" s="18">
        <f>T33</f>
        <v>0</v>
      </c>
      <c r="U35" s="18">
        <f>U33</f>
        <v>0</v>
      </c>
      <c r="V35" s="12"/>
      <c r="W35" s="18">
        <f>W33</f>
        <v>0</v>
      </c>
      <c r="X35" s="12"/>
      <c r="Y35" s="12"/>
      <c r="Z35" s="12"/>
      <c r="AA35" s="18">
        <f>AA33</f>
        <v>0</v>
      </c>
    </row>
    <row r="36" spans="1:27" ht="20.100000000000001" customHeight="1" x14ac:dyDescent="0.25"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</row>
    <row r="37" spans="1:27" ht="20.100000000000001" customHeight="1" x14ac:dyDescent="0.25">
      <c r="B37" s="7" t="s">
        <v>54</v>
      </c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 spans="1:27" ht="42.75" x14ac:dyDescent="0.25">
      <c r="D38" s="24" t="s">
        <v>125</v>
      </c>
      <c r="F38" s="8">
        <v>1</v>
      </c>
      <c r="G38" s="8"/>
      <c r="H38" s="8"/>
      <c r="I38" s="8"/>
      <c r="J38" s="8">
        <v>4</v>
      </c>
      <c r="K38" s="8">
        <v>0</v>
      </c>
      <c r="L38" s="8"/>
      <c r="M38" s="8">
        <v>4</v>
      </c>
      <c r="N38" s="8"/>
      <c r="O38" s="8"/>
      <c r="P38" s="8"/>
      <c r="Q38" s="8">
        <v>5</v>
      </c>
      <c r="R38" s="8">
        <v>0</v>
      </c>
      <c r="S38" s="8">
        <v>0</v>
      </c>
      <c r="T38" s="8">
        <v>0</v>
      </c>
      <c r="U38" s="8">
        <v>0</v>
      </c>
      <c r="V38" s="8"/>
      <c r="W38" s="8">
        <v>5</v>
      </c>
      <c r="X38" s="8"/>
      <c r="Y38" s="8"/>
      <c r="Z38" s="8"/>
      <c r="AA38" s="8">
        <v>0</v>
      </c>
    </row>
    <row r="39" spans="1:27" s="16" customFormat="1" ht="20.100000000000001" customHeight="1" x14ac:dyDescent="0.25">
      <c r="A39" s="6"/>
      <c r="B39" s="7"/>
      <c r="C39" s="6"/>
      <c r="D39" s="6"/>
      <c r="E39" s="4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</row>
    <row r="40" spans="1:27" s="16" customFormat="1" ht="20.100000000000001" customHeight="1" x14ac:dyDescent="0.25">
      <c r="A40" s="6"/>
      <c r="B40" s="20" t="s">
        <v>53</v>
      </c>
      <c r="C40" s="19"/>
      <c r="D40" s="19"/>
      <c r="E40" s="4"/>
      <c r="F40" s="18">
        <f>F38</f>
        <v>1</v>
      </c>
      <c r="G40" s="12"/>
      <c r="H40" s="12"/>
      <c r="I40" s="12"/>
      <c r="J40" s="18">
        <f>J38</f>
        <v>4</v>
      </c>
      <c r="K40" s="18">
        <f>K38</f>
        <v>0</v>
      </c>
      <c r="L40" s="12"/>
      <c r="M40" s="18">
        <f>M38</f>
        <v>4</v>
      </c>
      <c r="N40" s="12"/>
      <c r="O40" s="12"/>
      <c r="P40" s="12"/>
      <c r="Q40" s="18">
        <f>Q38</f>
        <v>5</v>
      </c>
      <c r="R40" s="18">
        <f>R38</f>
        <v>0</v>
      </c>
      <c r="S40" s="18">
        <f>S38</f>
        <v>0</v>
      </c>
      <c r="T40" s="18">
        <f>T38</f>
        <v>0</v>
      </c>
      <c r="U40" s="18">
        <f>U38</f>
        <v>0</v>
      </c>
      <c r="V40" s="12"/>
      <c r="W40" s="18">
        <f>W38</f>
        <v>5</v>
      </c>
      <c r="X40" s="12"/>
      <c r="Y40" s="12"/>
      <c r="Z40" s="12"/>
      <c r="AA40" s="18">
        <f>AA38</f>
        <v>0</v>
      </c>
    </row>
    <row r="41" spans="1:27" ht="20.100000000000001" customHeight="1" x14ac:dyDescent="0.25"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</row>
    <row r="42" spans="1:27" ht="20.100000000000001" customHeight="1" x14ac:dyDescent="0.25">
      <c r="B42" s="7" t="s">
        <v>52</v>
      </c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</row>
    <row r="43" spans="1:27" ht="48.75" customHeight="1" x14ac:dyDescent="0.25">
      <c r="D43" s="52" t="s">
        <v>126</v>
      </c>
      <c r="F43" s="29">
        <v>0</v>
      </c>
      <c r="G43" s="69"/>
      <c r="H43" s="29"/>
      <c r="I43" s="69"/>
      <c r="J43" s="29">
        <v>1</v>
      </c>
      <c r="K43" s="69">
        <v>0</v>
      </c>
      <c r="L43" s="29"/>
      <c r="M43" s="69">
        <f>J43+K43</f>
        <v>1</v>
      </c>
      <c r="N43" s="29"/>
      <c r="O43" s="29"/>
      <c r="P43" s="69"/>
      <c r="Q43" s="29">
        <v>1</v>
      </c>
      <c r="R43" s="69">
        <v>0</v>
      </c>
      <c r="S43" s="29">
        <v>0</v>
      </c>
      <c r="T43" s="69">
        <v>0</v>
      </c>
      <c r="U43" s="69">
        <v>0</v>
      </c>
      <c r="V43" s="29"/>
      <c r="W43" s="69">
        <f>SUM(Q43:U43)</f>
        <v>1</v>
      </c>
      <c r="X43" s="29"/>
      <c r="Y43" s="29"/>
      <c r="Z43" s="29"/>
      <c r="AA43" s="69">
        <f>F43+M43-W43</f>
        <v>0</v>
      </c>
    </row>
    <row r="44" spans="1:27" s="16" customFormat="1" ht="20.100000000000001" customHeight="1" x14ac:dyDescent="0.25">
      <c r="A44" s="6"/>
      <c r="B44" s="7"/>
      <c r="C44" s="6"/>
      <c r="D44" s="52"/>
      <c r="E44" s="4"/>
      <c r="F44" s="29"/>
      <c r="G44" s="69"/>
      <c r="H44" s="29"/>
      <c r="I44" s="69"/>
      <c r="J44" s="29"/>
      <c r="K44" s="69"/>
      <c r="L44" s="29"/>
      <c r="M44" s="69"/>
      <c r="N44" s="29"/>
      <c r="O44" s="29"/>
      <c r="P44" s="69"/>
      <c r="Q44" s="29"/>
      <c r="R44" s="69"/>
      <c r="S44" s="29"/>
      <c r="T44" s="69"/>
      <c r="U44" s="69"/>
      <c r="V44" s="29"/>
      <c r="W44" s="69"/>
      <c r="X44" s="29"/>
      <c r="Y44" s="29"/>
      <c r="Z44" s="29"/>
      <c r="AA44" s="69"/>
    </row>
    <row r="45" spans="1:27" s="16" customFormat="1" ht="34.5" customHeight="1" x14ac:dyDescent="0.25">
      <c r="A45" s="6"/>
      <c r="B45" s="20" t="s">
        <v>51</v>
      </c>
      <c r="C45" s="19"/>
      <c r="D45" s="20"/>
      <c r="E45" s="72"/>
      <c r="F45" s="20">
        <f>F43</f>
        <v>0</v>
      </c>
      <c r="G45" s="20"/>
      <c r="H45" s="20"/>
      <c r="I45" s="20"/>
      <c r="J45" s="18">
        <f>J43</f>
        <v>1</v>
      </c>
      <c r="K45" s="18">
        <f>K43</f>
        <v>0</v>
      </c>
      <c r="L45" s="12"/>
      <c r="M45" s="18">
        <f>M43</f>
        <v>1</v>
      </c>
      <c r="N45" s="12"/>
      <c r="O45" s="12"/>
      <c r="P45" s="12"/>
      <c r="Q45" s="18">
        <f>Q43</f>
        <v>1</v>
      </c>
      <c r="R45" s="18">
        <f>R43</f>
        <v>0</v>
      </c>
      <c r="S45" s="18">
        <f>S43</f>
        <v>0</v>
      </c>
      <c r="T45" s="18">
        <f>T43</f>
        <v>0</v>
      </c>
      <c r="U45" s="18">
        <f>U43</f>
        <v>0</v>
      </c>
      <c r="V45" s="12"/>
      <c r="W45" s="18">
        <f>W43</f>
        <v>1</v>
      </c>
      <c r="X45" s="12"/>
      <c r="Y45" s="12"/>
      <c r="Z45" s="12"/>
      <c r="AA45" s="18">
        <f>AA43</f>
        <v>0</v>
      </c>
    </row>
    <row r="46" spans="1:27" ht="20.100000000000001" customHeight="1" x14ac:dyDescent="0.25"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</row>
    <row r="47" spans="1:27" ht="20.100000000000001" customHeight="1" x14ac:dyDescent="0.25">
      <c r="B47" s="7" t="s">
        <v>50</v>
      </c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</row>
    <row r="48" spans="1:27" ht="42.75" x14ac:dyDescent="0.25">
      <c r="D48" s="24" t="s">
        <v>127</v>
      </c>
      <c r="F48" s="8">
        <v>0</v>
      </c>
      <c r="G48" s="8"/>
      <c r="H48" s="8"/>
      <c r="I48" s="8"/>
      <c r="J48" s="8">
        <v>0</v>
      </c>
      <c r="K48" s="8">
        <v>0</v>
      </c>
      <c r="L48" s="8"/>
      <c r="M48" s="8">
        <f>J48+K48</f>
        <v>0</v>
      </c>
      <c r="N48" s="8"/>
      <c r="O48" s="8"/>
      <c r="P48" s="8"/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/>
      <c r="W48" s="8">
        <f>SUM(Q48:U48)</f>
        <v>0</v>
      </c>
      <c r="X48" s="8"/>
      <c r="Y48" s="8"/>
      <c r="Z48" s="8"/>
      <c r="AA48" s="8">
        <f>F48+M48-W48</f>
        <v>0</v>
      </c>
    </row>
    <row r="49" spans="1:37" s="16" customFormat="1" ht="20.100000000000001" customHeight="1" x14ac:dyDescent="0.25">
      <c r="A49" s="6"/>
      <c r="B49" s="7"/>
      <c r="C49" s="6"/>
      <c r="D49" s="6"/>
      <c r="E49" s="4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</row>
    <row r="50" spans="1:37" s="16" customFormat="1" ht="20.100000000000001" customHeight="1" x14ac:dyDescent="0.25">
      <c r="A50" s="6"/>
      <c r="B50" s="20" t="s">
        <v>49</v>
      </c>
      <c r="C50" s="19"/>
      <c r="D50" s="19"/>
      <c r="E50" s="4"/>
      <c r="F50" s="18">
        <f>F48</f>
        <v>0</v>
      </c>
      <c r="G50" s="12"/>
      <c r="H50" s="12"/>
      <c r="I50" s="12"/>
      <c r="J50" s="18">
        <f>J48</f>
        <v>0</v>
      </c>
      <c r="K50" s="18">
        <f>K48</f>
        <v>0</v>
      </c>
      <c r="L50" s="12"/>
      <c r="M50" s="18">
        <f>M48</f>
        <v>0</v>
      </c>
      <c r="N50" s="12"/>
      <c r="O50" s="12"/>
      <c r="P50" s="12"/>
      <c r="Q50" s="18">
        <f>Q48</f>
        <v>0</v>
      </c>
      <c r="R50" s="18">
        <f>R48</f>
        <v>0</v>
      </c>
      <c r="S50" s="18">
        <f>S48</f>
        <v>0</v>
      </c>
      <c r="T50" s="18">
        <f>T48</f>
        <v>0</v>
      </c>
      <c r="U50" s="18">
        <f>U48</f>
        <v>0</v>
      </c>
      <c r="V50" s="12"/>
      <c r="W50" s="18">
        <f>W48</f>
        <v>0</v>
      </c>
      <c r="X50" s="12"/>
      <c r="Y50" s="12"/>
      <c r="Z50" s="12"/>
      <c r="AA50" s="18">
        <f>AA48</f>
        <v>0</v>
      </c>
    </row>
    <row r="51" spans="1:37" ht="20.100000000000001" customHeight="1" x14ac:dyDescent="0.25"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</row>
    <row r="52" spans="1:37" ht="20.100000000000001" customHeight="1" x14ac:dyDescent="0.25">
      <c r="B52" s="7" t="s">
        <v>48</v>
      </c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</row>
    <row r="53" spans="1:37" ht="42.75" x14ac:dyDescent="0.25">
      <c r="D53" s="52" t="s">
        <v>128</v>
      </c>
      <c r="F53" s="29">
        <v>0</v>
      </c>
      <c r="G53" s="69"/>
      <c r="H53" s="29"/>
      <c r="I53" s="69"/>
      <c r="J53" s="29">
        <v>0</v>
      </c>
      <c r="K53" s="69">
        <v>0</v>
      </c>
      <c r="L53" s="29"/>
      <c r="M53" s="69">
        <v>0</v>
      </c>
      <c r="N53" s="29"/>
      <c r="O53" s="29"/>
      <c r="P53" s="69"/>
      <c r="Q53" s="29">
        <v>0</v>
      </c>
      <c r="R53" s="69">
        <v>0</v>
      </c>
      <c r="S53" s="29">
        <v>0</v>
      </c>
      <c r="T53" s="69">
        <v>0</v>
      </c>
      <c r="U53" s="69">
        <v>0</v>
      </c>
      <c r="V53" s="29"/>
      <c r="W53" s="69">
        <v>0</v>
      </c>
      <c r="X53" s="29"/>
      <c r="Y53" s="29"/>
      <c r="Z53" s="29"/>
      <c r="AA53" s="69">
        <v>0</v>
      </c>
    </row>
    <row r="54" spans="1:37" s="16" customFormat="1" ht="20.100000000000001" customHeight="1" x14ac:dyDescent="0.25">
      <c r="A54" s="6"/>
      <c r="B54" s="7"/>
      <c r="C54" s="6"/>
      <c r="D54" s="6"/>
      <c r="E54" s="4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</row>
    <row r="55" spans="1:37" s="16" customFormat="1" ht="20.100000000000001" customHeight="1" x14ac:dyDescent="0.25">
      <c r="A55" s="6"/>
      <c r="B55" s="20" t="s">
        <v>47</v>
      </c>
      <c r="C55" s="19"/>
      <c r="D55" s="19"/>
      <c r="E55" s="4"/>
      <c r="F55" s="18">
        <f>F53</f>
        <v>0</v>
      </c>
      <c r="G55" s="12"/>
      <c r="H55" s="12"/>
      <c r="I55" s="12"/>
      <c r="J55" s="18">
        <f>J53</f>
        <v>0</v>
      </c>
      <c r="K55" s="18">
        <f>K53</f>
        <v>0</v>
      </c>
      <c r="L55" s="12"/>
      <c r="M55" s="18">
        <f>M53</f>
        <v>0</v>
      </c>
      <c r="N55" s="12"/>
      <c r="O55" s="12"/>
      <c r="P55" s="12"/>
      <c r="Q55" s="18">
        <f>Q53</f>
        <v>0</v>
      </c>
      <c r="R55" s="18">
        <f>R53</f>
        <v>0</v>
      </c>
      <c r="S55" s="18">
        <f>S53</f>
        <v>0</v>
      </c>
      <c r="T55" s="18">
        <f>T53</f>
        <v>0</v>
      </c>
      <c r="U55" s="18">
        <f>U53</f>
        <v>0</v>
      </c>
      <c r="V55" s="12"/>
      <c r="W55" s="18">
        <f>W53</f>
        <v>0</v>
      </c>
      <c r="X55" s="12"/>
      <c r="Y55" s="12"/>
      <c r="Z55" s="12"/>
      <c r="AA55" s="18">
        <f>AA53</f>
        <v>0</v>
      </c>
    </row>
    <row r="56" spans="1:37" ht="20.100000000000001" customHeight="1" x14ac:dyDescent="0.25"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</row>
    <row r="57" spans="1:37" ht="20.100000000000001" customHeight="1" x14ac:dyDescent="0.25">
      <c r="B57" s="7" t="s">
        <v>46</v>
      </c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</row>
    <row r="58" spans="1:37" ht="42.75" x14ac:dyDescent="0.25">
      <c r="D58" s="24" t="s">
        <v>129</v>
      </c>
      <c r="F58" s="8">
        <v>0</v>
      </c>
      <c r="G58" s="8"/>
      <c r="H58" s="8"/>
      <c r="I58" s="8"/>
      <c r="J58" s="8">
        <v>1</v>
      </c>
      <c r="K58" s="8">
        <v>0</v>
      </c>
      <c r="L58" s="8"/>
      <c r="M58" s="8">
        <f>J58+K58</f>
        <v>1</v>
      </c>
      <c r="N58" s="8"/>
      <c r="O58" s="8"/>
      <c r="P58" s="8"/>
      <c r="Q58" s="8">
        <v>1</v>
      </c>
      <c r="R58" s="8">
        <v>0</v>
      </c>
      <c r="S58" s="8">
        <v>0</v>
      </c>
      <c r="T58" s="8">
        <v>0</v>
      </c>
      <c r="U58" s="8">
        <v>0</v>
      </c>
      <c r="V58" s="8"/>
      <c r="W58" s="8">
        <f>SUM(Q58:U58)</f>
        <v>1</v>
      </c>
      <c r="X58" s="8"/>
      <c r="Y58" s="8"/>
      <c r="Z58" s="8"/>
      <c r="AA58" s="8">
        <f>F58+M58-W58</f>
        <v>0</v>
      </c>
    </row>
    <row r="59" spans="1:37" s="16" customFormat="1" ht="41.25" customHeight="1" x14ac:dyDescent="0.25">
      <c r="A59" s="6"/>
      <c r="B59" s="22"/>
      <c r="C59" s="6"/>
      <c r="D59" s="30" t="s">
        <v>130</v>
      </c>
      <c r="E59" s="4"/>
      <c r="F59" s="28">
        <v>0</v>
      </c>
      <c r="G59" s="29"/>
      <c r="H59" s="29"/>
      <c r="I59" s="29"/>
      <c r="J59" s="28">
        <v>0</v>
      </c>
      <c r="K59" s="65">
        <v>0</v>
      </c>
      <c r="L59" s="29"/>
      <c r="M59" s="65">
        <f>J59+K59</f>
        <v>0</v>
      </c>
      <c r="N59" s="29"/>
      <c r="O59" s="29"/>
      <c r="P59" s="29"/>
      <c r="Q59" s="28">
        <v>0</v>
      </c>
      <c r="R59" s="28">
        <v>0</v>
      </c>
      <c r="S59" s="28">
        <v>0</v>
      </c>
      <c r="T59" s="65">
        <v>0</v>
      </c>
      <c r="U59" s="65">
        <v>0</v>
      </c>
      <c r="V59" s="29"/>
      <c r="W59" s="65">
        <f>SUM(Q59:U59)</f>
        <v>0</v>
      </c>
      <c r="X59" s="29"/>
      <c r="Y59" s="29"/>
      <c r="Z59" s="29"/>
      <c r="AA59" s="65">
        <f>F59+M59-W59</f>
        <v>0</v>
      </c>
    </row>
    <row r="60" spans="1:37" s="16" customFormat="1" ht="20.100000000000001" customHeight="1" x14ac:dyDescent="0.25">
      <c r="A60" s="6"/>
      <c r="B60" s="7"/>
      <c r="C60" s="6"/>
      <c r="D60" s="24"/>
      <c r="E60" s="4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1"/>
      <c r="AC60" s="1"/>
      <c r="AD60" s="1"/>
      <c r="AE60" s="1"/>
      <c r="AF60" s="1"/>
      <c r="AG60" s="1"/>
      <c r="AH60" s="1"/>
      <c r="AI60" s="1"/>
      <c r="AJ60" s="1"/>
      <c r="AK60" s="1"/>
    </row>
    <row r="61" spans="1:37" s="16" customFormat="1" ht="20.100000000000001" customHeight="1" x14ac:dyDescent="0.25">
      <c r="A61" s="6"/>
      <c r="B61" s="20" t="s">
        <v>45</v>
      </c>
      <c r="C61" s="19"/>
      <c r="D61" s="19"/>
      <c r="E61" s="4"/>
      <c r="F61" s="18">
        <f>SUM(F58:F59)</f>
        <v>0</v>
      </c>
      <c r="G61" s="12"/>
      <c r="H61" s="12"/>
      <c r="I61" s="12"/>
      <c r="J61" s="18">
        <f>SUM(J58:J59)</f>
        <v>1</v>
      </c>
      <c r="K61" s="18">
        <f>SUM(K58:K59)</f>
        <v>0</v>
      </c>
      <c r="L61" s="12"/>
      <c r="M61" s="18">
        <f>SUM(M58:M59)</f>
        <v>1</v>
      </c>
      <c r="N61" s="12"/>
      <c r="O61" s="12"/>
      <c r="P61" s="12"/>
      <c r="Q61" s="18">
        <f>SUM(Q58:Q59)</f>
        <v>1</v>
      </c>
      <c r="R61" s="18">
        <f>SUM(R58:R59)</f>
        <v>0</v>
      </c>
      <c r="S61" s="18">
        <f>SUM(S58:S59)</f>
        <v>0</v>
      </c>
      <c r="T61" s="18">
        <f>SUM(T58:T59)</f>
        <v>0</v>
      </c>
      <c r="U61" s="18">
        <f>SUM(U58:U59)</f>
        <v>0</v>
      </c>
      <c r="V61" s="12"/>
      <c r="W61" s="18">
        <f>SUM(W58:W59)</f>
        <v>1</v>
      </c>
      <c r="X61" s="12"/>
      <c r="Y61" s="12"/>
      <c r="Z61" s="12"/>
      <c r="AA61" s="18">
        <f>SUM(AA58:AA59)</f>
        <v>0</v>
      </c>
    </row>
    <row r="62" spans="1:37" ht="20.100000000000001" customHeight="1" x14ac:dyDescent="0.25"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</row>
    <row r="63" spans="1:37" ht="20.100000000000001" customHeight="1" x14ac:dyDescent="0.25">
      <c r="B63" s="7" t="s">
        <v>44</v>
      </c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</row>
    <row r="64" spans="1:37" ht="42.75" x14ac:dyDescent="0.25">
      <c r="D64" s="24" t="s">
        <v>131</v>
      </c>
      <c r="F64" s="8">
        <v>0</v>
      </c>
      <c r="G64" s="8"/>
      <c r="H64" s="8"/>
      <c r="I64" s="8"/>
      <c r="J64" s="8">
        <v>0</v>
      </c>
      <c r="K64" s="8">
        <v>0</v>
      </c>
      <c r="L64" s="8"/>
      <c r="M64" s="8">
        <f>J64+K64</f>
        <v>0</v>
      </c>
      <c r="N64" s="8"/>
      <c r="O64" s="8"/>
      <c r="P64" s="8"/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/>
      <c r="W64" s="8">
        <f>SUM(Q64:U64)</f>
        <v>0</v>
      </c>
      <c r="X64" s="8"/>
      <c r="Y64" s="8"/>
      <c r="Z64" s="8"/>
      <c r="AA64" s="8">
        <f>F64+M64-W64</f>
        <v>0</v>
      </c>
    </row>
    <row r="65" spans="1:27" s="16" customFormat="1" ht="20.100000000000001" customHeight="1" x14ac:dyDescent="0.25">
      <c r="A65" s="6"/>
      <c r="B65" s="7"/>
      <c r="C65" s="6"/>
      <c r="D65" s="6"/>
      <c r="E65" s="4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</row>
    <row r="66" spans="1:27" s="16" customFormat="1" ht="20.100000000000001" customHeight="1" x14ac:dyDescent="0.25">
      <c r="A66" s="6"/>
      <c r="B66" s="20" t="s">
        <v>43</v>
      </c>
      <c r="C66" s="19"/>
      <c r="D66" s="19"/>
      <c r="E66" s="4"/>
      <c r="F66" s="18">
        <f>F64</f>
        <v>0</v>
      </c>
      <c r="G66" s="12"/>
      <c r="H66" s="12"/>
      <c r="I66" s="12"/>
      <c r="J66" s="18">
        <f>J64</f>
        <v>0</v>
      </c>
      <c r="K66" s="18">
        <f>K64</f>
        <v>0</v>
      </c>
      <c r="L66" s="12"/>
      <c r="M66" s="18">
        <f>M64</f>
        <v>0</v>
      </c>
      <c r="N66" s="12"/>
      <c r="O66" s="12"/>
      <c r="P66" s="12"/>
      <c r="Q66" s="18">
        <f>Q64</f>
        <v>0</v>
      </c>
      <c r="R66" s="18">
        <f>R64</f>
        <v>0</v>
      </c>
      <c r="S66" s="18">
        <f>S64</f>
        <v>0</v>
      </c>
      <c r="T66" s="18">
        <f>T64</f>
        <v>0</v>
      </c>
      <c r="U66" s="18">
        <f>U64</f>
        <v>0</v>
      </c>
      <c r="V66" s="12"/>
      <c r="W66" s="18">
        <f>W64</f>
        <v>0</v>
      </c>
      <c r="X66" s="12"/>
      <c r="Y66" s="12"/>
      <c r="Z66" s="12"/>
      <c r="AA66" s="18">
        <f>AA64</f>
        <v>0</v>
      </c>
    </row>
    <row r="67" spans="1:27" ht="20.100000000000001" customHeight="1" x14ac:dyDescent="0.25"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</row>
    <row r="68" spans="1:27" ht="20.100000000000001" customHeight="1" x14ac:dyDescent="0.25">
      <c r="B68" s="7" t="s">
        <v>42</v>
      </c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</row>
    <row r="69" spans="1:27" ht="42.75" x14ac:dyDescent="0.25">
      <c r="D69" s="52" t="s">
        <v>132</v>
      </c>
      <c r="F69" s="29">
        <v>0</v>
      </c>
      <c r="G69" s="69"/>
      <c r="H69" s="29"/>
      <c r="I69" s="69"/>
      <c r="J69" s="29">
        <v>4</v>
      </c>
      <c r="K69" s="69">
        <v>0</v>
      </c>
      <c r="L69" s="29"/>
      <c r="M69" s="69">
        <v>4</v>
      </c>
      <c r="N69" s="29"/>
      <c r="O69" s="29"/>
      <c r="P69" s="69"/>
      <c r="Q69" s="29">
        <v>4</v>
      </c>
      <c r="R69" s="69">
        <v>0</v>
      </c>
      <c r="S69" s="29">
        <v>0</v>
      </c>
      <c r="T69" s="69">
        <v>0</v>
      </c>
      <c r="U69" s="69">
        <v>0</v>
      </c>
      <c r="V69" s="29"/>
      <c r="W69" s="69">
        <v>4</v>
      </c>
      <c r="X69" s="29"/>
      <c r="Y69" s="29"/>
      <c r="Z69" s="29"/>
      <c r="AA69" s="69">
        <v>0</v>
      </c>
    </row>
    <row r="70" spans="1:27" ht="20.100000000000001" customHeight="1" x14ac:dyDescent="0.25"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</row>
    <row r="71" spans="1:27" s="16" customFormat="1" ht="20.100000000000001" customHeight="1" x14ac:dyDescent="0.25">
      <c r="A71" s="6"/>
      <c r="B71" s="20" t="s">
        <v>41</v>
      </c>
      <c r="C71" s="19"/>
      <c r="D71" s="19"/>
      <c r="E71" s="4"/>
      <c r="F71" s="18">
        <f>F69</f>
        <v>0</v>
      </c>
      <c r="G71" s="12"/>
      <c r="H71" s="12"/>
      <c r="I71" s="12"/>
      <c r="J71" s="18">
        <f>J69</f>
        <v>4</v>
      </c>
      <c r="K71" s="18">
        <f>K69</f>
        <v>0</v>
      </c>
      <c r="L71" s="12"/>
      <c r="M71" s="18">
        <f>M69</f>
        <v>4</v>
      </c>
      <c r="N71" s="12"/>
      <c r="O71" s="12"/>
      <c r="P71" s="12"/>
      <c r="Q71" s="18">
        <f>Q69</f>
        <v>4</v>
      </c>
      <c r="R71" s="18">
        <f>R69</f>
        <v>0</v>
      </c>
      <c r="S71" s="18">
        <f>S69</f>
        <v>0</v>
      </c>
      <c r="T71" s="18">
        <f>T69</f>
        <v>0</v>
      </c>
      <c r="U71" s="18">
        <f>U69</f>
        <v>0</v>
      </c>
      <c r="V71" s="12"/>
      <c r="W71" s="18">
        <f>W69</f>
        <v>4</v>
      </c>
      <c r="X71" s="12"/>
      <c r="Y71" s="12"/>
      <c r="Z71" s="12"/>
      <c r="AA71" s="18">
        <f>AA69</f>
        <v>0</v>
      </c>
    </row>
    <row r="72" spans="1:27" ht="20.100000000000001" customHeight="1" x14ac:dyDescent="0.25"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</row>
    <row r="73" spans="1:27" ht="20.100000000000001" customHeight="1" x14ac:dyDescent="0.25">
      <c r="B73" s="7" t="s">
        <v>40</v>
      </c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</row>
    <row r="74" spans="1:27" ht="42.75" x14ac:dyDescent="0.25">
      <c r="D74" s="24" t="s">
        <v>133</v>
      </c>
      <c r="F74" s="8">
        <v>0</v>
      </c>
      <c r="G74" s="8"/>
      <c r="H74" s="8"/>
      <c r="I74" s="8"/>
      <c r="J74" s="8">
        <v>1</v>
      </c>
      <c r="K74" s="8">
        <v>0</v>
      </c>
      <c r="L74" s="8"/>
      <c r="M74" s="8">
        <f>J74+K74</f>
        <v>1</v>
      </c>
      <c r="N74" s="8"/>
      <c r="O74" s="8"/>
      <c r="P74" s="8"/>
      <c r="Q74" s="8">
        <v>1</v>
      </c>
      <c r="R74" s="8">
        <v>0</v>
      </c>
      <c r="S74" s="8">
        <v>0</v>
      </c>
      <c r="T74" s="8">
        <v>0</v>
      </c>
      <c r="U74" s="8">
        <v>0</v>
      </c>
      <c r="V74" s="8"/>
      <c r="W74" s="8">
        <f>SUM(Q74:U74)</f>
        <v>1</v>
      </c>
      <c r="X74" s="8"/>
      <c r="Y74" s="8"/>
      <c r="Z74" s="8"/>
      <c r="AA74" s="8">
        <f>F74+M74-W74</f>
        <v>0</v>
      </c>
    </row>
    <row r="75" spans="1:27" s="16" customFormat="1" ht="20.100000000000001" customHeight="1" x14ac:dyDescent="0.25">
      <c r="A75" s="6"/>
      <c r="B75" s="7"/>
      <c r="C75" s="6"/>
      <c r="D75" s="6"/>
      <c r="E75" s="4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</row>
    <row r="76" spans="1:27" s="16" customFormat="1" ht="20.100000000000001" customHeight="1" x14ac:dyDescent="0.25">
      <c r="A76" s="6"/>
      <c r="B76" s="20" t="s">
        <v>39</v>
      </c>
      <c r="C76" s="19"/>
      <c r="D76" s="19"/>
      <c r="E76" s="4"/>
      <c r="F76" s="18">
        <f>F74</f>
        <v>0</v>
      </c>
      <c r="G76" s="12"/>
      <c r="H76" s="12"/>
      <c r="I76" s="12"/>
      <c r="J76" s="18">
        <f>J74</f>
        <v>1</v>
      </c>
      <c r="K76" s="18">
        <f>K74</f>
        <v>0</v>
      </c>
      <c r="L76" s="12"/>
      <c r="M76" s="18">
        <f>M74</f>
        <v>1</v>
      </c>
      <c r="N76" s="12"/>
      <c r="O76" s="12"/>
      <c r="P76" s="12"/>
      <c r="Q76" s="18">
        <f>Q74</f>
        <v>1</v>
      </c>
      <c r="R76" s="18">
        <f>R74</f>
        <v>0</v>
      </c>
      <c r="S76" s="18">
        <f>S74</f>
        <v>0</v>
      </c>
      <c r="T76" s="18">
        <f>T74</f>
        <v>0</v>
      </c>
      <c r="U76" s="18">
        <f>U74</f>
        <v>0</v>
      </c>
      <c r="V76" s="12"/>
      <c r="W76" s="18">
        <f>W74</f>
        <v>1</v>
      </c>
      <c r="X76" s="12"/>
      <c r="Y76" s="12"/>
      <c r="Z76" s="12"/>
      <c r="AA76" s="18">
        <f>AA74</f>
        <v>0</v>
      </c>
    </row>
    <row r="77" spans="1:27" ht="20.100000000000001" customHeight="1" x14ac:dyDescent="0.25"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</row>
    <row r="78" spans="1:27" ht="20.100000000000001" customHeight="1" x14ac:dyDescent="0.25">
      <c r="B78" s="7" t="s">
        <v>38</v>
      </c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</row>
    <row r="79" spans="1:27" ht="42.75" x14ac:dyDescent="0.25">
      <c r="D79" s="24" t="s">
        <v>134</v>
      </c>
      <c r="F79" s="8">
        <v>0</v>
      </c>
      <c r="G79" s="8"/>
      <c r="H79" s="8"/>
      <c r="I79" s="8"/>
      <c r="J79" s="8">
        <v>1</v>
      </c>
      <c r="K79" s="8">
        <v>0</v>
      </c>
      <c r="L79" s="8"/>
      <c r="M79" s="8">
        <v>1</v>
      </c>
      <c r="N79" s="8"/>
      <c r="O79" s="8"/>
      <c r="P79" s="8"/>
      <c r="Q79" s="8">
        <v>1</v>
      </c>
      <c r="R79" s="8">
        <v>0</v>
      </c>
      <c r="S79" s="8">
        <v>0</v>
      </c>
      <c r="T79" s="8">
        <v>0</v>
      </c>
      <c r="U79" s="8">
        <v>0</v>
      </c>
      <c r="V79" s="8"/>
      <c r="W79" s="8">
        <v>1</v>
      </c>
      <c r="X79" s="8"/>
      <c r="Y79" s="8"/>
      <c r="Z79" s="8"/>
      <c r="AA79" s="8">
        <v>0</v>
      </c>
    </row>
    <row r="80" spans="1:27" s="16" customFormat="1" ht="20.100000000000001" customHeight="1" x14ac:dyDescent="0.25">
      <c r="A80" s="6"/>
      <c r="B80" s="7"/>
      <c r="C80" s="6"/>
      <c r="D80" s="6"/>
      <c r="E80" s="4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</row>
    <row r="81" spans="1:37" s="16" customFormat="1" ht="20.100000000000001" customHeight="1" x14ac:dyDescent="0.25">
      <c r="A81" s="6"/>
      <c r="B81" s="20" t="s">
        <v>37</v>
      </c>
      <c r="C81" s="19"/>
      <c r="D81" s="19"/>
      <c r="E81" s="4"/>
      <c r="F81" s="18">
        <f>F79</f>
        <v>0</v>
      </c>
      <c r="G81" s="12"/>
      <c r="H81" s="12"/>
      <c r="I81" s="12"/>
      <c r="J81" s="18">
        <f>J79</f>
        <v>1</v>
      </c>
      <c r="K81" s="18">
        <f>K79</f>
        <v>0</v>
      </c>
      <c r="L81" s="12"/>
      <c r="M81" s="18">
        <f>M79</f>
        <v>1</v>
      </c>
      <c r="N81" s="12"/>
      <c r="O81" s="12"/>
      <c r="P81" s="12"/>
      <c r="Q81" s="18">
        <f>Q79</f>
        <v>1</v>
      </c>
      <c r="R81" s="18">
        <f>R79</f>
        <v>0</v>
      </c>
      <c r="S81" s="18">
        <f>S79</f>
        <v>0</v>
      </c>
      <c r="T81" s="18">
        <f>T79</f>
        <v>0</v>
      </c>
      <c r="U81" s="18">
        <f>U79</f>
        <v>0</v>
      </c>
      <c r="V81" s="12"/>
      <c r="W81" s="18">
        <f>W79</f>
        <v>1</v>
      </c>
      <c r="X81" s="12"/>
      <c r="Y81" s="12"/>
      <c r="Z81" s="12"/>
      <c r="AA81" s="18">
        <f>AA79</f>
        <v>0</v>
      </c>
    </row>
    <row r="82" spans="1:37" ht="20.100000000000001" customHeight="1" x14ac:dyDescent="0.25"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</row>
    <row r="83" spans="1:37" ht="20.100000000000001" customHeight="1" x14ac:dyDescent="0.25">
      <c r="B83" s="7" t="s">
        <v>36</v>
      </c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</row>
    <row r="84" spans="1:37" ht="42.75" x14ac:dyDescent="0.25">
      <c r="D84" s="24" t="s">
        <v>135</v>
      </c>
      <c r="F84" s="8">
        <v>0</v>
      </c>
      <c r="G84" s="8"/>
      <c r="H84" s="8"/>
      <c r="I84" s="8"/>
      <c r="J84" s="8">
        <v>0</v>
      </c>
      <c r="K84" s="8">
        <v>0</v>
      </c>
      <c r="L84" s="8"/>
      <c r="M84" s="8">
        <f>J84+K84</f>
        <v>0</v>
      </c>
      <c r="N84" s="8"/>
      <c r="O84" s="8"/>
      <c r="P84" s="8"/>
      <c r="Q84" s="8">
        <v>0</v>
      </c>
      <c r="R84" s="8">
        <v>0</v>
      </c>
      <c r="S84" s="8">
        <v>0</v>
      </c>
      <c r="T84" s="8">
        <v>0</v>
      </c>
      <c r="U84" s="8">
        <v>0</v>
      </c>
      <c r="V84" s="8"/>
      <c r="W84" s="8">
        <f>SUM(Q84:U84)</f>
        <v>0</v>
      </c>
      <c r="X84" s="8"/>
      <c r="Y84" s="8"/>
      <c r="Z84" s="8"/>
      <c r="AA84" s="8">
        <f>F84+M84-W84</f>
        <v>0</v>
      </c>
    </row>
    <row r="85" spans="1:37" s="16" customFormat="1" ht="48" customHeight="1" x14ac:dyDescent="0.25">
      <c r="A85" s="6"/>
      <c r="B85" s="22"/>
      <c r="C85" s="6"/>
      <c r="D85" s="30" t="s">
        <v>136</v>
      </c>
      <c r="E85" s="4"/>
      <c r="F85" s="28">
        <v>0</v>
      </c>
      <c r="G85" s="29"/>
      <c r="H85" s="29"/>
      <c r="I85" s="29"/>
      <c r="J85" s="28">
        <v>2</v>
      </c>
      <c r="K85" s="65">
        <v>0</v>
      </c>
      <c r="L85" s="29"/>
      <c r="M85" s="65">
        <f>J85+K85</f>
        <v>2</v>
      </c>
      <c r="N85" s="29"/>
      <c r="O85" s="29"/>
      <c r="P85" s="29"/>
      <c r="Q85" s="28">
        <v>2</v>
      </c>
      <c r="R85" s="28">
        <v>0</v>
      </c>
      <c r="S85" s="28">
        <v>0</v>
      </c>
      <c r="T85" s="65">
        <v>0</v>
      </c>
      <c r="U85" s="65">
        <v>0</v>
      </c>
      <c r="V85" s="29"/>
      <c r="W85" s="65">
        <f>SUM(Q85:U85)</f>
        <v>2</v>
      </c>
      <c r="X85" s="29"/>
      <c r="Y85" s="29"/>
      <c r="Z85" s="29"/>
      <c r="AA85" s="65">
        <f>F85+M85-W85</f>
        <v>0</v>
      </c>
    </row>
    <row r="86" spans="1:37" s="16" customFormat="1" ht="20.100000000000001" customHeight="1" x14ac:dyDescent="0.25">
      <c r="A86" s="6"/>
      <c r="B86" s="7"/>
      <c r="C86" s="6"/>
      <c r="D86" s="24"/>
      <c r="E86" s="4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1"/>
      <c r="AC86" s="1"/>
      <c r="AD86" s="1"/>
      <c r="AE86" s="1"/>
      <c r="AF86" s="1"/>
      <c r="AG86" s="1"/>
      <c r="AH86" s="1"/>
      <c r="AI86" s="1"/>
      <c r="AJ86" s="1"/>
      <c r="AK86" s="1"/>
    </row>
    <row r="87" spans="1:37" s="16" customFormat="1" ht="20.100000000000001" customHeight="1" x14ac:dyDescent="0.25">
      <c r="A87" s="6"/>
      <c r="B87" s="20" t="s">
        <v>35</v>
      </c>
      <c r="C87" s="19"/>
      <c r="D87" s="19"/>
      <c r="E87" s="4"/>
      <c r="F87" s="18">
        <f>SUM(F84:F85)</f>
        <v>0</v>
      </c>
      <c r="G87" s="12"/>
      <c r="H87" s="12"/>
      <c r="I87" s="12"/>
      <c r="J87" s="18">
        <f>SUM(J84:J85)</f>
        <v>2</v>
      </c>
      <c r="K87" s="18">
        <f>SUM(K84:K85)</f>
        <v>0</v>
      </c>
      <c r="L87" s="12"/>
      <c r="M87" s="18">
        <f>SUM(M84:M85)</f>
        <v>2</v>
      </c>
      <c r="N87" s="12"/>
      <c r="O87" s="12"/>
      <c r="P87" s="12"/>
      <c r="Q87" s="18">
        <f>SUM(Q84:Q85)</f>
        <v>2</v>
      </c>
      <c r="R87" s="18">
        <f>SUM(R84:R85)</f>
        <v>0</v>
      </c>
      <c r="S87" s="18">
        <f>SUM(S84:S85)</f>
        <v>0</v>
      </c>
      <c r="T87" s="18">
        <f>SUM(T84:T85)</f>
        <v>0</v>
      </c>
      <c r="U87" s="18">
        <f>SUM(U84:U85)</f>
        <v>0</v>
      </c>
      <c r="V87" s="12"/>
      <c r="W87" s="18">
        <f>SUM(W84:W85)</f>
        <v>2</v>
      </c>
      <c r="X87" s="12"/>
      <c r="Y87" s="12"/>
      <c r="Z87" s="12"/>
      <c r="AA87" s="18">
        <f>SUM(AA84:AA85)</f>
        <v>0</v>
      </c>
    </row>
    <row r="88" spans="1:37" ht="20.100000000000001" customHeight="1" x14ac:dyDescent="0.25"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</row>
    <row r="89" spans="1:37" ht="20.100000000000001" customHeight="1" x14ac:dyDescent="0.25">
      <c r="B89" s="7" t="s">
        <v>34</v>
      </c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</row>
    <row r="90" spans="1:37" ht="42.75" x14ac:dyDescent="0.25">
      <c r="D90" s="24" t="s">
        <v>137</v>
      </c>
      <c r="F90" s="8">
        <v>0</v>
      </c>
      <c r="G90" s="8"/>
      <c r="H90" s="8"/>
      <c r="I90" s="8"/>
      <c r="J90" s="8">
        <v>2</v>
      </c>
      <c r="K90" s="8">
        <v>0</v>
      </c>
      <c r="L90" s="8"/>
      <c r="M90" s="8">
        <v>2</v>
      </c>
      <c r="N90" s="8"/>
      <c r="O90" s="8"/>
      <c r="P90" s="8"/>
      <c r="Q90" s="8">
        <v>2</v>
      </c>
      <c r="R90" s="8">
        <v>0</v>
      </c>
      <c r="S90" s="8">
        <v>0</v>
      </c>
      <c r="T90" s="8">
        <v>0</v>
      </c>
      <c r="U90" s="8">
        <v>0</v>
      </c>
      <c r="V90" s="8"/>
      <c r="W90" s="8">
        <v>2</v>
      </c>
      <c r="X90" s="8"/>
      <c r="Y90" s="8"/>
      <c r="Z90" s="8"/>
      <c r="AA90" s="8">
        <v>0</v>
      </c>
    </row>
    <row r="91" spans="1:37" s="16" customFormat="1" ht="20.100000000000001" customHeight="1" x14ac:dyDescent="0.25">
      <c r="A91" s="6"/>
      <c r="B91" s="7"/>
      <c r="C91" s="6"/>
      <c r="D91" s="6"/>
      <c r="E91" s="4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</row>
    <row r="92" spans="1:37" s="16" customFormat="1" ht="20.100000000000001" customHeight="1" x14ac:dyDescent="0.25">
      <c r="A92" s="6"/>
      <c r="B92" s="20" t="s">
        <v>33</v>
      </c>
      <c r="C92" s="19"/>
      <c r="D92" s="19"/>
      <c r="E92" s="4"/>
      <c r="F92" s="18">
        <f>F90</f>
        <v>0</v>
      </c>
      <c r="G92" s="12"/>
      <c r="H92" s="12"/>
      <c r="I92" s="12"/>
      <c r="J92" s="18">
        <f>J90</f>
        <v>2</v>
      </c>
      <c r="K92" s="18">
        <f>K90</f>
        <v>0</v>
      </c>
      <c r="L92" s="12"/>
      <c r="M92" s="18">
        <f>M90</f>
        <v>2</v>
      </c>
      <c r="N92" s="12"/>
      <c r="O92" s="12"/>
      <c r="P92" s="12"/>
      <c r="Q92" s="18">
        <f>Q90</f>
        <v>2</v>
      </c>
      <c r="R92" s="18">
        <f>R90</f>
        <v>0</v>
      </c>
      <c r="S92" s="18">
        <f>S90</f>
        <v>0</v>
      </c>
      <c r="T92" s="18">
        <f>T90</f>
        <v>0</v>
      </c>
      <c r="U92" s="18">
        <f>U90</f>
        <v>0</v>
      </c>
      <c r="V92" s="12"/>
      <c r="W92" s="18">
        <f>W90</f>
        <v>2</v>
      </c>
      <c r="X92" s="12"/>
      <c r="Y92" s="12"/>
      <c r="Z92" s="12"/>
      <c r="AA92" s="18">
        <f>AA90</f>
        <v>0</v>
      </c>
    </row>
    <row r="93" spans="1:37" ht="20.100000000000001" customHeight="1" x14ac:dyDescent="0.25"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</row>
    <row r="94" spans="1:37" ht="20.100000000000001" customHeight="1" x14ac:dyDescent="0.25">
      <c r="B94" s="7" t="s">
        <v>32</v>
      </c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</row>
    <row r="95" spans="1:37" ht="42.75" x14ac:dyDescent="0.25">
      <c r="D95" s="24" t="s">
        <v>138</v>
      </c>
      <c r="F95" s="8">
        <v>0</v>
      </c>
      <c r="G95" s="8"/>
      <c r="H95" s="8"/>
      <c r="I95" s="8"/>
      <c r="J95" s="8">
        <v>1</v>
      </c>
      <c r="K95" s="8">
        <v>0</v>
      </c>
      <c r="L95" s="8"/>
      <c r="M95" s="8">
        <v>1</v>
      </c>
      <c r="N95" s="8"/>
      <c r="O95" s="8"/>
      <c r="P95" s="8"/>
      <c r="Q95" s="8">
        <v>1</v>
      </c>
      <c r="R95" s="8">
        <v>0</v>
      </c>
      <c r="S95" s="8">
        <v>0</v>
      </c>
      <c r="T95" s="8">
        <v>0</v>
      </c>
      <c r="U95" s="8">
        <v>0</v>
      </c>
      <c r="V95" s="8"/>
      <c r="W95" s="8">
        <v>1</v>
      </c>
      <c r="X95" s="8"/>
      <c r="Y95" s="8"/>
      <c r="Z95" s="8"/>
      <c r="AA95" s="8">
        <v>0</v>
      </c>
    </row>
    <row r="96" spans="1:37" s="16" customFormat="1" ht="20.100000000000001" customHeight="1" x14ac:dyDescent="0.25">
      <c r="A96" s="6"/>
      <c r="B96" s="7"/>
      <c r="C96" s="6"/>
      <c r="D96" s="6"/>
      <c r="E96" s="4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</row>
    <row r="97" spans="1:37" s="16" customFormat="1" ht="20.100000000000001" customHeight="1" x14ac:dyDescent="0.25">
      <c r="A97" s="6"/>
      <c r="B97" s="20" t="s">
        <v>31</v>
      </c>
      <c r="C97" s="19"/>
      <c r="D97" s="19"/>
      <c r="E97" s="4"/>
      <c r="F97" s="18">
        <f>F95</f>
        <v>0</v>
      </c>
      <c r="G97" s="12"/>
      <c r="H97" s="12"/>
      <c r="I97" s="12"/>
      <c r="J97" s="18">
        <f>J95</f>
        <v>1</v>
      </c>
      <c r="K97" s="18">
        <f>K95</f>
        <v>0</v>
      </c>
      <c r="L97" s="12"/>
      <c r="M97" s="18">
        <f>M95</f>
        <v>1</v>
      </c>
      <c r="N97" s="12"/>
      <c r="O97" s="12"/>
      <c r="P97" s="12"/>
      <c r="Q97" s="18">
        <f>Q95</f>
        <v>1</v>
      </c>
      <c r="R97" s="18">
        <f>R95</f>
        <v>0</v>
      </c>
      <c r="S97" s="18">
        <f>S95</f>
        <v>0</v>
      </c>
      <c r="T97" s="18">
        <f>T95</f>
        <v>0</v>
      </c>
      <c r="U97" s="18">
        <f>U95</f>
        <v>0</v>
      </c>
      <c r="V97" s="12"/>
      <c r="W97" s="18">
        <f>W95</f>
        <v>1</v>
      </c>
      <c r="X97" s="12"/>
      <c r="Y97" s="12"/>
      <c r="Z97" s="12"/>
      <c r="AA97" s="18">
        <f>AA95</f>
        <v>0</v>
      </c>
    </row>
    <row r="98" spans="1:37" ht="20.100000000000001" customHeight="1" x14ac:dyDescent="0.25"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</row>
    <row r="99" spans="1:37" ht="20.100000000000001" customHeight="1" x14ac:dyDescent="0.25">
      <c r="B99" s="7" t="s">
        <v>30</v>
      </c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</row>
    <row r="100" spans="1:37" ht="42.75" x14ac:dyDescent="0.25">
      <c r="D100" s="24" t="s">
        <v>139</v>
      </c>
      <c r="F100" s="8">
        <v>0</v>
      </c>
      <c r="G100" s="8"/>
      <c r="H100" s="8"/>
      <c r="I100" s="8"/>
      <c r="J100" s="8">
        <v>2</v>
      </c>
      <c r="K100" s="8">
        <v>0</v>
      </c>
      <c r="L100" s="8"/>
      <c r="M100" s="8">
        <f>J100+K100</f>
        <v>2</v>
      </c>
      <c r="N100" s="8"/>
      <c r="O100" s="8"/>
      <c r="P100" s="8"/>
      <c r="Q100" s="8">
        <v>1</v>
      </c>
      <c r="R100" s="8">
        <v>1</v>
      </c>
      <c r="S100" s="8">
        <v>0</v>
      </c>
      <c r="T100" s="8">
        <v>0</v>
      </c>
      <c r="U100" s="8">
        <v>0</v>
      </c>
      <c r="V100" s="8"/>
      <c r="W100" s="8">
        <f>SUM(Q100:U100)</f>
        <v>2</v>
      </c>
      <c r="X100" s="8"/>
      <c r="Y100" s="8"/>
      <c r="Z100" s="8"/>
      <c r="AA100" s="8">
        <f>F100+M100-W100</f>
        <v>0</v>
      </c>
    </row>
    <row r="101" spans="1:37" s="16" customFormat="1" ht="20.100000000000001" customHeight="1" x14ac:dyDescent="0.25">
      <c r="A101" s="6"/>
      <c r="B101" s="7"/>
      <c r="C101" s="6"/>
      <c r="D101" s="6"/>
      <c r="E101" s="4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</row>
    <row r="102" spans="1:37" s="16" customFormat="1" ht="20.100000000000001" customHeight="1" x14ac:dyDescent="0.25">
      <c r="A102" s="6"/>
      <c r="B102" s="20" t="s">
        <v>29</v>
      </c>
      <c r="C102" s="19"/>
      <c r="D102" s="19"/>
      <c r="E102" s="4"/>
      <c r="F102" s="18">
        <f>F100</f>
        <v>0</v>
      </c>
      <c r="G102" s="12"/>
      <c r="H102" s="12"/>
      <c r="I102" s="12"/>
      <c r="J102" s="18">
        <f>J100</f>
        <v>2</v>
      </c>
      <c r="K102" s="18">
        <f>K100</f>
        <v>0</v>
      </c>
      <c r="L102" s="12"/>
      <c r="M102" s="18">
        <f>M100</f>
        <v>2</v>
      </c>
      <c r="N102" s="12"/>
      <c r="O102" s="12"/>
      <c r="P102" s="12"/>
      <c r="Q102" s="18">
        <f>Q100</f>
        <v>1</v>
      </c>
      <c r="R102" s="18">
        <f>R100</f>
        <v>1</v>
      </c>
      <c r="S102" s="18">
        <f>S100</f>
        <v>0</v>
      </c>
      <c r="T102" s="18">
        <f>T100</f>
        <v>0</v>
      </c>
      <c r="U102" s="18">
        <f>U100</f>
        <v>0</v>
      </c>
      <c r="V102" s="12"/>
      <c r="W102" s="18">
        <f>W100</f>
        <v>2</v>
      </c>
      <c r="X102" s="12"/>
      <c r="Y102" s="12"/>
      <c r="Z102" s="12"/>
      <c r="AA102" s="18">
        <f>AA100</f>
        <v>0</v>
      </c>
    </row>
    <row r="103" spans="1:37" ht="20.100000000000001" customHeight="1" x14ac:dyDescent="0.25"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</row>
    <row r="104" spans="1:37" ht="20.100000000000001" customHeight="1" x14ac:dyDescent="0.25">
      <c r="B104" s="7" t="s">
        <v>28</v>
      </c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</row>
    <row r="105" spans="1:37" ht="42.75" x14ac:dyDescent="0.25">
      <c r="D105" s="24" t="s">
        <v>140</v>
      </c>
      <c r="F105" s="8">
        <v>0</v>
      </c>
      <c r="G105" s="8"/>
      <c r="H105" s="8"/>
      <c r="I105" s="8"/>
      <c r="J105" s="8">
        <v>0</v>
      </c>
      <c r="K105" s="8">
        <v>0</v>
      </c>
      <c r="L105" s="8"/>
      <c r="M105" s="8">
        <f>J105+K105</f>
        <v>0</v>
      </c>
      <c r="N105" s="8"/>
      <c r="O105" s="8"/>
      <c r="P105" s="8"/>
      <c r="Q105" s="8">
        <v>0</v>
      </c>
      <c r="R105" s="8">
        <v>0</v>
      </c>
      <c r="S105" s="8">
        <v>0</v>
      </c>
      <c r="T105" s="8">
        <v>0</v>
      </c>
      <c r="U105" s="8">
        <v>0</v>
      </c>
      <c r="V105" s="8"/>
      <c r="W105" s="8">
        <f>SUM(Q105:U105)</f>
        <v>0</v>
      </c>
      <c r="X105" s="8"/>
      <c r="Y105" s="8"/>
      <c r="Z105" s="8"/>
      <c r="AA105" s="8">
        <f>F105+M105-W105</f>
        <v>0</v>
      </c>
    </row>
    <row r="106" spans="1:37" s="16" customFormat="1" ht="53.25" customHeight="1" x14ac:dyDescent="0.25">
      <c r="A106" s="6"/>
      <c r="B106" s="22"/>
      <c r="C106" s="6"/>
      <c r="D106" s="30" t="s">
        <v>141</v>
      </c>
      <c r="E106" s="4"/>
      <c r="F106" s="28">
        <v>0</v>
      </c>
      <c r="G106" s="29"/>
      <c r="H106" s="29"/>
      <c r="I106" s="29"/>
      <c r="J106" s="28">
        <v>0</v>
      </c>
      <c r="K106" s="65">
        <v>0</v>
      </c>
      <c r="L106" s="29"/>
      <c r="M106" s="65">
        <f>J106+K106</f>
        <v>0</v>
      </c>
      <c r="N106" s="29"/>
      <c r="O106" s="29"/>
      <c r="P106" s="29"/>
      <c r="Q106" s="28">
        <v>0</v>
      </c>
      <c r="R106" s="28">
        <v>0</v>
      </c>
      <c r="S106" s="28">
        <v>0</v>
      </c>
      <c r="T106" s="65">
        <v>0</v>
      </c>
      <c r="U106" s="65">
        <v>0</v>
      </c>
      <c r="V106" s="29"/>
      <c r="W106" s="65">
        <f>SUM(Q106:U106)</f>
        <v>0</v>
      </c>
      <c r="X106" s="29"/>
      <c r="Y106" s="29"/>
      <c r="Z106" s="29"/>
      <c r="AA106" s="65">
        <f>F106+M106-W106</f>
        <v>0</v>
      </c>
    </row>
    <row r="107" spans="1:37" s="16" customFormat="1" ht="20.100000000000001" customHeight="1" x14ac:dyDescent="0.25">
      <c r="A107" s="6"/>
      <c r="B107" s="7"/>
      <c r="C107" s="6"/>
      <c r="D107" s="24"/>
      <c r="E107" s="4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1"/>
      <c r="AC107" s="1"/>
      <c r="AD107" s="1"/>
      <c r="AE107" s="1"/>
      <c r="AF107" s="1"/>
      <c r="AG107" s="1"/>
      <c r="AH107" s="1"/>
      <c r="AI107" s="1"/>
      <c r="AJ107" s="1"/>
      <c r="AK107" s="1"/>
    </row>
    <row r="108" spans="1:37" s="16" customFormat="1" ht="20.100000000000001" customHeight="1" x14ac:dyDescent="0.25">
      <c r="A108" s="6"/>
      <c r="B108" s="20" t="s">
        <v>27</v>
      </c>
      <c r="C108" s="19"/>
      <c r="D108" s="19"/>
      <c r="E108" s="4"/>
      <c r="F108" s="18">
        <f>SUM(F105:F106)</f>
        <v>0</v>
      </c>
      <c r="G108" s="12"/>
      <c r="H108" s="12"/>
      <c r="I108" s="12"/>
      <c r="J108" s="18">
        <f>SUM(J105:J106)</f>
        <v>0</v>
      </c>
      <c r="K108" s="18">
        <f>SUM(K105:K106)</f>
        <v>0</v>
      </c>
      <c r="L108" s="12"/>
      <c r="M108" s="18">
        <f>SUM(M105:M106)</f>
        <v>0</v>
      </c>
      <c r="N108" s="12"/>
      <c r="O108" s="12"/>
      <c r="P108" s="12"/>
      <c r="Q108" s="18">
        <f>SUM(Q105:Q106)</f>
        <v>0</v>
      </c>
      <c r="R108" s="18">
        <f>SUM(R105:R106)</f>
        <v>0</v>
      </c>
      <c r="S108" s="18">
        <f>SUM(S105:S106)</f>
        <v>0</v>
      </c>
      <c r="T108" s="18">
        <f>SUM(T105:T106)</f>
        <v>0</v>
      </c>
      <c r="U108" s="18">
        <f>SUM(U105:U106)</f>
        <v>0</v>
      </c>
      <c r="V108" s="12"/>
      <c r="W108" s="18">
        <f>SUM(W105:W106)</f>
        <v>0</v>
      </c>
      <c r="X108" s="12"/>
      <c r="Y108" s="12"/>
      <c r="Z108" s="12"/>
      <c r="AA108" s="18">
        <f>SUM(AA105:AA106)</f>
        <v>0</v>
      </c>
    </row>
    <row r="109" spans="1:37" ht="20.100000000000001" customHeight="1" x14ac:dyDescent="0.25"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</row>
    <row r="110" spans="1:37" ht="20.100000000000001" customHeight="1" x14ac:dyDescent="0.25">
      <c r="B110" s="7" t="s">
        <v>26</v>
      </c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</row>
    <row r="111" spans="1:37" ht="42.75" x14ac:dyDescent="0.25">
      <c r="D111" s="24" t="s">
        <v>142</v>
      </c>
      <c r="F111" s="8">
        <v>0</v>
      </c>
      <c r="G111" s="56"/>
      <c r="H111" s="56"/>
      <c r="I111" s="56"/>
      <c r="J111" s="8">
        <v>0</v>
      </c>
      <c r="K111" s="8">
        <v>0</v>
      </c>
      <c r="L111" s="8"/>
      <c r="M111" s="8">
        <v>0</v>
      </c>
      <c r="N111" s="8"/>
      <c r="O111" s="8"/>
      <c r="P111" s="8"/>
      <c r="Q111" s="8">
        <v>0</v>
      </c>
      <c r="R111" s="8">
        <v>0</v>
      </c>
      <c r="S111" s="8">
        <v>0</v>
      </c>
      <c r="T111" s="8">
        <v>0</v>
      </c>
      <c r="U111" s="8">
        <v>0</v>
      </c>
      <c r="V111" s="8"/>
      <c r="W111" s="8">
        <v>0</v>
      </c>
      <c r="X111" s="8"/>
      <c r="Y111" s="8"/>
      <c r="Z111" s="8"/>
      <c r="AA111" s="8">
        <v>0</v>
      </c>
    </row>
    <row r="112" spans="1:37" s="16" customFormat="1" ht="20.100000000000001" customHeight="1" x14ac:dyDescent="0.25">
      <c r="A112" s="6"/>
      <c r="B112" s="7"/>
      <c r="C112" s="6"/>
      <c r="D112" s="6"/>
      <c r="E112" s="4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</row>
    <row r="113" spans="1:27" s="16" customFormat="1" ht="20.100000000000001" customHeight="1" x14ac:dyDescent="0.25">
      <c r="A113" s="6"/>
      <c r="B113" s="20" t="s">
        <v>25</v>
      </c>
      <c r="C113" s="19"/>
      <c r="D113" s="19"/>
      <c r="E113" s="4"/>
      <c r="F113" s="18">
        <f>F111</f>
        <v>0</v>
      </c>
      <c r="G113" s="12"/>
      <c r="H113" s="12"/>
      <c r="I113" s="12"/>
      <c r="J113" s="18">
        <f>J111</f>
        <v>0</v>
      </c>
      <c r="K113" s="18">
        <f>K111</f>
        <v>0</v>
      </c>
      <c r="L113" s="12"/>
      <c r="M113" s="18">
        <f>M111</f>
        <v>0</v>
      </c>
      <c r="N113" s="12"/>
      <c r="O113" s="12"/>
      <c r="P113" s="12"/>
      <c r="Q113" s="18">
        <f>Q111</f>
        <v>0</v>
      </c>
      <c r="R113" s="18">
        <f>R111</f>
        <v>0</v>
      </c>
      <c r="S113" s="18">
        <f>S111</f>
        <v>0</v>
      </c>
      <c r="T113" s="18">
        <f>T111</f>
        <v>0</v>
      </c>
      <c r="U113" s="18">
        <f>U111</f>
        <v>0</v>
      </c>
      <c r="V113" s="12"/>
      <c r="W113" s="18">
        <f>W111</f>
        <v>0</v>
      </c>
      <c r="X113" s="12"/>
      <c r="Y113" s="12"/>
      <c r="Z113" s="12"/>
      <c r="AA113" s="18">
        <f>AA111</f>
        <v>0</v>
      </c>
    </row>
    <row r="114" spans="1:27" ht="20.100000000000001" customHeight="1" x14ac:dyDescent="0.25"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</row>
    <row r="115" spans="1:27" ht="20.100000000000001" customHeight="1" x14ac:dyDescent="0.25">
      <c r="B115" s="7" t="s">
        <v>24</v>
      </c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</row>
    <row r="116" spans="1:27" ht="42.75" x14ac:dyDescent="0.25">
      <c r="D116" s="24" t="s">
        <v>143</v>
      </c>
      <c r="F116" s="8">
        <v>0</v>
      </c>
      <c r="G116" s="56"/>
      <c r="H116" s="56"/>
      <c r="I116" s="56"/>
      <c r="J116" s="8">
        <v>10</v>
      </c>
      <c r="K116" s="8">
        <v>0</v>
      </c>
      <c r="L116" s="8"/>
      <c r="M116" s="8">
        <v>10</v>
      </c>
      <c r="N116" s="8"/>
      <c r="O116" s="8"/>
      <c r="P116" s="8"/>
      <c r="Q116" s="8">
        <v>10</v>
      </c>
      <c r="R116" s="8">
        <v>0</v>
      </c>
      <c r="S116" s="8">
        <v>0</v>
      </c>
      <c r="T116" s="8">
        <v>0</v>
      </c>
      <c r="U116" s="8">
        <v>0</v>
      </c>
      <c r="V116" s="8"/>
      <c r="W116" s="8">
        <v>10</v>
      </c>
      <c r="X116" s="8"/>
      <c r="Y116" s="8"/>
      <c r="Z116" s="8"/>
      <c r="AA116" s="8">
        <v>0</v>
      </c>
    </row>
    <row r="117" spans="1:27" s="16" customFormat="1" ht="20.100000000000001" customHeight="1" x14ac:dyDescent="0.25">
      <c r="A117" s="6"/>
      <c r="B117" s="7"/>
      <c r="C117" s="6"/>
      <c r="D117" s="6"/>
      <c r="E117" s="4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</row>
    <row r="118" spans="1:27" s="16" customFormat="1" ht="20.100000000000001" customHeight="1" x14ac:dyDescent="0.25">
      <c r="A118" s="6"/>
      <c r="B118" s="20" t="s">
        <v>23</v>
      </c>
      <c r="C118" s="19"/>
      <c r="D118" s="19"/>
      <c r="E118" s="4"/>
      <c r="F118" s="18">
        <f>F116</f>
        <v>0</v>
      </c>
      <c r="G118" s="12"/>
      <c r="H118" s="12"/>
      <c r="I118" s="12"/>
      <c r="J118" s="18">
        <f>J116</f>
        <v>10</v>
      </c>
      <c r="K118" s="18">
        <f>K116</f>
        <v>0</v>
      </c>
      <c r="L118" s="12"/>
      <c r="M118" s="18">
        <f>M116</f>
        <v>10</v>
      </c>
      <c r="N118" s="12"/>
      <c r="O118" s="12"/>
      <c r="P118" s="12"/>
      <c r="Q118" s="18">
        <f>Q116</f>
        <v>10</v>
      </c>
      <c r="R118" s="18">
        <f>R116</f>
        <v>0</v>
      </c>
      <c r="S118" s="18">
        <f>S116</f>
        <v>0</v>
      </c>
      <c r="T118" s="18">
        <f>T116</f>
        <v>0</v>
      </c>
      <c r="U118" s="18">
        <f>U116</f>
        <v>0</v>
      </c>
      <c r="V118" s="12"/>
      <c r="W118" s="18">
        <f>W116</f>
        <v>10</v>
      </c>
      <c r="X118" s="12"/>
      <c r="Y118" s="12"/>
      <c r="Z118" s="12"/>
      <c r="AA118" s="18">
        <f>AA116</f>
        <v>0</v>
      </c>
    </row>
    <row r="119" spans="1:27" ht="20.100000000000001" customHeight="1" x14ac:dyDescent="0.25"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</row>
    <row r="120" spans="1:27" ht="20.100000000000001" customHeight="1" x14ac:dyDescent="0.25">
      <c r="B120" s="7" t="s">
        <v>22</v>
      </c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</row>
    <row r="121" spans="1:27" ht="42.75" x14ac:dyDescent="0.25">
      <c r="D121" s="24" t="s">
        <v>144</v>
      </c>
      <c r="F121" s="8">
        <v>0</v>
      </c>
      <c r="G121" s="8"/>
      <c r="H121" s="8"/>
      <c r="I121" s="8"/>
      <c r="J121" s="8">
        <v>3</v>
      </c>
      <c r="K121" s="8">
        <v>0</v>
      </c>
      <c r="L121" s="8"/>
      <c r="M121" s="8">
        <v>3</v>
      </c>
      <c r="N121" s="8"/>
      <c r="O121" s="8"/>
      <c r="P121" s="8"/>
      <c r="Q121" s="8">
        <v>3</v>
      </c>
      <c r="R121" s="8">
        <v>0</v>
      </c>
      <c r="S121" s="8">
        <v>0</v>
      </c>
      <c r="T121" s="8">
        <v>0</v>
      </c>
      <c r="U121" s="8">
        <v>0</v>
      </c>
      <c r="V121" s="8"/>
      <c r="W121" s="8">
        <v>3</v>
      </c>
      <c r="X121" s="8"/>
      <c r="Y121" s="8"/>
      <c r="Z121" s="8"/>
      <c r="AA121" s="8">
        <v>0</v>
      </c>
    </row>
    <row r="122" spans="1:27" ht="20.100000000000001" customHeight="1" x14ac:dyDescent="0.25">
      <c r="C122" s="27"/>
      <c r="D122" s="27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</row>
    <row r="123" spans="1:27" s="16" customFormat="1" ht="20.100000000000001" customHeight="1" x14ac:dyDescent="0.25">
      <c r="A123" s="6"/>
      <c r="B123" s="20" t="s">
        <v>21</v>
      </c>
      <c r="C123" s="19"/>
      <c r="D123" s="19"/>
      <c r="E123" s="4"/>
      <c r="F123" s="18">
        <f>F121</f>
        <v>0</v>
      </c>
      <c r="G123" s="12"/>
      <c r="H123" s="12"/>
      <c r="I123" s="12"/>
      <c r="J123" s="18">
        <f>J121</f>
        <v>3</v>
      </c>
      <c r="K123" s="18">
        <f>K121</f>
        <v>0</v>
      </c>
      <c r="L123" s="12"/>
      <c r="M123" s="18">
        <f>M121</f>
        <v>3</v>
      </c>
      <c r="N123" s="12"/>
      <c r="O123" s="12"/>
      <c r="P123" s="12"/>
      <c r="Q123" s="18">
        <f>Q121</f>
        <v>3</v>
      </c>
      <c r="R123" s="18">
        <f>R121</f>
        <v>0</v>
      </c>
      <c r="S123" s="18">
        <f>S121</f>
        <v>0</v>
      </c>
      <c r="T123" s="18">
        <f>T121</f>
        <v>0</v>
      </c>
      <c r="U123" s="18">
        <f>U121</f>
        <v>0</v>
      </c>
      <c r="V123" s="12"/>
      <c r="W123" s="18">
        <f>W121</f>
        <v>3</v>
      </c>
      <c r="X123" s="12"/>
      <c r="Y123" s="12"/>
      <c r="Z123" s="12"/>
      <c r="AA123" s="18">
        <f>AA121</f>
        <v>0</v>
      </c>
    </row>
    <row r="124" spans="1:27" ht="20.100000000000001" customHeight="1" x14ac:dyDescent="0.25"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</row>
    <row r="125" spans="1:27" ht="20.100000000000001" customHeight="1" x14ac:dyDescent="0.25">
      <c r="B125" s="7" t="s">
        <v>20</v>
      </c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</row>
    <row r="126" spans="1:27" ht="42.75" x14ac:dyDescent="0.25">
      <c r="D126" s="24" t="s">
        <v>145</v>
      </c>
      <c r="F126" s="8">
        <v>0</v>
      </c>
      <c r="G126" s="8"/>
      <c r="H126" s="8"/>
      <c r="I126" s="8"/>
      <c r="J126" s="8">
        <v>0</v>
      </c>
      <c r="K126" s="8">
        <v>0</v>
      </c>
      <c r="L126" s="8"/>
      <c r="M126" s="8">
        <v>0</v>
      </c>
      <c r="N126" s="8"/>
      <c r="O126" s="8"/>
      <c r="P126" s="8"/>
      <c r="Q126" s="8">
        <v>0</v>
      </c>
      <c r="R126" s="8">
        <v>0</v>
      </c>
      <c r="S126" s="8">
        <v>0</v>
      </c>
      <c r="T126" s="8">
        <v>0</v>
      </c>
      <c r="U126" s="8">
        <v>0</v>
      </c>
      <c r="V126" s="8"/>
      <c r="W126" s="8">
        <v>0</v>
      </c>
      <c r="X126" s="8"/>
      <c r="Y126" s="8"/>
      <c r="Z126" s="8"/>
      <c r="AA126" s="8">
        <v>0</v>
      </c>
    </row>
    <row r="127" spans="1:27" s="16" customFormat="1" ht="20.100000000000001" customHeight="1" x14ac:dyDescent="0.25">
      <c r="A127" s="6"/>
      <c r="B127" s="7"/>
      <c r="C127" s="6"/>
      <c r="D127" s="6"/>
      <c r="E127" s="4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</row>
    <row r="128" spans="1:27" s="16" customFormat="1" ht="20.100000000000001" customHeight="1" x14ac:dyDescent="0.25">
      <c r="A128" s="6"/>
      <c r="B128" s="20" t="s">
        <v>19</v>
      </c>
      <c r="C128" s="19"/>
      <c r="D128" s="19"/>
      <c r="E128" s="4"/>
      <c r="F128" s="18">
        <f>F126</f>
        <v>0</v>
      </c>
      <c r="G128" s="12"/>
      <c r="H128" s="12"/>
      <c r="I128" s="12"/>
      <c r="J128" s="18">
        <f>J126</f>
        <v>0</v>
      </c>
      <c r="K128" s="18">
        <f>K126</f>
        <v>0</v>
      </c>
      <c r="L128" s="12"/>
      <c r="M128" s="18">
        <f>M126</f>
        <v>0</v>
      </c>
      <c r="N128" s="12"/>
      <c r="O128" s="12"/>
      <c r="P128" s="12"/>
      <c r="Q128" s="18">
        <f>Q126</f>
        <v>0</v>
      </c>
      <c r="R128" s="18">
        <f>R126</f>
        <v>0</v>
      </c>
      <c r="S128" s="18">
        <f>S126</f>
        <v>0</v>
      </c>
      <c r="T128" s="18">
        <f>T126</f>
        <v>0</v>
      </c>
      <c r="U128" s="18">
        <f>U126</f>
        <v>0</v>
      </c>
      <c r="V128" s="12"/>
      <c r="W128" s="18">
        <f>W126</f>
        <v>0</v>
      </c>
      <c r="X128" s="12"/>
      <c r="Y128" s="12"/>
      <c r="Z128" s="12"/>
      <c r="AA128" s="18">
        <f>AA126</f>
        <v>0</v>
      </c>
    </row>
    <row r="129" spans="1:27" ht="20.100000000000001" customHeight="1" x14ac:dyDescent="0.25"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</row>
    <row r="130" spans="1:27" ht="20.100000000000001" customHeight="1" x14ac:dyDescent="0.25">
      <c r="B130" s="7" t="s">
        <v>18</v>
      </c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</row>
    <row r="131" spans="1:27" ht="42.75" x14ac:dyDescent="0.25">
      <c r="D131" s="24" t="s">
        <v>146</v>
      </c>
      <c r="F131" s="8">
        <v>0</v>
      </c>
      <c r="G131" s="8"/>
      <c r="H131" s="8"/>
      <c r="I131" s="8"/>
      <c r="J131" s="8">
        <v>0</v>
      </c>
      <c r="K131" s="8">
        <v>0</v>
      </c>
      <c r="L131" s="8"/>
      <c r="M131" s="8">
        <v>0</v>
      </c>
      <c r="N131" s="8"/>
      <c r="O131" s="8"/>
      <c r="P131" s="8"/>
      <c r="Q131" s="8">
        <v>0</v>
      </c>
      <c r="R131" s="8">
        <v>0</v>
      </c>
      <c r="S131" s="8">
        <v>0</v>
      </c>
      <c r="T131" s="8">
        <v>0</v>
      </c>
      <c r="U131" s="8">
        <v>0</v>
      </c>
      <c r="V131" s="8"/>
      <c r="W131" s="8">
        <v>0</v>
      </c>
      <c r="X131" s="8"/>
      <c r="Y131" s="8"/>
      <c r="Z131" s="8"/>
      <c r="AA131" s="8">
        <v>0</v>
      </c>
    </row>
    <row r="132" spans="1:27" ht="20.100000000000001" customHeight="1" x14ac:dyDescent="0.25"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</row>
    <row r="133" spans="1:27" s="16" customFormat="1" ht="20.100000000000001" customHeight="1" x14ac:dyDescent="0.25">
      <c r="A133" s="6"/>
      <c r="B133" s="20" t="s">
        <v>17</v>
      </c>
      <c r="C133" s="19"/>
      <c r="D133" s="19"/>
      <c r="E133" s="4"/>
      <c r="F133" s="18">
        <f>F131</f>
        <v>0</v>
      </c>
      <c r="G133" s="12"/>
      <c r="H133" s="12"/>
      <c r="I133" s="12"/>
      <c r="J133" s="18">
        <f>J131</f>
        <v>0</v>
      </c>
      <c r="K133" s="18">
        <f>K131</f>
        <v>0</v>
      </c>
      <c r="L133" s="12"/>
      <c r="M133" s="18">
        <f>M131</f>
        <v>0</v>
      </c>
      <c r="N133" s="12"/>
      <c r="O133" s="12"/>
      <c r="P133" s="12"/>
      <c r="Q133" s="18">
        <f>Q131</f>
        <v>0</v>
      </c>
      <c r="R133" s="18">
        <f>R131</f>
        <v>0</v>
      </c>
      <c r="S133" s="18">
        <f>S131</f>
        <v>0</v>
      </c>
      <c r="T133" s="18">
        <f>T131</f>
        <v>0</v>
      </c>
      <c r="U133" s="18">
        <f>U131</f>
        <v>0</v>
      </c>
      <c r="V133" s="12"/>
      <c r="W133" s="18">
        <f>W131</f>
        <v>0</v>
      </c>
      <c r="X133" s="12"/>
      <c r="Y133" s="12"/>
      <c r="Z133" s="12"/>
      <c r="AA133" s="18">
        <f>AA131</f>
        <v>0</v>
      </c>
    </row>
    <row r="134" spans="1:27" ht="20.100000000000001" customHeight="1" x14ac:dyDescent="0.25"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</row>
    <row r="135" spans="1:27" ht="20.100000000000001" customHeight="1" x14ac:dyDescent="0.25">
      <c r="B135" s="7" t="s">
        <v>16</v>
      </c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</row>
    <row r="136" spans="1:27" ht="42.75" x14ac:dyDescent="0.25">
      <c r="B136" s="4"/>
      <c r="D136" s="24" t="s">
        <v>147</v>
      </c>
      <c r="F136" s="8">
        <v>0</v>
      </c>
      <c r="G136" s="8"/>
      <c r="H136" s="8"/>
      <c r="I136" s="8"/>
      <c r="J136" s="8">
        <v>0</v>
      </c>
      <c r="K136" s="8">
        <v>0</v>
      </c>
      <c r="L136" s="8"/>
      <c r="M136" s="8">
        <v>0</v>
      </c>
      <c r="N136" s="8"/>
      <c r="O136" s="8"/>
      <c r="P136" s="8"/>
      <c r="Q136" s="8">
        <v>0</v>
      </c>
      <c r="R136" s="8">
        <v>0</v>
      </c>
      <c r="S136" s="8">
        <v>0</v>
      </c>
      <c r="T136" s="8">
        <v>0</v>
      </c>
      <c r="U136" s="8">
        <v>0</v>
      </c>
      <c r="V136" s="8"/>
      <c r="W136" s="8">
        <v>0</v>
      </c>
      <c r="X136" s="8"/>
      <c r="Y136" s="8"/>
      <c r="Z136" s="8"/>
      <c r="AA136" s="8">
        <v>0</v>
      </c>
    </row>
    <row r="137" spans="1:27" s="16" customFormat="1" ht="20.100000000000001" customHeight="1" x14ac:dyDescent="0.25">
      <c r="A137" s="6"/>
      <c r="B137" s="7"/>
      <c r="C137" s="6"/>
      <c r="D137" s="6"/>
      <c r="E137" s="4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</row>
    <row r="138" spans="1:27" s="16" customFormat="1" ht="20.100000000000001" customHeight="1" x14ac:dyDescent="0.25">
      <c r="A138" s="6"/>
      <c r="B138" s="20" t="s">
        <v>15</v>
      </c>
      <c r="C138" s="19"/>
      <c r="D138" s="19"/>
      <c r="E138" s="4"/>
      <c r="F138" s="18">
        <f>F136</f>
        <v>0</v>
      </c>
      <c r="G138" s="12"/>
      <c r="H138" s="12"/>
      <c r="I138" s="12"/>
      <c r="J138" s="18">
        <f>J136</f>
        <v>0</v>
      </c>
      <c r="K138" s="18">
        <f>K136</f>
        <v>0</v>
      </c>
      <c r="L138" s="12"/>
      <c r="M138" s="18">
        <f>M136</f>
        <v>0</v>
      </c>
      <c r="N138" s="12"/>
      <c r="O138" s="12"/>
      <c r="P138" s="12"/>
      <c r="Q138" s="18">
        <f>Q136</f>
        <v>0</v>
      </c>
      <c r="R138" s="18">
        <f>R136</f>
        <v>0</v>
      </c>
      <c r="S138" s="18">
        <f>S136</f>
        <v>0</v>
      </c>
      <c r="T138" s="18">
        <f>T136</f>
        <v>0</v>
      </c>
      <c r="U138" s="18">
        <f>U136</f>
        <v>0</v>
      </c>
      <c r="V138" s="12"/>
      <c r="W138" s="18">
        <f>W136</f>
        <v>0</v>
      </c>
      <c r="X138" s="12"/>
      <c r="Y138" s="12"/>
      <c r="Z138" s="12"/>
      <c r="AA138" s="18">
        <f>AA136</f>
        <v>0</v>
      </c>
    </row>
    <row r="139" spans="1:27" ht="20.100000000000001" customHeight="1" x14ac:dyDescent="0.25"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</row>
    <row r="140" spans="1:27" ht="20.100000000000001" customHeight="1" x14ac:dyDescent="0.25">
      <c r="B140" s="7" t="s">
        <v>14</v>
      </c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</row>
    <row r="141" spans="1:27" ht="42.75" x14ac:dyDescent="0.25">
      <c r="B141" s="4"/>
      <c r="D141" s="24" t="s">
        <v>148</v>
      </c>
      <c r="F141" s="8">
        <v>0</v>
      </c>
      <c r="G141" s="8"/>
      <c r="H141" s="8"/>
      <c r="I141" s="8"/>
      <c r="J141" s="8">
        <v>0</v>
      </c>
      <c r="K141" s="8">
        <v>0</v>
      </c>
      <c r="L141" s="8"/>
      <c r="M141" s="8">
        <v>0</v>
      </c>
      <c r="N141" s="8"/>
      <c r="O141" s="8"/>
      <c r="P141" s="8"/>
      <c r="Q141" s="8">
        <v>0</v>
      </c>
      <c r="R141" s="8">
        <v>0</v>
      </c>
      <c r="S141" s="8">
        <v>0</v>
      </c>
      <c r="T141" s="8">
        <v>0</v>
      </c>
      <c r="U141" s="8">
        <v>0</v>
      </c>
      <c r="V141" s="8"/>
      <c r="W141" s="8">
        <v>0</v>
      </c>
      <c r="X141" s="8"/>
      <c r="Y141" s="8"/>
      <c r="Z141" s="8"/>
      <c r="AA141" s="8">
        <v>0</v>
      </c>
    </row>
    <row r="142" spans="1:27" s="16" customFormat="1" ht="20.100000000000001" customHeight="1" x14ac:dyDescent="0.25">
      <c r="A142" s="6"/>
      <c r="B142" s="7"/>
      <c r="C142" s="6"/>
      <c r="D142" s="6"/>
      <c r="E142" s="4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</row>
    <row r="143" spans="1:27" s="16" customFormat="1" ht="20.100000000000001" customHeight="1" x14ac:dyDescent="0.25">
      <c r="A143" s="6"/>
      <c r="B143" s="20" t="s">
        <v>13</v>
      </c>
      <c r="C143" s="19"/>
      <c r="D143" s="19"/>
      <c r="E143" s="4"/>
      <c r="F143" s="18">
        <f>F141</f>
        <v>0</v>
      </c>
      <c r="G143" s="12"/>
      <c r="H143" s="12"/>
      <c r="I143" s="12"/>
      <c r="J143" s="18">
        <f>J141</f>
        <v>0</v>
      </c>
      <c r="K143" s="18">
        <f>K141</f>
        <v>0</v>
      </c>
      <c r="L143" s="12"/>
      <c r="M143" s="18">
        <f>M141</f>
        <v>0</v>
      </c>
      <c r="N143" s="12"/>
      <c r="O143" s="12"/>
      <c r="P143" s="12"/>
      <c r="Q143" s="18">
        <f>Q141</f>
        <v>0</v>
      </c>
      <c r="R143" s="18">
        <f>R141</f>
        <v>0</v>
      </c>
      <c r="S143" s="18">
        <f>S141</f>
        <v>0</v>
      </c>
      <c r="T143" s="18">
        <f>T141</f>
        <v>0</v>
      </c>
      <c r="U143" s="18">
        <f>U141</f>
        <v>0</v>
      </c>
      <c r="V143" s="12"/>
      <c r="W143" s="18">
        <f>W141</f>
        <v>0</v>
      </c>
      <c r="X143" s="12"/>
      <c r="Y143" s="12"/>
      <c r="Z143" s="12"/>
      <c r="AA143" s="18">
        <f>AA141</f>
        <v>0</v>
      </c>
    </row>
    <row r="144" spans="1:27" ht="20.100000000000001" customHeight="1" x14ac:dyDescent="0.25"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</row>
    <row r="145" spans="1:27" ht="20.100000000000001" customHeight="1" x14ac:dyDescent="0.25">
      <c r="B145" s="7" t="s">
        <v>12</v>
      </c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</row>
    <row r="146" spans="1:27" ht="42.75" x14ac:dyDescent="0.25">
      <c r="D146" s="24" t="s">
        <v>149</v>
      </c>
      <c r="F146" s="8">
        <v>0</v>
      </c>
      <c r="G146" s="8"/>
      <c r="H146" s="8"/>
      <c r="I146" s="8"/>
      <c r="J146" s="8">
        <v>0</v>
      </c>
      <c r="K146" s="8">
        <v>0</v>
      </c>
      <c r="L146" s="8"/>
      <c r="M146" s="8">
        <f>J146+K146</f>
        <v>0</v>
      </c>
      <c r="N146" s="8"/>
      <c r="O146" s="8"/>
      <c r="P146" s="8"/>
      <c r="Q146" s="8">
        <v>0</v>
      </c>
      <c r="R146" s="8">
        <v>0</v>
      </c>
      <c r="S146" s="8">
        <v>0</v>
      </c>
      <c r="T146" s="8">
        <v>0</v>
      </c>
      <c r="U146" s="8">
        <v>0</v>
      </c>
      <c r="V146" s="8"/>
      <c r="W146" s="8">
        <f>SUM(Q146:U146)</f>
        <v>0</v>
      </c>
      <c r="X146" s="8"/>
      <c r="Y146" s="8"/>
      <c r="Z146" s="8"/>
      <c r="AA146" s="8">
        <f>F146+M146-W146</f>
        <v>0</v>
      </c>
    </row>
    <row r="147" spans="1:27" s="16" customFormat="1" ht="20.100000000000001" customHeight="1" x14ac:dyDescent="0.25">
      <c r="A147" s="6"/>
      <c r="B147" s="7"/>
      <c r="C147" s="6"/>
      <c r="D147" s="6"/>
      <c r="E147" s="4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</row>
    <row r="148" spans="1:27" s="16" customFormat="1" ht="20.100000000000001" customHeight="1" x14ac:dyDescent="0.25">
      <c r="A148" s="6"/>
      <c r="B148" s="20" t="s">
        <v>11</v>
      </c>
      <c r="C148" s="19"/>
      <c r="D148" s="19"/>
      <c r="E148" s="4"/>
      <c r="F148" s="18">
        <f>F146</f>
        <v>0</v>
      </c>
      <c r="G148" s="12"/>
      <c r="H148" s="12"/>
      <c r="I148" s="12"/>
      <c r="J148" s="18">
        <f>J146</f>
        <v>0</v>
      </c>
      <c r="K148" s="18">
        <f>K146</f>
        <v>0</v>
      </c>
      <c r="L148" s="12"/>
      <c r="M148" s="18">
        <f>M146</f>
        <v>0</v>
      </c>
      <c r="N148" s="12"/>
      <c r="O148" s="12"/>
      <c r="P148" s="12"/>
      <c r="Q148" s="18">
        <f>Q146</f>
        <v>0</v>
      </c>
      <c r="R148" s="18">
        <f>R146</f>
        <v>0</v>
      </c>
      <c r="S148" s="18">
        <f>S146</f>
        <v>0</v>
      </c>
      <c r="T148" s="18">
        <f>T146</f>
        <v>0</v>
      </c>
      <c r="U148" s="18">
        <f>U146</f>
        <v>0</v>
      </c>
      <c r="V148" s="12"/>
      <c r="W148" s="18">
        <f>W146</f>
        <v>0</v>
      </c>
      <c r="X148" s="12"/>
      <c r="Y148" s="12"/>
      <c r="Z148" s="12"/>
      <c r="AA148" s="18">
        <f>AA146</f>
        <v>0</v>
      </c>
    </row>
    <row r="149" spans="1:27" ht="20.100000000000001" customHeight="1" x14ac:dyDescent="0.25"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</row>
    <row r="150" spans="1:27" ht="20.100000000000001" customHeight="1" x14ac:dyDescent="0.25">
      <c r="B150" s="7" t="s">
        <v>10</v>
      </c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</row>
    <row r="151" spans="1:27" ht="42.75" x14ac:dyDescent="0.25">
      <c r="D151" s="24" t="s">
        <v>150</v>
      </c>
      <c r="F151" s="8">
        <v>0</v>
      </c>
      <c r="G151" s="8"/>
      <c r="H151" s="8"/>
      <c r="I151" s="8"/>
      <c r="J151" s="8">
        <v>0</v>
      </c>
      <c r="K151" s="8">
        <v>0</v>
      </c>
      <c r="L151" s="8"/>
      <c r="M151" s="8">
        <f>J151+K151</f>
        <v>0</v>
      </c>
      <c r="N151" s="8"/>
      <c r="O151" s="8"/>
      <c r="P151" s="8"/>
      <c r="Q151" s="8">
        <v>0</v>
      </c>
      <c r="R151" s="8">
        <v>0</v>
      </c>
      <c r="S151" s="8">
        <v>0</v>
      </c>
      <c r="T151" s="8">
        <v>0</v>
      </c>
      <c r="U151" s="8">
        <v>0</v>
      </c>
      <c r="V151" s="8"/>
      <c r="W151" s="8">
        <f>SUM(Q151:U151)</f>
        <v>0</v>
      </c>
      <c r="X151" s="8"/>
      <c r="Y151" s="8"/>
      <c r="Z151" s="8"/>
      <c r="AA151" s="8">
        <f>F151+M151-W151</f>
        <v>0</v>
      </c>
    </row>
    <row r="152" spans="1:27" s="16" customFormat="1" ht="20.100000000000001" customHeight="1" x14ac:dyDescent="0.25">
      <c r="A152" s="6"/>
      <c r="B152" s="7"/>
      <c r="C152" s="6"/>
      <c r="D152" s="6"/>
      <c r="E152" s="4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</row>
    <row r="153" spans="1:27" s="16" customFormat="1" ht="20.100000000000001" customHeight="1" x14ac:dyDescent="0.25">
      <c r="A153" s="6"/>
      <c r="B153" s="20" t="s">
        <v>9</v>
      </c>
      <c r="C153" s="19"/>
      <c r="D153" s="19"/>
      <c r="E153" s="4"/>
      <c r="F153" s="18">
        <f>F151</f>
        <v>0</v>
      </c>
      <c r="G153" s="12"/>
      <c r="H153" s="12"/>
      <c r="I153" s="12"/>
      <c r="J153" s="18">
        <f>J151</f>
        <v>0</v>
      </c>
      <c r="K153" s="18">
        <f>K151</f>
        <v>0</v>
      </c>
      <c r="L153" s="12"/>
      <c r="M153" s="18">
        <f>M151</f>
        <v>0</v>
      </c>
      <c r="N153" s="12"/>
      <c r="O153" s="12"/>
      <c r="P153" s="12"/>
      <c r="Q153" s="18">
        <f>Q151</f>
        <v>0</v>
      </c>
      <c r="R153" s="18">
        <f>R151</f>
        <v>0</v>
      </c>
      <c r="S153" s="18">
        <f>S151</f>
        <v>0</v>
      </c>
      <c r="T153" s="18">
        <f>T151</f>
        <v>0</v>
      </c>
      <c r="U153" s="18">
        <f>U151</f>
        <v>0</v>
      </c>
      <c r="V153" s="12"/>
      <c r="W153" s="18">
        <f>W151</f>
        <v>0</v>
      </c>
      <c r="X153" s="12"/>
      <c r="Y153" s="12"/>
      <c r="Z153" s="12"/>
      <c r="AA153" s="18">
        <f>AA151</f>
        <v>0</v>
      </c>
    </row>
    <row r="154" spans="1:27" ht="20.100000000000001" customHeight="1" x14ac:dyDescent="0.25"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</row>
    <row r="155" spans="1:27" ht="20.100000000000001" customHeight="1" x14ac:dyDescent="0.25">
      <c r="B155" s="7" t="s">
        <v>8</v>
      </c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</row>
    <row r="156" spans="1:27" ht="42.75" x14ac:dyDescent="0.25">
      <c r="B156" s="4"/>
      <c r="D156" s="24" t="s">
        <v>151</v>
      </c>
      <c r="F156" s="8">
        <v>0</v>
      </c>
      <c r="G156" s="8"/>
      <c r="H156" s="8"/>
      <c r="I156" s="8"/>
      <c r="J156" s="8">
        <v>0</v>
      </c>
      <c r="K156" s="8">
        <v>0</v>
      </c>
      <c r="L156" s="8"/>
      <c r="M156" s="8">
        <f>J156+K156</f>
        <v>0</v>
      </c>
      <c r="N156" s="8"/>
      <c r="O156" s="8"/>
      <c r="P156" s="8"/>
      <c r="Q156" s="8">
        <v>0</v>
      </c>
      <c r="R156" s="8">
        <v>0</v>
      </c>
      <c r="S156" s="8">
        <v>0</v>
      </c>
      <c r="T156" s="8">
        <v>0</v>
      </c>
      <c r="U156" s="8">
        <v>0</v>
      </c>
      <c r="V156" s="8"/>
      <c r="W156" s="8">
        <f>SUM(Q156:U156)</f>
        <v>0</v>
      </c>
      <c r="X156" s="8"/>
      <c r="Y156" s="8"/>
      <c r="Z156" s="8"/>
      <c r="AA156" s="8">
        <f>F156+M156-W156</f>
        <v>0</v>
      </c>
    </row>
    <row r="157" spans="1:27" s="16" customFormat="1" ht="20.100000000000001" customHeight="1" x14ac:dyDescent="0.25">
      <c r="A157" s="6"/>
      <c r="B157" s="7"/>
      <c r="C157" s="6"/>
      <c r="D157" s="6"/>
      <c r="E157" s="4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</row>
    <row r="158" spans="1:27" s="16" customFormat="1" ht="20.100000000000001" customHeight="1" x14ac:dyDescent="0.25">
      <c r="A158" s="6"/>
      <c r="B158" s="20" t="s">
        <v>7</v>
      </c>
      <c r="C158" s="19"/>
      <c r="D158" s="19"/>
      <c r="E158" s="4"/>
      <c r="F158" s="18">
        <f>F156</f>
        <v>0</v>
      </c>
      <c r="G158" s="12"/>
      <c r="H158" s="12"/>
      <c r="I158" s="12"/>
      <c r="J158" s="18">
        <f>J156</f>
        <v>0</v>
      </c>
      <c r="K158" s="18">
        <f>K156</f>
        <v>0</v>
      </c>
      <c r="L158" s="12"/>
      <c r="M158" s="18">
        <f>M156</f>
        <v>0</v>
      </c>
      <c r="N158" s="12"/>
      <c r="O158" s="12"/>
      <c r="P158" s="12"/>
      <c r="Q158" s="18">
        <f>Q156</f>
        <v>0</v>
      </c>
      <c r="R158" s="18">
        <f>R156</f>
        <v>0</v>
      </c>
      <c r="S158" s="18">
        <f>S156</f>
        <v>0</v>
      </c>
      <c r="T158" s="18">
        <f>T156</f>
        <v>0</v>
      </c>
      <c r="U158" s="18">
        <f>U156</f>
        <v>0</v>
      </c>
      <c r="V158" s="12"/>
      <c r="W158" s="18">
        <f>W156</f>
        <v>0</v>
      </c>
      <c r="X158" s="12"/>
      <c r="Y158" s="12"/>
      <c r="Z158" s="12"/>
      <c r="AA158" s="18">
        <f>AA156</f>
        <v>0</v>
      </c>
    </row>
    <row r="159" spans="1:27" s="16" customFormat="1" ht="20.100000000000001" customHeight="1" x14ac:dyDescent="0.25">
      <c r="A159" s="6"/>
      <c r="B159" s="22"/>
      <c r="C159" s="22"/>
      <c r="D159" s="22"/>
      <c r="E159" s="4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</row>
    <row r="160" spans="1:27" s="16" customFormat="1" ht="20.100000000000001" customHeight="1" x14ac:dyDescent="0.25">
      <c r="A160" s="6"/>
      <c r="B160" s="7" t="s">
        <v>6</v>
      </c>
      <c r="C160" s="22"/>
      <c r="D160" s="22"/>
      <c r="E160" s="4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</row>
    <row r="161" spans="1:27" s="16" customFormat="1" ht="42.75" x14ac:dyDescent="0.25">
      <c r="A161" s="6"/>
      <c r="B161" s="22"/>
      <c r="C161" s="6"/>
      <c r="D161" s="24" t="s">
        <v>152</v>
      </c>
      <c r="E161" s="4"/>
      <c r="F161" s="8">
        <v>0</v>
      </c>
      <c r="G161" s="8"/>
      <c r="H161" s="8"/>
      <c r="I161" s="8"/>
      <c r="J161" s="8">
        <v>0</v>
      </c>
      <c r="K161" s="8">
        <v>0</v>
      </c>
      <c r="L161" s="8"/>
      <c r="M161" s="8">
        <f>J161+K161</f>
        <v>0</v>
      </c>
      <c r="N161" s="8"/>
      <c r="O161" s="8"/>
      <c r="P161" s="8"/>
      <c r="Q161" s="8">
        <v>0</v>
      </c>
      <c r="R161" s="8">
        <v>0</v>
      </c>
      <c r="S161" s="8">
        <v>0</v>
      </c>
      <c r="T161" s="8">
        <v>0</v>
      </c>
      <c r="U161" s="8">
        <v>0</v>
      </c>
      <c r="V161" s="8"/>
      <c r="W161" s="8">
        <f>SUM(Q161:U161)</f>
        <v>0</v>
      </c>
      <c r="X161" s="8"/>
      <c r="Y161" s="8"/>
      <c r="Z161" s="8"/>
      <c r="AA161" s="8">
        <f>F161+M161-W161</f>
        <v>0</v>
      </c>
    </row>
    <row r="162" spans="1:27" s="16" customFormat="1" ht="20.100000000000001" customHeight="1" x14ac:dyDescent="0.25">
      <c r="A162" s="6"/>
      <c r="B162" s="22"/>
      <c r="C162" s="22"/>
      <c r="D162" s="22"/>
      <c r="E162" s="4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</row>
    <row r="163" spans="1:27" s="16" customFormat="1" ht="20.100000000000001" customHeight="1" x14ac:dyDescent="0.25">
      <c r="A163" s="6"/>
      <c r="B163" s="20" t="s">
        <v>5</v>
      </c>
      <c r="C163" s="19"/>
      <c r="D163" s="19"/>
      <c r="E163" s="4"/>
      <c r="F163" s="18">
        <f>F161</f>
        <v>0</v>
      </c>
      <c r="G163" s="12"/>
      <c r="H163" s="12"/>
      <c r="I163" s="12"/>
      <c r="J163" s="18">
        <f>J161</f>
        <v>0</v>
      </c>
      <c r="K163" s="18">
        <f>K161</f>
        <v>0</v>
      </c>
      <c r="L163" s="12"/>
      <c r="M163" s="18">
        <f>M161</f>
        <v>0</v>
      </c>
      <c r="N163" s="12"/>
      <c r="O163" s="12"/>
      <c r="P163" s="12"/>
      <c r="Q163" s="18">
        <f>Q161</f>
        <v>0</v>
      </c>
      <c r="R163" s="18">
        <f>R161</f>
        <v>0</v>
      </c>
      <c r="S163" s="18">
        <f>S161</f>
        <v>0</v>
      </c>
      <c r="T163" s="18">
        <f>T161</f>
        <v>0</v>
      </c>
      <c r="U163" s="18">
        <f>U161</f>
        <v>0</v>
      </c>
      <c r="V163" s="12"/>
      <c r="W163" s="18">
        <f>W161</f>
        <v>0</v>
      </c>
      <c r="X163" s="12"/>
      <c r="Y163" s="12"/>
      <c r="Z163" s="12"/>
      <c r="AA163" s="18">
        <f>AA161</f>
        <v>0</v>
      </c>
    </row>
    <row r="164" spans="1:27" s="16" customFormat="1" ht="20.100000000000001" customHeight="1" x14ac:dyDescent="0.25">
      <c r="A164" s="6"/>
      <c r="B164" s="22"/>
      <c r="C164" s="22"/>
      <c r="D164" s="22"/>
      <c r="E164" s="4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</row>
    <row r="165" spans="1:27" s="16" customFormat="1" ht="20.100000000000001" customHeight="1" x14ac:dyDescent="0.25">
      <c r="A165" s="6"/>
      <c r="B165" s="7" t="s">
        <v>4</v>
      </c>
      <c r="C165" s="22"/>
      <c r="D165" s="22"/>
      <c r="E165" s="4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</row>
    <row r="166" spans="1:27" s="16" customFormat="1" ht="42.75" x14ac:dyDescent="0.25">
      <c r="A166" s="6"/>
      <c r="B166" s="22"/>
      <c r="C166" s="6"/>
      <c r="D166" s="24" t="s">
        <v>153</v>
      </c>
      <c r="E166" s="4"/>
      <c r="F166" s="8">
        <v>0</v>
      </c>
      <c r="G166" s="8"/>
      <c r="H166" s="8"/>
      <c r="I166" s="8"/>
      <c r="J166" s="8">
        <v>0</v>
      </c>
      <c r="K166" s="8">
        <v>0</v>
      </c>
      <c r="L166" s="8"/>
      <c r="M166" s="8">
        <f>J166+K166</f>
        <v>0</v>
      </c>
      <c r="N166" s="8"/>
      <c r="O166" s="8"/>
      <c r="P166" s="8"/>
      <c r="Q166" s="8">
        <v>0</v>
      </c>
      <c r="R166" s="8">
        <v>0</v>
      </c>
      <c r="S166" s="8">
        <v>0</v>
      </c>
      <c r="T166" s="8">
        <v>0</v>
      </c>
      <c r="U166" s="8">
        <v>0</v>
      </c>
      <c r="V166" s="8"/>
      <c r="W166" s="8">
        <f>SUM(Q166:U166)</f>
        <v>0</v>
      </c>
      <c r="X166" s="8"/>
      <c r="Y166" s="8"/>
      <c r="Z166" s="8"/>
      <c r="AA166" s="8">
        <f>F166+M166-W166</f>
        <v>0</v>
      </c>
    </row>
    <row r="167" spans="1:27" s="16" customFormat="1" ht="20.100000000000001" customHeight="1" x14ac:dyDescent="0.25">
      <c r="A167" s="6"/>
      <c r="B167" s="22"/>
      <c r="C167" s="22"/>
      <c r="D167" s="22"/>
      <c r="E167" s="4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</row>
    <row r="168" spans="1:27" s="16" customFormat="1" ht="20.100000000000001" customHeight="1" x14ac:dyDescent="0.25">
      <c r="A168" s="6"/>
      <c r="B168" s="20" t="s">
        <v>3</v>
      </c>
      <c r="C168" s="19"/>
      <c r="D168" s="19"/>
      <c r="E168" s="4"/>
      <c r="F168" s="18">
        <f>F166</f>
        <v>0</v>
      </c>
      <c r="G168" s="12"/>
      <c r="H168" s="12"/>
      <c r="I168" s="12"/>
      <c r="J168" s="18">
        <f>J166</f>
        <v>0</v>
      </c>
      <c r="K168" s="18">
        <f>K166</f>
        <v>0</v>
      </c>
      <c r="L168" s="12"/>
      <c r="M168" s="18">
        <f>M166</f>
        <v>0</v>
      </c>
      <c r="N168" s="12"/>
      <c r="O168" s="12"/>
      <c r="P168" s="12"/>
      <c r="Q168" s="18">
        <f>Q166</f>
        <v>0</v>
      </c>
      <c r="R168" s="18">
        <f>R166</f>
        <v>0</v>
      </c>
      <c r="S168" s="18">
        <f>S166</f>
        <v>0</v>
      </c>
      <c r="T168" s="18">
        <f>T166</f>
        <v>0</v>
      </c>
      <c r="U168" s="18">
        <f>U166</f>
        <v>0</v>
      </c>
      <c r="V168" s="12"/>
      <c r="W168" s="18">
        <f>W166</f>
        <v>0</v>
      </c>
      <c r="X168" s="12"/>
      <c r="Y168" s="12"/>
      <c r="Z168" s="12"/>
      <c r="AA168" s="18">
        <f>AA166</f>
        <v>0</v>
      </c>
    </row>
    <row r="169" spans="1:27" s="16" customFormat="1" ht="20.100000000000001" customHeight="1" x14ac:dyDescent="0.25">
      <c r="A169" s="6"/>
      <c r="B169" s="22"/>
      <c r="C169" s="22"/>
      <c r="D169" s="22"/>
      <c r="E169" s="4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</row>
    <row r="170" spans="1:27" s="16" customFormat="1" ht="20.100000000000001" customHeight="1" x14ac:dyDescent="0.25">
      <c r="A170" s="6"/>
      <c r="B170" s="7" t="s">
        <v>2</v>
      </c>
      <c r="C170" s="22"/>
      <c r="D170" s="22"/>
      <c r="E170" s="4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</row>
    <row r="171" spans="1:27" s="16" customFormat="1" ht="42.75" x14ac:dyDescent="0.25">
      <c r="A171" s="6"/>
      <c r="B171" s="22"/>
      <c r="C171" s="6"/>
      <c r="D171" s="24" t="s">
        <v>154</v>
      </c>
      <c r="E171" s="4"/>
      <c r="F171" s="8">
        <v>0</v>
      </c>
      <c r="G171" s="8"/>
      <c r="H171" s="8"/>
      <c r="I171" s="8"/>
      <c r="J171" s="8">
        <v>0</v>
      </c>
      <c r="K171" s="8">
        <v>0</v>
      </c>
      <c r="L171" s="8"/>
      <c r="M171" s="8">
        <f>J171+K171</f>
        <v>0</v>
      </c>
      <c r="N171" s="8"/>
      <c r="O171" s="8"/>
      <c r="P171" s="8"/>
      <c r="Q171" s="8">
        <v>0</v>
      </c>
      <c r="R171" s="8">
        <v>0</v>
      </c>
      <c r="S171" s="8">
        <v>0</v>
      </c>
      <c r="T171" s="8">
        <v>0</v>
      </c>
      <c r="U171" s="8">
        <v>0</v>
      </c>
      <c r="V171" s="8"/>
      <c r="W171" s="8">
        <f>SUM(Q171:U171)</f>
        <v>0</v>
      </c>
      <c r="X171" s="8"/>
      <c r="Y171" s="8"/>
      <c r="Z171" s="8"/>
      <c r="AA171" s="8">
        <f>F171+M171-W171</f>
        <v>0</v>
      </c>
    </row>
    <row r="172" spans="1:27" s="16" customFormat="1" ht="20.100000000000001" customHeight="1" x14ac:dyDescent="0.25">
      <c r="A172" s="6"/>
      <c r="B172" s="22"/>
      <c r="C172" s="22"/>
      <c r="D172" s="22"/>
      <c r="E172" s="4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</row>
    <row r="173" spans="1:27" s="16" customFormat="1" ht="20.100000000000001" customHeight="1" x14ac:dyDescent="0.25">
      <c r="A173" s="6"/>
      <c r="B173" s="20" t="s">
        <v>1</v>
      </c>
      <c r="C173" s="19"/>
      <c r="D173" s="19"/>
      <c r="E173" s="4"/>
      <c r="F173" s="18">
        <f>F171</f>
        <v>0</v>
      </c>
      <c r="G173" s="12"/>
      <c r="H173" s="12"/>
      <c r="I173" s="12"/>
      <c r="J173" s="18">
        <f>J171</f>
        <v>0</v>
      </c>
      <c r="K173" s="18">
        <f>K171</f>
        <v>0</v>
      </c>
      <c r="L173" s="12"/>
      <c r="M173" s="18">
        <f>M171</f>
        <v>0</v>
      </c>
      <c r="N173" s="12"/>
      <c r="O173" s="12"/>
      <c r="P173" s="12"/>
      <c r="Q173" s="18">
        <f>Q171</f>
        <v>0</v>
      </c>
      <c r="R173" s="18">
        <f>R171</f>
        <v>0</v>
      </c>
      <c r="S173" s="18">
        <f>S171</f>
        <v>0</v>
      </c>
      <c r="T173" s="18">
        <f>T171</f>
        <v>0</v>
      </c>
      <c r="U173" s="18">
        <f>U171</f>
        <v>0</v>
      </c>
      <c r="V173" s="12"/>
      <c r="W173" s="18">
        <f>W171</f>
        <v>0</v>
      </c>
      <c r="X173" s="12"/>
      <c r="Y173" s="12"/>
      <c r="Z173" s="12"/>
      <c r="AA173" s="18">
        <f>AA171</f>
        <v>0</v>
      </c>
    </row>
    <row r="174" spans="1:27" ht="20.100000000000001" customHeight="1" x14ac:dyDescent="0.25"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</row>
    <row r="175" spans="1:27" s="9" customFormat="1" ht="30" customHeight="1" x14ac:dyDescent="0.2">
      <c r="A175" s="15"/>
      <c r="B175" s="14" t="s">
        <v>0</v>
      </c>
      <c r="C175" s="13"/>
      <c r="D175" s="13"/>
      <c r="E175" s="4"/>
      <c r="F175" s="11">
        <f>SUM(F15,F20,F25,F30,F35,F40,F45,F50,F55,F61,F66,F71,F76,F81,F87,F92,F97,F102,F108,F113)+SUM(F118,F123,F128,F133,F138,F143,F148,F153,F158,F163,F168,F173)</f>
        <v>1</v>
      </c>
      <c r="G175" s="12"/>
      <c r="H175" s="12"/>
      <c r="I175" s="12"/>
      <c r="J175" s="11">
        <f>SUM(J15,J20,J25,J30,J35,J40,J45,J50,J55,J61,J66,J71,J76,J81,J87,J92,J97,J102,J108,J113)+SUM(J118,J123,J128,J133,J138,J143,J148,J153,J158,J163,J168,J173)</f>
        <v>36</v>
      </c>
      <c r="K175" s="11">
        <f>SUM(K15,K20,K25,K30,K35,K40,K45,K50,K55,K61,K66,K71,K76,K81,K87,K92,K97,K102,K108,K113)+SUM(K118,K123,K128,K133,K138,K143,K148,K153,K158,K163,K168,K173)</f>
        <v>0</v>
      </c>
      <c r="L175" s="12"/>
      <c r="M175" s="11">
        <f>SUM(M15,M20,M25,M30,M35,M40,M45,M50,M55,M61,M66,M71,M76,M81,M87,M92,M97,M102,M108,M113)+SUM(M118,M123,M128,M133,M138,M143,M148,M153,M158,M163,M168,M173)</f>
        <v>36</v>
      </c>
      <c r="N175" s="12"/>
      <c r="O175" s="12"/>
      <c r="P175" s="12"/>
      <c r="Q175" s="11">
        <f>SUM(Q15,Q20,Q25,Q30,Q35,Q40,Q45,Q50,Q55,Q61,Q66,Q71,Q76,Q81,Q87,Q92,Q97,Q102,Q108,Q113)+SUM(Q118,Q123,Q128,Q133,Q138,Q143,Q148,Q153,Q158,Q163,Q168,Q173)</f>
        <v>36</v>
      </c>
      <c r="R175" s="11">
        <f>SUM(R15,R20,R25,R30,R35,R40,R45,R50,R55,R61,R66,R71,R76,R81,R87,R92,R97,R102,R108,R113)+SUM(R118,R123,R128,R133,R138,R143,R148,R153,R158,R163,R168,R173)</f>
        <v>1</v>
      </c>
      <c r="S175" s="11">
        <f>SUM(S15,S20,S25,S30,S35,S40,S45,S50,S55,S61,S66,S71,S76,S81,S87,S92,S97,S102,S108,S113)+SUM(S118,S123,S128,S133,S138,S143,S148,S153,S158,S163,S168,S173)</f>
        <v>0</v>
      </c>
      <c r="T175" s="11">
        <f>SUM(T15,T20,T25,T30,T35,T40,T45,T50,T55,T61,T66,T71,T76,T81,T87,T92,T97,T102,T108,T113)+SUM(T118,T123,T128,T133,T138,T143,T148,T153,T158,T163,T168,T173)</f>
        <v>0</v>
      </c>
      <c r="U175" s="11">
        <f>SUM(U15,U20,U25,U30,U35,U40,U45,U50,U55,U61,U66,U71,U76,U81,U87,U92,U97,U102,U108,U113)+SUM(U118,U123,U128,U133,U138,U143,U148,U153,U158,U163,U168,U173)</f>
        <v>0</v>
      </c>
      <c r="V175" s="12"/>
      <c r="W175" s="11">
        <f>SUM(W15,W20,W25,W30,W35,W40,W45,W50,W55,W61,W66,W71,W76,W81,W87,W92,W97,W102,W108,W113)+SUM(W118,W123,W128,W133,W138,W143,W148,W153,W158,W163,W168,W173)</f>
        <v>37</v>
      </c>
      <c r="X175" s="12"/>
      <c r="Y175" s="12"/>
      <c r="Z175" s="12"/>
      <c r="AA175" s="11">
        <f>SUM(AA15,AA20,AA25,AA30,AA35,AA40,AA45,AA50,AA55,AA61,AA66,AA71,AA76,AA81,AA87,AA92,AA97,AA102,AA108,AA113)+SUM(AA118,AA123,AA128,AA133,AA138,AA143,AA148,AA153,AA158,AA163,AA168,AA173)</f>
        <v>0</v>
      </c>
    </row>
    <row r="178" spans="2:27" ht="18" x14ac:dyDescent="0.25">
      <c r="B178" s="73" t="s">
        <v>186</v>
      </c>
      <c r="C178" s="38"/>
    </row>
    <row r="179" spans="2:27" ht="18" x14ac:dyDescent="0.25">
      <c r="B179" s="73" t="s">
        <v>187</v>
      </c>
      <c r="C179" s="38"/>
    </row>
    <row r="180" spans="2:27" ht="18" x14ac:dyDescent="0.25">
      <c r="B180" s="73" t="s">
        <v>188</v>
      </c>
      <c r="C180" s="3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</row>
    <row r="181" spans="2:27" ht="18" x14ac:dyDescent="0.25">
      <c r="B181" s="73" t="s">
        <v>189</v>
      </c>
      <c r="C181" s="3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</row>
    <row r="182" spans="2:27" ht="18" x14ac:dyDescent="0.25">
      <c r="B182" s="73" t="s">
        <v>190</v>
      </c>
      <c r="C182" s="38"/>
    </row>
    <row r="183" spans="2:27" ht="18" x14ac:dyDescent="0.25">
      <c r="B183" s="73" t="s">
        <v>191</v>
      </c>
      <c r="C183" s="38"/>
    </row>
    <row r="184" spans="2:27" ht="18" x14ac:dyDescent="0.25">
      <c r="B184" s="73" t="s">
        <v>192</v>
      </c>
      <c r="C184" s="38"/>
    </row>
    <row r="185" spans="2:27" ht="18" x14ac:dyDescent="0.25">
      <c r="B185" s="73" t="s">
        <v>193</v>
      </c>
      <c r="C185" s="38"/>
    </row>
    <row r="186" spans="2:27" ht="18" x14ac:dyDescent="0.25">
      <c r="B186" s="73" t="s">
        <v>194</v>
      </c>
      <c r="C186" s="38"/>
    </row>
    <row r="187" spans="2:27" ht="18" x14ac:dyDescent="0.25">
      <c r="B187" s="73" t="s">
        <v>218</v>
      </c>
      <c r="C187" s="38"/>
    </row>
    <row r="188" spans="2:27" ht="18" x14ac:dyDescent="0.25">
      <c r="B188" s="73" t="s">
        <v>195</v>
      </c>
      <c r="C188" s="38"/>
    </row>
    <row r="189" spans="2:27" ht="18" x14ac:dyDescent="0.25">
      <c r="B189" s="73" t="s">
        <v>196</v>
      </c>
      <c r="C189" s="38"/>
    </row>
    <row r="190" spans="2:27" ht="18" x14ac:dyDescent="0.25">
      <c r="B190" s="73" t="s">
        <v>197</v>
      </c>
      <c r="C190" s="38"/>
    </row>
    <row r="191" spans="2:27" ht="18" x14ac:dyDescent="0.25">
      <c r="B191" s="73" t="s">
        <v>198</v>
      </c>
      <c r="C191" s="38"/>
    </row>
    <row r="192" spans="2:27" ht="18" x14ac:dyDescent="0.25">
      <c r="B192" s="73" t="s">
        <v>199</v>
      </c>
      <c r="C192" s="38"/>
    </row>
    <row r="193" spans="2:3" ht="18" x14ac:dyDescent="0.25">
      <c r="B193" s="73" t="s">
        <v>200</v>
      </c>
      <c r="C193" s="38"/>
    </row>
    <row r="194" spans="2:3" ht="18" x14ac:dyDescent="0.25">
      <c r="B194" s="73" t="s">
        <v>201</v>
      </c>
      <c r="C194" s="38"/>
    </row>
    <row r="195" spans="2:3" ht="18" x14ac:dyDescent="0.25">
      <c r="B195" s="73" t="s">
        <v>202</v>
      </c>
      <c r="C195" s="38"/>
    </row>
    <row r="196" spans="2:3" ht="18" x14ac:dyDescent="0.25">
      <c r="B196" s="73" t="s">
        <v>203</v>
      </c>
      <c r="C196" s="38"/>
    </row>
    <row r="197" spans="2:3" ht="18" x14ac:dyDescent="0.25">
      <c r="B197" s="73" t="s">
        <v>204</v>
      </c>
      <c r="C197" s="38"/>
    </row>
    <row r="198" spans="2:3" ht="18" x14ac:dyDescent="0.25">
      <c r="B198" s="73" t="s">
        <v>205</v>
      </c>
      <c r="C198" s="38"/>
    </row>
    <row r="199" spans="2:3" ht="18" x14ac:dyDescent="0.25">
      <c r="B199" s="73" t="s">
        <v>206</v>
      </c>
      <c r="C199" s="38"/>
    </row>
    <row r="200" spans="2:3" ht="18" x14ac:dyDescent="0.25">
      <c r="B200" s="73" t="s">
        <v>207</v>
      </c>
      <c r="C200" s="38"/>
    </row>
    <row r="201" spans="2:3" ht="18" x14ac:dyDescent="0.25">
      <c r="B201" s="73" t="s">
        <v>208</v>
      </c>
      <c r="C201" s="38"/>
    </row>
    <row r="202" spans="2:3" ht="18" x14ac:dyDescent="0.25">
      <c r="B202" s="73" t="s">
        <v>209</v>
      </c>
      <c r="C202" s="38"/>
    </row>
    <row r="203" spans="2:3" ht="18" x14ac:dyDescent="0.25">
      <c r="B203" s="73" t="s">
        <v>210</v>
      </c>
      <c r="C203" s="38"/>
    </row>
    <row r="204" spans="2:3" ht="18" x14ac:dyDescent="0.25">
      <c r="B204" s="73" t="s">
        <v>211</v>
      </c>
      <c r="C204" s="38"/>
    </row>
    <row r="205" spans="2:3" ht="18" x14ac:dyDescent="0.25">
      <c r="B205" s="73" t="s">
        <v>212</v>
      </c>
      <c r="C205" s="38"/>
    </row>
    <row r="206" spans="2:3" ht="18" x14ac:dyDescent="0.25">
      <c r="B206" s="73" t="s">
        <v>213</v>
      </c>
      <c r="C206" s="38"/>
    </row>
    <row r="207" spans="2:3" ht="18" x14ac:dyDescent="0.25">
      <c r="B207" s="73" t="s">
        <v>214</v>
      </c>
      <c r="C207" s="38"/>
    </row>
    <row r="208" spans="2:3" ht="18" x14ac:dyDescent="0.25">
      <c r="B208" s="73" t="s">
        <v>215</v>
      </c>
      <c r="C208" s="38"/>
    </row>
    <row r="209" spans="2:3" ht="18" x14ac:dyDescent="0.25">
      <c r="B209" s="73" t="s">
        <v>216</v>
      </c>
      <c r="C209" s="38"/>
    </row>
    <row r="210" spans="2:3" ht="18" x14ac:dyDescent="0.25">
      <c r="B210" s="73" t="s">
        <v>217</v>
      </c>
      <c r="C210" s="38"/>
    </row>
  </sheetData>
  <autoFilter ref="A9:AA173"/>
  <mergeCells count="4">
    <mergeCell ref="A2:AA3"/>
    <mergeCell ref="A4:AA5"/>
    <mergeCell ref="F7:AA7"/>
    <mergeCell ref="A8:D8"/>
  </mergeCells>
  <printOptions horizontalCentered="1" verticalCentered="1"/>
  <pageMargins left="0.43307086614173229" right="0" top="0" bottom="0" header="0" footer="0"/>
  <pageSetup paperSize="5" scale="47" fitToHeight="13" orientation="landscape" horizontalDpi="4294967294" verticalDpi="4294967294" r:id="rId1"/>
  <headerFooter alignWithMargins="0"/>
  <rowBreaks count="4" manualBreakCount="4">
    <brk id="46" max="26" man="1"/>
    <brk id="82" max="26" man="1"/>
    <brk id="124" max="26" man="1"/>
    <brk id="159" max="26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2:AL210"/>
  <sheetViews>
    <sheetView view="pageBreakPreview" zoomScale="60" zoomScaleNormal="60" workbookViewId="0">
      <pane ySplit="9" topLeftCell="A10" activePane="bottomLeft" state="frozen"/>
      <selection activeCell="A10" sqref="A10"/>
      <selection pane="bottomLeft" activeCell="A10" sqref="A10"/>
    </sheetView>
  </sheetViews>
  <sheetFormatPr baseColWidth="10" defaultRowHeight="15.75" x14ac:dyDescent="0.25"/>
  <cols>
    <col min="1" max="1" width="3.7109375" style="6" customWidth="1"/>
    <col min="2" max="2" width="3.7109375" style="7" customWidth="1"/>
    <col min="3" max="3" width="3.7109375" style="6" customWidth="1"/>
    <col min="4" max="4" width="55.7109375" style="5" customWidth="1"/>
    <col min="5" max="5" width="1.7109375" style="4" customWidth="1"/>
    <col min="6" max="6" width="15.140625" style="3" customWidth="1"/>
    <col min="7" max="9" width="1.7109375" style="3" customWidth="1"/>
    <col min="10" max="10" width="14.140625" style="3" customWidth="1"/>
    <col min="11" max="11" width="18" style="3" customWidth="1"/>
    <col min="12" max="12" width="1.7109375" style="3" customWidth="1"/>
    <col min="13" max="13" width="13.28515625" style="3" customWidth="1"/>
    <col min="14" max="16" width="1.7109375" style="3" customWidth="1"/>
    <col min="17" max="17" width="12.42578125" style="3" customWidth="1"/>
    <col min="18" max="18" width="19.85546875" style="3" customWidth="1"/>
    <col min="19" max="21" width="12.7109375" style="3" customWidth="1"/>
    <col min="22" max="22" width="1.7109375" style="3" customWidth="1"/>
    <col min="23" max="23" width="12.7109375" style="3" customWidth="1"/>
    <col min="24" max="26" width="1.7109375" style="3" customWidth="1"/>
    <col min="27" max="27" width="17.28515625" style="3" customWidth="1"/>
    <col min="28" max="16384" width="11.42578125" style="1"/>
  </cols>
  <sheetData>
    <row r="2" spans="1:28" ht="14.25" customHeight="1" x14ac:dyDescent="0.25">
      <c r="A2" s="76" t="s">
        <v>175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</row>
    <row r="3" spans="1:28" ht="14.25" customHeight="1" x14ac:dyDescent="0.25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</row>
    <row r="4" spans="1:28" ht="12.75" x14ac:dyDescent="0.25">
      <c r="A4" s="76" t="s">
        <v>155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</row>
    <row r="5" spans="1:28" ht="13.5" thickBot="1" x14ac:dyDescent="0.3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</row>
    <row r="6" spans="1:28" ht="15" customHeight="1" x14ac:dyDescent="0.25">
      <c r="A6" s="37"/>
      <c r="B6" s="37"/>
      <c r="C6" s="37"/>
      <c r="D6" s="36"/>
      <c r="E6" s="36"/>
      <c r="F6" s="36"/>
      <c r="G6" s="36"/>
      <c r="H6" s="36"/>
      <c r="I6" s="36"/>
      <c r="J6" s="54"/>
      <c r="K6" s="54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</row>
    <row r="7" spans="1:28" ht="30" customHeight="1" thickBot="1" x14ac:dyDescent="0.3">
      <c r="A7" s="35"/>
      <c r="B7" s="35"/>
      <c r="C7" s="35"/>
      <c r="D7" s="34"/>
      <c r="E7" s="34"/>
      <c r="F7" s="78" t="s">
        <v>229</v>
      </c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</row>
    <row r="8" spans="1:28" ht="50.1" customHeight="1" thickBot="1" x14ac:dyDescent="0.3">
      <c r="A8" s="75" t="s">
        <v>75</v>
      </c>
      <c r="B8" s="75"/>
      <c r="C8" s="75"/>
      <c r="D8" s="75"/>
      <c r="E8" s="33"/>
      <c r="F8" s="31" t="s">
        <v>74</v>
      </c>
      <c r="G8" s="32"/>
      <c r="H8" s="32"/>
      <c r="I8" s="32"/>
      <c r="J8" s="31" t="s">
        <v>73</v>
      </c>
      <c r="K8" s="31" t="s">
        <v>72</v>
      </c>
      <c r="L8" s="32"/>
      <c r="M8" s="31" t="s">
        <v>71</v>
      </c>
      <c r="N8" s="32"/>
      <c r="O8" s="32"/>
      <c r="P8" s="32"/>
      <c r="Q8" s="31" t="s">
        <v>70</v>
      </c>
      <c r="R8" s="31" t="s">
        <v>219</v>
      </c>
      <c r="S8" s="31" t="s">
        <v>69</v>
      </c>
      <c r="T8" s="31" t="s">
        <v>68</v>
      </c>
      <c r="U8" s="31" t="s">
        <v>67</v>
      </c>
      <c r="V8" s="32"/>
      <c r="W8" s="31" t="s">
        <v>66</v>
      </c>
      <c r="X8" s="32"/>
      <c r="Y8" s="32"/>
      <c r="Z8" s="32"/>
      <c r="AA8" s="31" t="s">
        <v>65</v>
      </c>
    </row>
    <row r="9" spans="1:28" ht="20.100000000000001" customHeight="1" x14ac:dyDescent="0.25"/>
    <row r="10" spans="1:28" ht="20.100000000000001" customHeight="1" x14ac:dyDescent="0.25">
      <c r="B10" s="7" t="s">
        <v>64</v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 spans="1:28" ht="28.5" x14ac:dyDescent="0.25">
      <c r="D11" s="24" t="s">
        <v>118</v>
      </c>
      <c r="F11" s="8">
        <v>0</v>
      </c>
      <c r="G11" s="8"/>
      <c r="H11" s="8"/>
      <c r="I11" s="8"/>
      <c r="J11" s="8">
        <v>0</v>
      </c>
      <c r="K11" s="8">
        <v>0</v>
      </c>
      <c r="L11" s="8"/>
      <c r="M11" s="8">
        <f>J11+K11</f>
        <v>0</v>
      </c>
      <c r="N11" s="8"/>
      <c r="O11" s="8"/>
      <c r="P11" s="8"/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/>
      <c r="W11" s="8">
        <f>SUM(Q11:U11)</f>
        <v>0</v>
      </c>
      <c r="X11" s="8"/>
      <c r="Y11" s="8"/>
      <c r="Z11" s="8"/>
      <c r="AA11" s="8">
        <f>F11+M11-W11</f>
        <v>0</v>
      </c>
    </row>
    <row r="12" spans="1:28" s="16" customFormat="1" ht="30.75" customHeight="1" x14ac:dyDescent="0.25">
      <c r="A12" s="6"/>
      <c r="B12" s="22"/>
      <c r="C12" s="6"/>
      <c r="D12" s="30" t="s">
        <v>119</v>
      </c>
      <c r="E12" s="4"/>
      <c r="F12" s="28">
        <v>0</v>
      </c>
      <c r="G12" s="29"/>
      <c r="H12" s="29"/>
      <c r="I12" s="29"/>
      <c r="J12" s="28">
        <v>0</v>
      </c>
      <c r="K12" s="65">
        <v>0</v>
      </c>
      <c r="L12" s="29"/>
      <c r="M12" s="65">
        <f>J12+K12</f>
        <v>0</v>
      </c>
      <c r="N12" s="29"/>
      <c r="O12" s="29"/>
      <c r="P12" s="29"/>
      <c r="Q12" s="28">
        <v>0</v>
      </c>
      <c r="R12" s="28">
        <v>0</v>
      </c>
      <c r="S12" s="28">
        <v>0</v>
      </c>
      <c r="T12" s="65">
        <v>0</v>
      </c>
      <c r="U12" s="65">
        <v>0</v>
      </c>
      <c r="V12" s="29"/>
      <c r="W12" s="65">
        <f>SUM(Q12:U12)</f>
        <v>0</v>
      </c>
      <c r="X12" s="29"/>
      <c r="Y12" s="29"/>
      <c r="Z12" s="29"/>
      <c r="AA12" s="65">
        <f>F12+M12-W12</f>
        <v>0</v>
      </c>
    </row>
    <row r="13" spans="1:28" ht="28.5" x14ac:dyDescent="0.25">
      <c r="D13" s="24" t="s">
        <v>120</v>
      </c>
      <c r="F13" s="8">
        <v>0</v>
      </c>
      <c r="G13" s="8"/>
      <c r="H13" s="8"/>
      <c r="I13" s="8"/>
      <c r="J13" s="8">
        <v>0</v>
      </c>
      <c r="K13" s="8">
        <v>0</v>
      </c>
      <c r="L13" s="8"/>
      <c r="M13" s="8">
        <f>J13+K13</f>
        <v>0</v>
      </c>
      <c r="N13" s="8"/>
      <c r="O13" s="8"/>
      <c r="P13" s="8"/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/>
      <c r="W13" s="8">
        <f>SUM(Q13:U13)</f>
        <v>0</v>
      </c>
      <c r="X13" s="8"/>
      <c r="Y13" s="8"/>
      <c r="Z13" s="8"/>
      <c r="AA13" s="8">
        <f>F13+M13-W13</f>
        <v>0</v>
      </c>
      <c r="AB13" s="8"/>
    </row>
    <row r="14" spans="1:28" s="16" customFormat="1" ht="20.100000000000001" customHeight="1" x14ac:dyDescent="0.25">
      <c r="A14" s="6"/>
      <c r="B14" s="7"/>
      <c r="C14" s="6"/>
      <c r="D14" s="6"/>
      <c r="E14" s="4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</row>
    <row r="15" spans="1:28" s="16" customFormat="1" ht="20.100000000000001" customHeight="1" x14ac:dyDescent="0.25">
      <c r="A15" s="6"/>
      <c r="B15" s="20" t="s">
        <v>63</v>
      </c>
      <c r="C15" s="19"/>
      <c r="D15" s="19"/>
      <c r="E15" s="4"/>
      <c r="F15" s="18">
        <f>SUM(F11:F13)</f>
        <v>0</v>
      </c>
      <c r="G15" s="12"/>
      <c r="H15" s="12"/>
      <c r="I15" s="12"/>
      <c r="J15" s="18">
        <f>SUM(J11:J13)</f>
        <v>0</v>
      </c>
      <c r="K15" s="18">
        <f>SUM(K11:K13)</f>
        <v>0</v>
      </c>
      <c r="L15" s="12"/>
      <c r="M15" s="18">
        <f>SUM(M11:M13)</f>
        <v>0</v>
      </c>
      <c r="N15" s="12"/>
      <c r="O15" s="12"/>
      <c r="P15" s="12"/>
      <c r="Q15" s="18">
        <f>SUM(Q11:Q13)</f>
        <v>0</v>
      </c>
      <c r="R15" s="18">
        <f>SUM(R11:R13)</f>
        <v>0</v>
      </c>
      <c r="S15" s="18">
        <f>SUM(S11:S13)</f>
        <v>0</v>
      </c>
      <c r="T15" s="18">
        <f>SUM(T11:T13)</f>
        <v>0</v>
      </c>
      <c r="U15" s="18">
        <f>SUM(U11:U13)</f>
        <v>0</v>
      </c>
      <c r="V15" s="12"/>
      <c r="W15" s="18">
        <f>SUM(W11:W13)</f>
        <v>0</v>
      </c>
      <c r="X15" s="12"/>
      <c r="Y15" s="12"/>
      <c r="Z15" s="12"/>
      <c r="AA15" s="18">
        <f>SUM(AA11:AA13)</f>
        <v>0</v>
      </c>
    </row>
    <row r="16" spans="1:28" ht="20.100000000000001" customHeight="1" x14ac:dyDescent="0.25"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spans="1:27" ht="20.100000000000001" customHeight="1" x14ac:dyDescent="0.25">
      <c r="B17" s="7" t="s">
        <v>62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spans="1:27" ht="42.75" x14ac:dyDescent="0.25">
      <c r="D18" s="52" t="s">
        <v>121</v>
      </c>
      <c r="F18" s="29">
        <v>0</v>
      </c>
      <c r="G18" s="69"/>
      <c r="H18" s="29"/>
      <c r="I18" s="69"/>
      <c r="J18" s="29">
        <v>0</v>
      </c>
      <c r="K18" s="69">
        <v>0</v>
      </c>
      <c r="L18" s="29"/>
      <c r="M18" s="69">
        <f>J18+K18</f>
        <v>0</v>
      </c>
      <c r="N18" s="29"/>
      <c r="O18" s="29"/>
      <c r="P18" s="69"/>
      <c r="Q18" s="29">
        <v>0</v>
      </c>
      <c r="R18" s="69">
        <v>0</v>
      </c>
      <c r="S18" s="29">
        <v>0</v>
      </c>
      <c r="T18" s="69">
        <v>0</v>
      </c>
      <c r="U18" s="69">
        <v>0</v>
      </c>
      <c r="V18" s="29"/>
      <c r="W18" s="69">
        <f>SUM(Q18:U18)</f>
        <v>0</v>
      </c>
      <c r="X18" s="29"/>
      <c r="Y18" s="29"/>
      <c r="Z18" s="29"/>
      <c r="AA18" s="69">
        <f>F18+M18-W18</f>
        <v>0</v>
      </c>
    </row>
    <row r="19" spans="1:27" ht="20.100000000000001" customHeight="1" x14ac:dyDescent="0.25"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</row>
    <row r="20" spans="1:27" s="16" customFormat="1" ht="20.100000000000001" customHeight="1" x14ac:dyDescent="0.25">
      <c r="A20" s="6"/>
      <c r="B20" s="20" t="s">
        <v>61</v>
      </c>
      <c r="C20" s="19"/>
      <c r="D20" s="19"/>
      <c r="E20" s="4"/>
      <c r="F20" s="18">
        <f>F18</f>
        <v>0</v>
      </c>
      <c r="G20" s="12"/>
      <c r="H20" s="12"/>
      <c r="I20" s="12"/>
      <c r="J20" s="18">
        <f>J18</f>
        <v>0</v>
      </c>
      <c r="K20" s="18">
        <f>K18</f>
        <v>0</v>
      </c>
      <c r="L20" s="12"/>
      <c r="M20" s="18">
        <f>M18</f>
        <v>0</v>
      </c>
      <c r="N20" s="12"/>
      <c r="O20" s="12"/>
      <c r="P20" s="12"/>
      <c r="Q20" s="18">
        <f>Q18</f>
        <v>0</v>
      </c>
      <c r="R20" s="18">
        <f>R18</f>
        <v>0</v>
      </c>
      <c r="S20" s="18">
        <f>S18</f>
        <v>0</v>
      </c>
      <c r="T20" s="18">
        <f>T18</f>
        <v>0</v>
      </c>
      <c r="U20" s="18">
        <f>U18</f>
        <v>0</v>
      </c>
      <c r="V20" s="12"/>
      <c r="W20" s="18">
        <f>W18</f>
        <v>0</v>
      </c>
      <c r="X20" s="12"/>
      <c r="Y20" s="12"/>
      <c r="Z20" s="12"/>
      <c r="AA20" s="18">
        <f>AA18</f>
        <v>0</v>
      </c>
    </row>
    <row r="21" spans="1:27" ht="20.100000000000001" customHeight="1" x14ac:dyDescent="0.25"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</row>
    <row r="22" spans="1:27" ht="20.100000000000001" customHeight="1" x14ac:dyDescent="0.25">
      <c r="B22" s="7" t="s">
        <v>60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spans="1:27" ht="42.75" x14ac:dyDescent="0.25">
      <c r="D23" s="24" t="s">
        <v>122</v>
      </c>
      <c r="F23" s="8">
        <v>0</v>
      </c>
      <c r="G23" s="8"/>
      <c r="H23" s="8"/>
      <c r="I23" s="8"/>
      <c r="J23" s="8">
        <v>0</v>
      </c>
      <c r="K23" s="8">
        <v>0</v>
      </c>
      <c r="L23" s="8"/>
      <c r="M23" s="8">
        <f>J23+K23</f>
        <v>0</v>
      </c>
      <c r="N23" s="8"/>
      <c r="O23" s="8"/>
      <c r="P23" s="8"/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/>
      <c r="W23" s="8">
        <f>SUM(Q23:U23)</f>
        <v>0</v>
      </c>
      <c r="X23" s="8"/>
      <c r="Y23" s="8"/>
      <c r="Z23" s="8"/>
      <c r="AA23" s="8">
        <f>F23+M23-W23</f>
        <v>0</v>
      </c>
    </row>
    <row r="24" spans="1:27" s="16" customFormat="1" ht="20.100000000000001" customHeight="1" x14ac:dyDescent="0.25">
      <c r="A24" s="6"/>
      <c r="B24" s="7"/>
      <c r="C24" s="6"/>
      <c r="D24" s="6"/>
      <c r="E24" s="4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</row>
    <row r="25" spans="1:27" s="16" customFormat="1" ht="20.100000000000001" customHeight="1" x14ac:dyDescent="0.25">
      <c r="A25" s="6"/>
      <c r="B25" s="20" t="s">
        <v>59</v>
      </c>
      <c r="C25" s="19"/>
      <c r="D25" s="19"/>
      <c r="E25" s="4"/>
      <c r="F25" s="18">
        <f>F23</f>
        <v>0</v>
      </c>
      <c r="G25" s="12"/>
      <c r="H25" s="12"/>
      <c r="I25" s="12"/>
      <c r="J25" s="18">
        <f>J23</f>
        <v>0</v>
      </c>
      <c r="K25" s="18">
        <f>K23</f>
        <v>0</v>
      </c>
      <c r="L25" s="12"/>
      <c r="M25" s="18">
        <f>M23</f>
        <v>0</v>
      </c>
      <c r="N25" s="12"/>
      <c r="O25" s="12"/>
      <c r="P25" s="12"/>
      <c r="Q25" s="18">
        <f>Q23</f>
        <v>0</v>
      </c>
      <c r="R25" s="18">
        <f>R23</f>
        <v>0</v>
      </c>
      <c r="S25" s="18">
        <f>S23</f>
        <v>0</v>
      </c>
      <c r="T25" s="18">
        <f>T23</f>
        <v>0</v>
      </c>
      <c r="U25" s="18">
        <f>U23</f>
        <v>0</v>
      </c>
      <c r="V25" s="12"/>
      <c r="W25" s="18">
        <f>W23</f>
        <v>0</v>
      </c>
      <c r="X25" s="12"/>
      <c r="Y25" s="12"/>
      <c r="Z25" s="12"/>
      <c r="AA25" s="18">
        <f>AA23</f>
        <v>0</v>
      </c>
    </row>
    <row r="26" spans="1:27" ht="20.100000000000001" customHeight="1" x14ac:dyDescent="0.25"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 spans="1:27" ht="20.100000000000001" customHeight="1" x14ac:dyDescent="0.25">
      <c r="B27" s="7" t="s">
        <v>58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1:27" ht="42.75" x14ac:dyDescent="0.25">
      <c r="D28" s="52" t="s">
        <v>123</v>
      </c>
      <c r="F28" s="29">
        <v>0</v>
      </c>
      <c r="G28" s="69"/>
      <c r="H28" s="29"/>
      <c r="I28" s="69"/>
      <c r="J28" s="29">
        <v>0</v>
      </c>
      <c r="K28" s="69">
        <v>0</v>
      </c>
      <c r="L28" s="29"/>
      <c r="M28" s="69">
        <f>J28+K28</f>
        <v>0</v>
      </c>
      <c r="N28" s="29"/>
      <c r="O28" s="29"/>
      <c r="P28" s="69"/>
      <c r="Q28" s="29">
        <v>0</v>
      </c>
      <c r="R28" s="69">
        <v>0</v>
      </c>
      <c r="S28" s="29">
        <v>0</v>
      </c>
      <c r="T28" s="69">
        <v>0</v>
      </c>
      <c r="U28" s="69">
        <v>0</v>
      </c>
      <c r="V28" s="29"/>
      <c r="W28" s="69">
        <f>SUM(Q28:U28)</f>
        <v>0</v>
      </c>
      <c r="X28" s="29"/>
      <c r="Y28" s="29"/>
      <c r="Z28" s="29"/>
      <c r="AA28" s="69">
        <f>F28+M28-W28</f>
        <v>0</v>
      </c>
    </row>
    <row r="29" spans="1:27" ht="20.100000000000001" customHeight="1" x14ac:dyDescent="0.25"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</row>
    <row r="30" spans="1:27" s="16" customFormat="1" ht="20.100000000000001" customHeight="1" x14ac:dyDescent="0.25">
      <c r="A30" s="6"/>
      <c r="B30" s="20" t="s">
        <v>57</v>
      </c>
      <c r="C30" s="19"/>
      <c r="D30" s="19"/>
      <c r="E30" s="4"/>
      <c r="F30" s="18">
        <f>F28</f>
        <v>0</v>
      </c>
      <c r="G30" s="12"/>
      <c r="H30" s="12"/>
      <c r="I30" s="12"/>
      <c r="J30" s="18">
        <f>J28</f>
        <v>0</v>
      </c>
      <c r="K30" s="18">
        <f>K28</f>
        <v>0</v>
      </c>
      <c r="L30" s="12"/>
      <c r="M30" s="18">
        <f>M28</f>
        <v>0</v>
      </c>
      <c r="N30" s="12"/>
      <c r="O30" s="12"/>
      <c r="P30" s="12"/>
      <c r="Q30" s="18">
        <f>Q28</f>
        <v>0</v>
      </c>
      <c r="R30" s="18">
        <f>R28</f>
        <v>0</v>
      </c>
      <c r="S30" s="18">
        <f>S28</f>
        <v>0</v>
      </c>
      <c r="T30" s="18">
        <f>T28</f>
        <v>0</v>
      </c>
      <c r="U30" s="18">
        <f>U28</f>
        <v>0</v>
      </c>
      <c r="V30" s="12"/>
      <c r="W30" s="18">
        <f>W28</f>
        <v>0</v>
      </c>
      <c r="X30" s="12"/>
      <c r="Y30" s="12"/>
      <c r="Z30" s="12"/>
      <c r="AA30" s="18">
        <f>AA28</f>
        <v>0</v>
      </c>
    </row>
    <row r="31" spans="1:27" ht="20.100000000000001" customHeight="1" x14ac:dyDescent="0.25"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</row>
    <row r="32" spans="1:27" ht="20.100000000000001" customHeight="1" x14ac:dyDescent="0.25">
      <c r="B32" s="7" t="s">
        <v>56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 spans="1:27" ht="42.75" x14ac:dyDescent="0.25">
      <c r="D33" s="24" t="s">
        <v>124</v>
      </c>
      <c r="F33" s="8">
        <v>0</v>
      </c>
      <c r="G33" s="8"/>
      <c r="H33" s="8"/>
      <c r="I33" s="8"/>
      <c r="J33" s="8">
        <v>0</v>
      </c>
      <c r="K33" s="8">
        <v>0</v>
      </c>
      <c r="L33" s="8"/>
      <c r="M33" s="8">
        <f>J33+K33</f>
        <v>0</v>
      </c>
      <c r="N33" s="8"/>
      <c r="O33" s="8"/>
      <c r="P33" s="8"/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/>
      <c r="W33" s="8">
        <f>SUM(Q33:U33)</f>
        <v>0</v>
      </c>
      <c r="X33" s="8"/>
      <c r="Y33" s="8"/>
      <c r="Z33" s="8"/>
      <c r="AA33" s="8">
        <f>F33+M33-W33</f>
        <v>0</v>
      </c>
    </row>
    <row r="34" spans="1:27" s="16" customFormat="1" ht="20.100000000000001" customHeight="1" x14ac:dyDescent="0.25">
      <c r="A34" s="6"/>
      <c r="B34" s="7"/>
      <c r="C34" s="6"/>
      <c r="D34" s="6"/>
      <c r="E34" s="4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</row>
    <row r="35" spans="1:27" s="16" customFormat="1" ht="20.100000000000001" customHeight="1" x14ac:dyDescent="0.25">
      <c r="A35" s="6"/>
      <c r="B35" s="20" t="s">
        <v>55</v>
      </c>
      <c r="C35" s="19"/>
      <c r="D35" s="19"/>
      <c r="E35" s="4"/>
      <c r="F35" s="18">
        <f>F33</f>
        <v>0</v>
      </c>
      <c r="G35" s="12"/>
      <c r="H35" s="12"/>
      <c r="I35" s="12"/>
      <c r="J35" s="18">
        <f>J33</f>
        <v>0</v>
      </c>
      <c r="K35" s="18">
        <f>K33</f>
        <v>0</v>
      </c>
      <c r="L35" s="12"/>
      <c r="M35" s="18">
        <f>M33</f>
        <v>0</v>
      </c>
      <c r="N35" s="12"/>
      <c r="O35" s="12"/>
      <c r="P35" s="12"/>
      <c r="Q35" s="18">
        <f>Q33</f>
        <v>0</v>
      </c>
      <c r="R35" s="18">
        <f>R33</f>
        <v>0</v>
      </c>
      <c r="S35" s="18">
        <f>S33</f>
        <v>0</v>
      </c>
      <c r="T35" s="18">
        <f>T33</f>
        <v>0</v>
      </c>
      <c r="U35" s="18">
        <f>U33</f>
        <v>0</v>
      </c>
      <c r="V35" s="12"/>
      <c r="W35" s="18">
        <f>W33</f>
        <v>0</v>
      </c>
      <c r="X35" s="12"/>
      <c r="Y35" s="12"/>
      <c r="Z35" s="12"/>
      <c r="AA35" s="18">
        <f>AA33</f>
        <v>0</v>
      </c>
    </row>
    <row r="36" spans="1:27" ht="20.100000000000001" customHeight="1" x14ac:dyDescent="0.25"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</row>
    <row r="37" spans="1:27" ht="20.100000000000001" customHeight="1" x14ac:dyDescent="0.25">
      <c r="B37" s="7" t="s">
        <v>54</v>
      </c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 spans="1:27" ht="42.75" x14ac:dyDescent="0.25">
      <c r="D38" s="24" t="s">
        <v>125</v>
      </c>
      <c r="F38" s="8">
        <v>0</v>
      </c>
      <c r="G38" s="8"/>
      <c r="H38" s="8"/>
      <c r="I38" s="8"/>
      <c r="J38" s="8">
        <v>0</v>
      </c>
      <c r="K38" s="8">
        <v>0</v>
      </c>
      <c r="L38" s="8"/>
      <c r="M38" s="8">
        <v>0</v>
      </c>
      <c r="N38" s="8"/>
      <c r="O38" s="8"/>
      <c r="P38" s="8"/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/>
      <c r="W38" s="8">
        <v>0</v>
      </c>
      <c r="X38" s="8"/>
      <c r="Y38" s="8"/>
      <c r="Z38" s="8"/>
      <c r="AA38" s="8">
        <v>0</v>
      </c>
    </row>
    <row r="39" spans="1:27" s="16" customFormat="1" ht="20.100000000000001" customHeight="1" x14ac:dyDescent="0.25">
      <c r="A39" s="6"/>
      <c r="B39" s="7"/>
      <c r="C39" s="6"/>
      <c r="D39" s="6"/>
      <c r="E39" s="4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</row>
    <row r="40" spans="1:27" s="16" customFormat="1" ht="20.100000000000001" customHeight="1" x14ac:dyDescent="0.25">
      <c r="A40" s="6"/>
      <c r="B40" s="20" t="s">
        <v>53</v>
      </c>
      <c r="C40" s="19"/>
      <c r="D40" s="19"/>
      <c r="E40" s="4"/>
      <c r="F40" s="18">
        <f>F38</f>
        <v>0</v>
      </c>
      <c r="G40" s="12"/>
      <c r="H40" s="12"/>
      <c r="I40" s="12"/>
      <c r="J40" s="18">
        <f>J38</f>
        <v>0</v>
      </c>
      <c r="K40" s="18">
        <f>K38</f>
        <v>0</v>
      </c>
      <c r="L40" s="12"/>
      <c r="M40" s="18">
        <f>M38</f>
        <v>0</v>
      </c>
      <c r="N40" s="12"/>
      <c r="O40" s="12"/>
      <c r="P40" s="12"/>
      <c r="Q40" s="18">
        <f>Q38</f>
        <v>0</v>
      </c>
      <c r="R40" s="18">
        <f>R38</f>
        <v>0</v>
      </c>
      <c r="S40" s="18">
        <f>S38</f>
        <v>0</v>
      </c>
      <c r="T40" s="18">
        <f>T38</f>
        <v>0</v>
      </c>
      <c r="U40" s="18">
        <f>U38</f>
        <v>0</v>
      </c>
      <c r="V40" s="12"/>
      <c r="W40" s="18">
        <f>W38</f>
        <v>0</v>
      </c>
      <c r="X40" s="12"/>
      <c r="Y40" s="12"/>
      <c r="Z40" s="12"/>
      <c r="AA40" s="18">
        <f>AA38</f>
        <v>0</v>
      </c>
    </row>
    <row r="41" spans="1:27" ht="20.100000000000001" customHeight="1" x14ac:dyDescent="0.25"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</row>
    <row r="42" spans="1:27" ht="20.100000000000001" customHeight="1" x14ac:dyDescent="0.25">
      <c r="B42" s="7" t="s">
        <v>52</v>
      </c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</row>
    <row r="43" spans="1:27" ht="48.75" customHeight="1" x14ac:dyDescent="0.25">
      <c r="D43" s="52" t="s">
        <v>126</v>
      </c>
      <c r="F43" s="29">
        <v>0</v>
      </c>
      <c r="G43" s="69"/>
      <c r="H43" s="29"/>
      <c r="I43" s="69"/>
      <c r="J43" s="29">
        <v>0</v>
      </c>
      <c r="K43" s="69">
        <v>0</v>
      </c>
      <c r="L43" s="29"/>
      <c r="M43" s="69">
        <f>J43+K43</f>
        <v>0</v>
      </c>
      <c r="N43" s="29"/>
      <c r="O43" s="29"/>
      <c r="P43" s="69"/>
      <c r="Q43" s="29">
        <v>0</v>
      </c>
      <c r="R43" s="69">
        <v>0</v>
      </c>
      <c r="S43" s="29">
        <v>0</v>
      </c>
      <c r="T43" s="69">
        <v>0</v>
      </c>
      <c r="U43" s="69">
        <v>0</v>
      </c>
      <c r="V43" s="29"/>
      <c r="W43" s="69">
        <f>SUM(Q43:U43)</f>
        <v>0</v>
      </c>
      <c r="X43" s="29"/>
      <c r="Y43" s="29"/>
      <c r="Z43" s="29"/>
      <c r="AA43" s="69">
        <f>F43+M43-W43</f>
        <v>0</v>
      </c>
    </row>
    <row r="44" spans="1:27" s="16" customFormat="1" ht="20.100000000000001" customHeight="1" x14ac:dyDescent="0.25">
      <c r="A44" s="6"/>
      <c r="B44" s="7"/>
      <c r="C44" s="6"/>
      <c r="D44" s="52"/>
      <c r="E44" s="4"/>
      <c r="F44" s="29"/>
      <c r="G44" s="69"/>
      <c r="H44" s="29"/>
      <c r="I44" s="69"/>
      <c r="J44" s="29"/>
      <c r="K44" s="69"/>
      <c r="L44" s="29"/>
      <c r="M44" s="69"/>
      <c r="N44" s="29"/>
      <c r="O44" s="29"/>
      <c r="P44" s="69"/>
      <c r="Q44" s="29"/>
      <c r="R44" s="69"/>
      <c r="S44" s="29"/>
      <c r="T44" s="69"/>
      <c r="U44" s="69"/>
      <c r="V44" s="29"/>
      <c r="W44" s="69"/>
      <c r="X44" s="29"/>
      <c r="Y44" s="29"/>
      <c r="Z44" s="29"/>
      <c r="AA44" s="69"/>
    </row>
    <row r="45" spans="1:27" s="16" customFormat="1" ht="34.5" customHeight="1" x14ac:dyDescent="0.25">
      <c r="A45" s="6"/>
      <c r="B45" s="20" t="s">
        <v>51</v>
      </c>
      <c r="C45" s="19"/>
      <c r="D45" s="20"/>
      <c r="E45" s="72"/>
      <c r="F45" s="20">
        <f>F43</f>
        <v>0</v>
      </c>
      <c r="G45" s="20"/>
      <c r="H45" s="20"/>
      <c r="I45" s="20"/>
      <c r="J45" s="18">
        <f>J43</f>
        <v>0</v>
      </c>
      <c r="K45" s="18">
        <f>K43</f>
        <v>0</v>
      </c>
      <c r="L45" s="12"/>
      <c r="M45" s="18">
        <f>M43</f>
        <v>0</v>
      </c>
      <c r="N45" s="12"/>
      <c r="O45" s="12"/>
      <c r="P45" s="12"/>
      <c r="Q45" s="18">
        <f>Q43</f>
        <v>0</v>
      </c>
      <c r="R45" s="18">
        <f>R43</f>
        <v>0</v>
      </c>
      <c r="S45" s="18">
        <f>S43</f>
        <v>0</v>
      </c>
      <c r="T45" s="18">
        <f>T43</f>
        <v>0</v>
      </c>
      <c r="U45" s="18">
        <f>U43</f>
        <v>0</v>
      </c>
      <c r="V45" s="12"/>
      <c r="W45" s="18">
        <f>W43</f>
        <v>0</v>
      </c>
      <c r="X45" s="12"/>
      <c r="Y45" s="12"/>
      <c r="Z45" s="12"/>
      <c r="AA45" s="18">
        <f>AA43</f>
        <v>0</v>
      </c>
    </row>
    <row r="46" spans="1:27" ht="20.100000000000001" customHeight="1" x14ac:dyDescent="0.25"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</row>
    <row r="47" spans="1:27" ht="20.100000000000001" customHeight="1" x14ac:dyDescent="0.25">
      <c r="B47" s="7" t="s">
        <v>50</v>
      </c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</row>
    <row r="48" spans="1:27" ht="42.75" x14ac:dyDescent="0.25">
      <c r="D48" s="24" t="s">
        <v>127</v>
      </c>
      <c r="F48" s="8">
        <v>0</v>
      </c>
      <c r="G48" s="8"/>
      <c r="H48" s="8"/>
      <c r="I48" s="8"/>
      <c r="J48" s="8">
        <v>0</v>
      </c>
      <c r="K48" s="8">
        <v>0</v>
      </c>
      <c r="L48" s="8"/>
      <c r="M48" s="8">
        <f>J48+K48</f>
        <v>0</v>
      </c>
      <c r="N48" s="8"/>
      <c r="O48" s="8"/>
      <c r="P48" s="8"/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/>
      <c r="W48" s="8">
        <f>SUM(Q48:U48)</f>
        <v>0</v>
      </c>
      <c r="X48" s="8"/>
      <c r="Y48" s="8"/>
      <c r="Z48" s="8"/>
      <c r="AA48" s="8">
        <f>F48+M48-W48</f>
        <v>0</v>
      </c>
    </row>
    <row r="49" spans="1:38" s="16" customFormat="1" ht="20.100000000000001" customHeight="1" x14ac:dyDescent="0.25">
      <c r="A49" s="6"/>
      <c r="B49" s="7"/>
      <c r="C49" s="6"/>
      <c r="D49" s="6"/>
      <c r="E49" s="4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</row>
    <row r="50" spans="1:38" s="16" customFormat="1" ht="20.100000000000001" customHeight="1" x14ac:dyDescent="0.25">
      <c r="A50" s="6"/>
      <c r="B50" s="20" t="s">
        <v>49</v>
      </c>
      <c r="C50" s="19"/>
      <c r="D50" s="19"/>
      <c r="E50" s="4"/>
      <c r="F50" s="18">
        <f>F48</f>
        <v>0</v>
      </c>
      <c r="G50" s="12"/>
      <c r="H50" s="12"/>
      <c r="I50" s="12"/>
      <c r="J50" s="18">
        <f>J48</f>
        <v>0</v>
      </c>
      <c r="K50" s="18">
        <f>K48</f>
        <v>0</v>
      </c>
      <c r="L50" s="12"/>
      <c r="M50" s="18">
        <f>M48</f>
        <v>0</v>
      </c>
      <c r="N50" s="12"/>
      <c r="O50" s="12"/>
      <c r="P50" s="12"/>
      <c r="Q50" s="18">
        <f>Q48</f>
        <v>0</v>
      </c>
      <c r="R50" s="18">
        <f>R48</f>
        <v>0</v>
      </c>
      <c r="S50" s="18">
        <f>S48</f>
        <v>0</v>
      </c>
      <c r="T50" s="18">
        <f>T48</f>
        <v>0</v>
      </c>
      <c r="U50" s="18">
        <f>U48</f>
        <v>0</v>
      </c>
      <c r="V50" s="12"/>
      <c r="W50" s="18">
        <f>W48</f>
        <v>0</v>
      </c>
      <c r="X50" s="12"/>
      <c r="Y50" s="12"/>
      <c r="Z50" s="12"/>
      <c r="AA50" s="18">
        <f>AA48</f>
        <v>0</v>
      </c>
    </row>
    <row r="51" spans="1:38" ht="20.100000000000001" customHeight="1" x14ac:dyDescent="0.25"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</row>
    <row r="52" spans="1:38" ht="20.100000000000001" customHeight="1" x14ac:dyDescent="0.25">
      <c r="B52" s="7" t="s">
        <v>48</v>
      </c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</row>
    <row r="53" spans="1:38" ht="42.75" x14ac:dyDescent="0.25">
      <c r="D53" s="52" t="s">
        <v>128</v>
      </c>
      <c r="F53" s="29">
        <v>0</v>
      </c>
      <c r="G53" s="69"/>
      <c r="H53" s="29"/>
      <c r="I53" s="69"/>
      <c r="J53" s="29">
        <v>0</v>
      </c>
      <c r="K53" s="69">
        <v>0</v>
      </c>
      <c r="L53" s="29"/>
      <c r="M53" s="69">
        <v>0</v>
      </c>
      <c r="N53" s="29"/>
      <c r="O53" s="29"/>
      <c r="P53" s="69"/>
      <c r="Q53" s="29">
        <v>0</v>
      </c>
      <c r="R53" s="69">
        <v>0</v>
      </c>
      <c r="S53" s="29">
        <v>0</v>
      </c>
      <c r="T53" s="69">
        <v>0</v>
      </c>
      <c r="U53" s="69">
        <v>0</v>
      </c>
      <c r="V53" s="29"/>
      <c r="W53" s="69">
        <v>0</v>
      </c>
      <c r="X53" s="29"/>
      <c r="Y53" s="29"/>
      <c r="Z53" s="29"/>
      <c r="AA53" s="69">
        <v>0</v>
      </c>
    </row>
    <row r="54" spans="1:38" s="16" customFormat="1" ht="20.100000000000001" customHeight="1" x14ac:dyDescent="0.25">
      <c r="A54" s="6"/>
      <c r="B54" s="7"/>
      <c r="C54" s="6"/>
      <c r="D54" s="6"/>
      <c r="E54" s="4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</row>
    <row r="55" spans="1:38" s="16" customFormat="1" ht="20.100000000000001" customHeight="1" x14ac:dyDescent="0.25">
      <c r="A55" s="6"/>
      <c r="B55" s="20" t="s">
        <v>47</v>
      </c>
      <c r="C55" s="19"/>
      <c r="D55" s="19"/>
      <c r="E55" s="4"/>
      <c r="F55" s="18">
        <f>F53</f>
        <v>0</v>
      </c>
      <c r="G55" s="12"/>
      <c r="H55" s="12"/>
      <c r="I55" s="12"/>
      <c r="J55" s="18">
        <f>J53</f>
        <v>0</v>
      </c>
      <c r="K55" s="18">
        <f>K53</f>
        <v>0</v>
      </c>
      <c r="L55" s="12"/>
      <c r="M55" s="18">
        <f>M53</f>
        <v>0</v>
      </c>
      <c r="N55" s="12"/>
      <c r="O55" s="12"/>
      <c r="P55" s="12"/>
      <c r="Q55" s="18">
        <f>Q53</f>
        <v>0</v>
      </c>
      <c r="R55" s="18">
        <f>R53</f>
        <v>0</v>
      </c>
      <c r="S55" s="18">
        <f>S53</f>
        <v>0</v>
      </c>
      <c r="T55" s="18">
        <f>T53</f>
        <v>0</v>
      </c>
      <c r="U55" s="18">
        <f>U53</f>
        <v>0</v>
      </c>
      <c r="V55" s="12"/>
      <c r="W55" s="18">
        <f>W53</f>
        <v>0</v>
      </c>
      <c r="X55" s="12"/>
      <c r="Y55" s="12"/>
      <c r="Z55" s="12"/>
      <c r="AA55" s="18">
        <f>AA53</f>
        <v>0</v>
      </c>
    </row>
    <row r="56" spans="1:38" ht="20.100000000000001" customHeight="1" x14ac:dyDescent="0.25"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</row>
    <row r="57" spans="1:38" ht="20.100000000000001" customHeight="1" x14ac:dyDescent="0.25">
      <c r="B57" s="7" t="s">
        <v>46</v>
      </c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</row>
    <row r="58" spans="1:38" ht="42.75" x14ac:dyDescent="0.25">
      <c r="D58" s="24" t="s">
        <v>129</v>
      </c>
      <c r="F58" s="8">
        <v>0</v>
      </c>
      <c r="G58" s="8"/>
      <c r="H58" s="8"/>
      <c r="I58" s="8"/>
      <c r="J58" s="8">
        <v>0</v>
      </c>
      <c r="K58" s="8">
        <v>0</v>
      </c>
      <c r="L58" s="8"/>
      <c r="M58" s="8">
        <f>J58+K58</f>
        <v>0</v>
      </c>
      <c r="N58" s="8"/>
      <c r="O58" s="8"/>
      <c r="P58" s="8"/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/>
      <c r="W58" s="8">
        <f>SUM(Q58:U58)</f>
        <v>0</v>
      </c>
      <c r="X58" s="8"/>
      <c r="Y58" s="8"/>
      <c r="Z58" s="8"/>
      <c r="AA58" s="8">
        <f>F58+M58-W58</f>
        <v>0</v>
      </c>
    </row>
    <row r="59" spans="1:38" s="16" customFormat="1" ht="41.25" customHeight="1" x14ac:dyDescent="0.25">
      <c r="A59" s="6"/>
      <c r="B59" s="22"/>
      <c r="C59" s="6"/>
      <c r="D59" s="30" t="s">
        <v>130</v>
      </c>
      <c r="E59" s="4"/>
      <c r="F59" s="28">
        <v>0</v>
      </c>
      <c r="G59" s="29"/>
      <c r="H59" s="29"/>
      <c r="I59" s="29"/>
      <c r="J59" s="28">
        <v>0</v>
      </c>
      <c r="K59" s="65">
        <v>0</v>
      </c>
      <c r="L59" s="29"/>
      <c r="M59" s="65">
        <f>J59+K59</f>
        <v>0</v>
      </c>
      <c r="N59" s="29"/>
      <c r="O59" s="29"/>
      <c r="P59" s="29"/>
      <c r="Q59" s="28">
        <v>0</v>
      </c>
      <c r="R59" s="28">
        <v>0</v>
      </c>
      <c r="S59" s="28">
        <v>0</v>
      </c>
      <c r="T59" s="65">
        <v>0</v>
      </c>
      <c r="U59" s="65">
        <v>0</v>
      </c>
      <c r="V59" s="29"/>
      <c r="W59" s="65">
        <f>SUM(Q59:U59)</f>
        <v>0</v>
      </c>
      <c r="X59" s="29"/>
      <c r="Y59" s="29"/>
      <c r="Z59" s="29"/>
      <c r="AA59" s="65">
        <f>F59+M59-W59</f>
        <v>0</v>
      </c>
    </row>
    <row r="60" spans="1:38" s="16" customFormat="1" ht="20.100000000000001" customHeight="1" x14ac:dyDescent="0.25">
      <c r="A60" s="6"/>
      <c r="B60" s="7"/>
      <c r="C60" s="6"/>
      <c r="D60" s="24"/>
      <c r="E60" s="4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 s="16" customFormat="1" ht="20.100000000000001" customHeight="1" x14ac:dyDescent="0.25">
      <c r="A61" s="6"/>
      <c r="B61" s="20" t="s">
        <v>45</v>
      </c>
      <c r="C61" s="19"/>
      <c r="D61" s="19"/>
      <c r="E61" s="4"/>
      <c r="F61" s="18">
        <f>SUM(F58:F59)</f>
        <v>0</v>
      </c>
      <c r="G61" s="12"/>
      <c r="H61" s="12"/>
      <c r="I61" s="12"/>
      <c r="J61" s="18">
        <f>SUM(J58:J59)</f>
        <v>0</v>
      </c>
      <c r="K61" s="18">
        <f>SUM(K58:K59)</f>
        <v>0</v>
      </c>
      <c r="L61" s="12"/>
      <c r="M61" s="18">
        <f>SUM(M58:M59)</f>
        <v>0</v>
      </c>
      <c r="N61" s="12"/>
      <c r="O61" s="12"/>
      <c r="P61" s="12"/>
      <c r="Q61" s="18">
        <f>SUM(Q58:Q59)</f>
        <v>0</v>
      </c>
      <c r="R61" s="18">
        <f>SUM(R58:R59)</f>
        <v>0</v>
      </c>
      <c r="S61" s="18">
        <f>SUM(S58:S59)</f>
        <v>0</v>
      </c>
      <c r="T61" s="18">
        <f>SUM(T58:T59)</f>
        <v>0</v>
      </c>
      <c r="U61" s="18">
        <f>SUM(U58:U59)</f>
        <v>0</v>
      </c>
      <c r="V61" s="12"/>
      <c r="W61" s="18">
        <f>SUM(W58:W59)</f>
        <v>0</v>
      </c>
      <c r="X61" s="12"/>
      <c r="Y61" s="12"/>
      <c r="Z61" s="12"/>
      <c r="AA61" s="18">
        <f>SUM(AA58:AA59)</f>
        <v>0</v>
      </c>
    </row>
    <row r="62" spans="1:38" ht="20.100000000000001" customHeight="1" x14ac:dyDescent="0.25"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</row>
    <row r="63" spans="1:38" ht="20.100000000000001" customHeight="1" x14ac:dyDescent="0.25">
      <c r="B63" s="7" t="s">
        <v>44</v>
      </c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</row>
    <row r="64" spans="1:38" ht="42.75" x14ac:dyDescent="0.25">
      <c r="D64" s="24" t="s">
        <v>131</v>
      </c>
      <c r="F64" s="8">
        <v>0</v>
      </c>
      <c r="G64" s="8"/>
      <c r="H64" s="8"/>
      <c r="I64" s="8"/>
      <c r="J64" s="8">
        <v>0</v>
      </c>
      <c r="K64" s="8">
        <v>0</v>
      </c>
      <c r="L64" s="8"/>
      <c r="M64" s="8">
        <f>J64+K64</f>
        <v>0</v>
      </c>
      <c r="N64" s="8"/>
      <c r="O64" s="8"/>
      <c r="P64" s="8"/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/>
      <c r="W64" s="8">
        <f>SUM(Q64:U64)</f>
        <v>0</v>
      </c>
      <c r="X64" s="8"/>
      <c r="Y64" s="8"/>
      <c r="Z64" s="8"/>
      <c r="AA64" s="8">
        <f>F64+M64-W64</f>
        <v>0</v>
      </c>
    </row>
    <row r="65" spans="1:27" s="16" customFormat="1" ht="20.100000000000001" customHeight="1" x14ac:dyDescent="0.25">
      <c r="A65" s="6"/>
      <c r="B65" s="7"/>
      <c r="C65" s="6"/>
      <c r="D65" s="6"/>
      <c r="E65" s="4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</row>
    <row r="66" spans="1:27" s="16" customFormat="1" ht="20.100000000000001" customHeight="1" x14ac:dyDescent="0.25">
      <c r="A66" s="6"/>
      <c r="B66" s="20" t="s">
        <v>43</v>
      </c>
      <c r="C66" s="19"/>
      <c r="D66" s="19"/>
      <c r="E66" s="4"/>
      <c r="F66" s="18">
        <f>F64</f>
        <v>0</v>
      </c>
      <c r="G66" s="12"/>
      <c r="H66" s="12"/>
      <c r="I66" s="12"/>
      <c r="J66" s="18">
        <f>J64</f>
        <v>0</v>
      </c>
      <c r="K66" s="18">
        <f>K64</f>
        <v>0</v>
      </c>
      <c r="L66" s="12"/>
      <c r="M66" s="18">
        <f>M64</f>
        <v>0</v>
      </c>
      <c r="N66" s="12"/>
      <c r="O66" s="12"/>
      <c r="P66" s="12"/>
      <c r="Q66" s="18">
        <f>Q64</f>
        <v>0</v>
      </c>
      <c r="R66" s="18">
        <f>R64</f>
        <v>0</v>
      </c>
      <c r="S66" s="18">
        <f>S64</f>
        <v>0</v>
      </c>
      <c r="T66" s="18">
        <f>T64</f>
        <v>0</v>
      </c>
      <c r="U66" s="18">
        <f>U64</f>
        <v>0</v>
      </c>
      <c r="V66" s="12"/>
      <c r="W66" s="18">
        <f>W64</f>
        <v>0</v>
      </c>
      <c r="X66" s="12"/>
      <c r="Y66" s="12"/>
      <c r="Z66" s="12"/>
      <c r="AA66" s="18">
        <f>AA64</f>
        <v>0</v>
      </c>
    </row>
    <row r="67" spans="1:27" ht="20.100000000000001" customHeight="1" x14ac:dyDescent="0.25"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</row>
    <row r="68" spans="1:27" ht="20.100000000000001" customHeight="1" x14ac:dyDescent="0.25">
      <c r="B68" s="7" t="s">
        <v>42</v>
      </c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</row>
    <row r="69" spans="1:27" ht="42.75" x14ac:dyDescent="0.25">
      <c r="D69" s="52" t="s">
        <v>132</v>
      </c>
      <c r="F69" s="29">
        <v>0</v>
      </c>
      <c r="G69" s="69"/>
      <c r="H69" s="29"/>
      <c r="I69" s="69"/>
      <c r="J69" s="29">
        <v>1</v>
      </c>
      <c r="K69" s="69">
        <v>0</v>
      </c>
      <c r="L69" s="29"/>
      <c r="M69" s="69">
        <v>1</v>
      </c>
      <c r="N69" s="29"/>
      <c r="O69" s="29"/>
      <c r="P69" s="69"/>
      <c r="Q69" s="29">
        <v>1</v>
      </c>
      <c r="R69" s="69">
        <v>0</v>
      </c>
      <c r="S69" s="29">
        <v>0</v>
      </c>
      <c r="T69" s="69">
        <v>0</v>
      </c>
      <c r="U69" s="69">
        <v>0</v>
      </c>
      <c r="V69" s="29"/>
      <c r="W69" s="69">
        <v>1</v>
      </c>
      <c r="X69" s="29"/>
      <c r="Y69" s="29"/>
      <c r="Z69" s="29"/>
      <c r="AA69" s="69">
        <v>0</v>
      </c>
    </row>
    <row r="70" spans="1:27" ht="20.100000000000001" customHeight="1" x14ac:dyDescent="0.25"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</row>
    <row r="71" spans="1:27" s="16" customFormat="1" ht="20.100000000000001" customHeight="1" x14ac:dyDescent="0.25">
      <c r="A71" s="6"/>
      <c r="B71" s="20" t="s">
        <v>41</v>
      </c>
      <c r="C71" s="19"/>
      <c r="D71" s="19"/>
      <c r="E71" s="4"/>
      <c r="F71" s="18">
        <f>F69</f>
        <v>0</v>
      </c>
      <c r="G71" s="12"/>
      <c r="H71" s="12"/>
      <c r="I71" s="12"/>
      <c r="J71" s="18">
        <f>J69</f>
        <v>1</v>
      </c>
      <c r="K71" s="18">
        <f>K69</f>
        <v>0</v>
      </c>
      <c r="L71" s="12"/>
      <c r="M71" s="18">
        <f>M69</f>
        <v>1</v>
      </c>
      <c r="N71" s="12"/>
      <c r="O71" s="12"/>
      <c r="P71" s="12"/>
      <c r="Q71" s="18">
        <f>Q69</f>
        <v>1</v>
      </c>
      <c r="R71" s="18">
        <f>R69</f>
        <v>0</v>
      </c>
      <c r="S71" s="18">
        <f>S69</f>
        <v>0</v>
      </c>
      <c r="T71" s="18">
        <f>T69</f>
        <v>0</v>
      </c>
      <c r="U71" s="18">
        <f>U69</f>
        <v>0</v>
      </c>
      <c r="V71" s="12"/>
      <c r="W71" s="18">
        <f>W69</f>
        <v>1</v>
      </c>
      <c r="X71" s="12"/>
      <c r="Y71" s="12"/>
      <c r="Z71" s="12"/>
      <c r="AA71" s="18">
        <f>AA69</f>
        <v>0</v>
      </c>
    </row>
    <row r="72" spans="1:27" ht="20.100000000000001" customHeight="1" x14ac:dyDescent="0.25"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</row>
    <row r="73" spans="1:27" ht="20.100000000000001" customHeight="1" x14ac:dyDescent="0.25">
      <c r="B73" s="7" t="s">
        <v>40</v>
      </c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</row>
    <row r="74" spans="1:27" ht="42.75" x14ac:dyDescent="0.25">
      <c r="D74" s="24" t="s">
        <v>133</v>
      </c>
      <c r="F74" s="8">
        <v>0</v>
      </c>
      <c r="G74" s="8"/>
      <c r="H74" s="8"/>
      <c r="I74" s="8"/>
      <c r="J74" s="8">
        <v>0</v>
      </c>
      <c r="K74" s="8">
        <v>0</v>
      </c>
      <c r="L74" s="8"/>
      <c r="M74" s="8">
        <f>J74+K74</f>
        <v>0</v>
      </c>
      <c r="N74" s="8"/>
      <c r="O74" s="8"/>
      <c r="P74" s="8"/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/>
      <c r="W74" s="8">
        <f>SUM(Q74:U74)</f>
        <v>0</v>
      </c>
      <c r="X74" s="8"/>
      <c r="Y74" s="8"/>
      <c r="Z74" s="8"/>
      <c r="AA74" s="8">
        <f>F74+M74-W74</f>
        <v>0</v>
      </c>
    </row>
    <row r="75" spans="1:27" s="16" customFormat="1" ht="20.100000000000001" customHeight="1" x14ac:dyDescent="0.25">
      <c r="A75" s="6"/>
      <c r="B75" s="7"/>
      <c r="C75" s="6"/>
      <c r="D75" s="6"/>
      <c r="E75" s="4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</row>
    <row r="76" spans="1:27" s="16" customFormat="1" ht="20.100000000000001" customHeight="1" x14ac:dyDescent="0.25">
      <c r="A76" s="6"/>
      <c r="B76" s="20" t="s">
        <v>39</v>
      </c>
      <c r="C76" s="19"/>
      <c r="D76" s="19"/>
      <c r="E76" s="4"/>
      <c r="F76" s="18">
        <f>F74</f>
        <v>0</v>
      </c>
      <c r="G76" s="12"/>
      <c r="H76" s="12"/>
      <c r="I76" s="12"/>
      <c r="J76" s="18">
        <f>J74</f>
        <v>0</v>
      </c>
      <c r="K76" s="18">
        <f>K74</f>
        <v>0</v>
      </c>
      <c r="L76" s="12"/>
      <c r="M76" s="18">
        <f>M74</f>
        <v>0</v>
      </c>
      <c r="N76" s="12"/>
      <c r="O76" s="12"/>
      <c r="P76" s="12"/>
      <c r="Q76" s="18">
        <f>Q74</f>
        <v>0</v>
      </c>
      <c r="R76" s="18">
        <f>R74</f>
        <v>0</v>
      </c>
      <c r="S76" s="18">
        <f>S74</f>
        <v>0</v>
      </c>
      <c r="T76" s="18">
        <f>T74</f>
        <v>0</v>
      </c>
      <c r="U76" s="18">
        <f>U74</f>
        <v>0</v>
      </c>
      <c r="V76" s="12"/>
      <c r="W76" s="18">
        <f>W74</f>
        <v>0</v>
      </c>
      <c r="X76" s="12"/>
      <c r="Y76" s="12"/>
      <c r="Z76" s="12"/>
      <c r="AA76" s="18">
        <f>AA74</f>
        <v>0</v>
      </c>
    </row>
    <row r="77" spans="1:27" ht="20.100000000000001" customHeight="1" x14ac:dyDescent="0.25"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</row>
    <row r="78" spans="1:27" ht="20.100000000000001" customHeight="1" x14ac:dyDescent="0.25">
      <c r="B78" s="7" t="s">
        <v>38</v>
      </c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</row>
    <row r="79" spans="1:27" ht="42.75" x14ac:dyDescent="0.25">
      <c r="D79" s="24" t="s">
        <v>134</v>
      </c>
      <c r="F79" s="8">
        <v>0</v>
      </c>
      <c r="G79" s="8"/>
      <c r="H79" s="8"/>
      <c r="I79" s="8"/>
      <c r="J79" s="8">
        <v>0</v>
      </c>
      <c r="K79" s="8">
        <v>0</v>
      </c>
      <c r="L79" s="8"/>
      <c r="M79" s="8">
        <v>0</v>
      </c>
      <c r="N79" s="8"/>
      <c r="O79" s="8"/>
      <c r="P79" s="8"/>
      <c r="Q79" s="8">
        <v>0</v>
      </c>
      <c r="R79" s="8">
        <v>0</v>
      </c>
      <c r="S79" s="8">
        <v>0</v>
      </c>
      <c r="T79" s="8">
        <v>0</v>
      </c>
      <c r="U79" s="8">
        <v>0</v>
      </c>
      <c r="V79" s="8"/>
      <c r="W79" s="8">
        <v>0</v>
      </c>
      <c r="X79" s="8"/>
      <c r="Y79" s="8"/>
      <c r="Z79" s="8"/>
      <c r="AA79" s="8">
        <v>0</v>
      </c>
    </row>
    <row r="80" spans="1:27" s="16" customFormat="1" ht="20.100000000000001" customHeight="1" x14ac:dyDescent="0.25">
      <c r="A80" s="6"/>
      <c r="B80" s="7"/>
      <c r="C80" s="6"/>
      <c r="D80" s="6"/>
      <c r="E80" s="4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</row>
    <row r="81" spans="1:38" s="16" customFormat="1" ht="20.100000000000001" customHeight="1" x14ac:dyDescent="0.25">
      <c r="A81" s="6"/>
      <c r="B81" s="20" t="s">
        <v>37</v>
      </c>
      <c r="C81" s="19"/>
      <c r="D81" s="19"/>
      <c r="E81" s="4"/>
      <c r="F81" s="18">
        <f>F79</f>
        <v>0</v>
      </c>
      <c r="G81" s="12"/>
      <c r="H81" s="12"/>
      <c r="I81" s="12"/>
      <c r="J81" s="18">
        <f>J79</f>
        <v>0</v>
      </c>
      <c r="K81" s="18">
        <f>K79</f>
        <v>0</v>
      </c>
      <c r="L81" s="12"/>
      <c r="M81" s="18">
        <f>M79</f>
        <v>0</v>
      </c>
      <c r="N81" s="12"/>
      <c r="O81" s="12"/>
      <c r="P81" s="12"/>
      <c r="Q81" s="18">
        <f>Q79</f>
        <v>0</v>
      </c>
      <c r="R81" s="18">
        <f>R79</f>
        <v>0</v>
      </c>
      <c r="S81" s="18">
        <f>S79</f>
        <v>0</v>
      </c>
      <c r="T81" s="18">
        <f>T79</f>
        <v>0</v>
      </c>
      <c r="U81" s="18">
        <f>U79</f>
        <v>0</v>
      </c>
      <c r="V81" s="12"/>
      <c r="W81" s="18">
        <f>W79</f>
        <v>0</v>
      </c>
      <c r="X81" s="12"/>
      <c r="Y81" s="12"/>
      <c r="Z81" s="12"/>
      <c r="AA81" s="18">
        <f>AA79</f>
        <v>0</v>
      </c>
    </row>
    <row r="82" spans="1:38" ht="20.100000000000001" customHeight="1" x14ac:dyDescent="0.25"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</row>
    <row r="83" spans="1:38" ht="20.100000000000001" customHeight="1" x14ac:dyDescent="0.25">
      <c r="B83" s="7" t="s">
        <v>36</v>
      </c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</row>
    <row r="84" spans="1:38" ht="42.75" x14ac:dyDescent="0.25">
      <c r="D84" s="24" t="s">
        <v>135</v>
      </c>
      <c r="F84" s="8">
        <v>0</v>
      </c>
      <c r="G84" s="8"/>
      <c r="H84" s="8"/>
      <c r="I84" s="8"/>
      <c r="J84" s="8">
        <v>0</v>
      </c>
      <c r="K84" s="8">
        <v>0</v>
      </c>
      <c r="L84" s="8"/>
      <c r="M84" s="8">
        <f>J84+K84</f>
        <v>0</v>
      </c>
      <c r="N84" s="8"/>
      <c r="O84" s="8"/>
      <c r="P84" s="8"/>
      <c r="Q84" s="8">
        <v>0</v>
      </c>
      <c r="R84" s="8">
        <v>0</v>
      </c>
      <c r="S84" s="8">
        <v>0</v>
      </c>
      <c r="T84" s="8">
        <v>0</v>
      </c>
      <c r="U84" s="8">
        <v>0</v>
      </c>
      <c r="V84" s="8"/>
      <c r="W84" s="8">
        <f>SUM(Q84:U84)</f>
        <v>0</v>
      </c>
      <c r="X84" s="8"/>
      <c r="Y84" s="8"/>
      <c r="Z84" s="8"/>
      <c r="AA84" s="8">
        <f>F84+M84-W84</f>
        <v>0</v>
      </c>
    </row>
    <row r="85" spans="1:38" s="16" customFormat="1" ht="48" customHeight="1" x14ac:dyDescent="0.25">
      <c r="A85" s="6"/>
      <c r="B85" s="22"/>
      <c r="C85" s="6"/>
      <c r="D85" s="30" t="s">
        <v>136</v>
      </c>
      <c r="E85" s="4"/>
      <c r="F85" s="28">
        <v>0</v>
      </c>
      <c r="G85" s="29"/>
      <c r="H85" s="29"/>
      <c r="I85" s="29"/>
      <c r="J85" s="28">
        <v>0</v>
      </c>
      <c r="K85" s="65">
        <v>0</v>
      </c>
      <c r="L85" s="29"/>
      <c r="M85" s="65">
        <f>J85+K85</f>
        <v>0</v>
      </c>
      <c r="N85" s="29"/>
      <c r="O85" s="29"/>
      <c r="P85" s="29"/>
      <c r="Q85" s="28">
        <v>0</v>
      </c>
      <c r="R85" s="28">
        <v>0</v>
      </c>
      <c r="S85" s="28">
        <v>0</v>
      </c>
      <c r="T85" s="65">
        <v>0</v>
      </c>
      <c r="U85" s="65">
        <v>0</v>
      </c>
      <c r="V85" s="29"/>
      <c r="W85" s="65">
        <f>SUM(Q85:U85)</f>
        <v>0</v>
      </c>
      <c r="X85" s="29"/>
      <c r="Y85" s="29"/>
      <c r="Z85" s="29"/>
      <c r="AA85" s="65">
        <f>F85+M85-W85</f>
        <v>0</v>
      </c>
    </row>
    <row r="86" spans="1:38" s="16" customFormat="1" ht="20.100000000000001" customHeight="1" x14ac:dyDescent="0.25">
      <c r="A86" s="6"/>
      <c r="B86" s="7"/>
      <c r="C86" s="6"/>
      <c r="D86" s="24"/>
      <c r="E86" s="4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s="16" customFormat="1" ht="20.100000000000001" customHeight="1" x14ac:dyDescent="0.25">
      <c r="A87" s="6"/>
      <c r="B87" s="20" t="s">
        <v>35</v>
      </c>
      <c r="C87" s="19"/>
      <c r="D87" s="19"/>
      <c r="E87" s="4"/>
      <c r="F87" s="18">
        <f>SUM(F84:F85)</f>
        <v>0</v>
      </c>
      <c r="G87" s="12"/>
      <c r="H87" s="12"/>
      <c r="I87" s="12"/>
      <c r="J87" s="18">
        <f>SUM(J84:J85)</f>
        <v>0</v>
      </c>
      <c r="K87" s="18">
        <f>SUM(K84:K85)</f>
        <v>0</v>
      </c>
      <c r="L87" s="12"/>
      <c r="M87" s="18">
        <f>SUM(M84:M85)</f>
        <v>0</v>
      </c>
      <c r="N87" s="12"/>
      <c r="O87" s="12"/>
      <c r="P87" s="12"/>
      <c r="Q87" s="18">
        <f>SUM(Q84:Q85)</f>
        <v>0</v>
      </c>
      <c r="R87" s="18">
        <f>SUM(R84:R85)</f>
        <v>0</v>
      </c>
      <c r="S87" s="18">
        <f>SUM(S84:S85)</f>
        <v>0</v>
      </c>
      <c r="T87" s="18">
        <f>SUM(T84:T85)</f>
        <v>0</v>
      </c>
      <c r="U87" s="18">
        <f>SUM(U84:U85)</f>
        <v>0</v>
      </c>
      <c r="V87" s="12"/>
      <c r="W87" s="18">
        <f>SUM(W84:W85)</f>
        <v>0</v>
      </c>
      <c r="X87" s="12"/>
      <c r="Y87" s="12"/>
      <c r="Z87" s="12"/>
      <c r="AA87" s="18">
        <f>SUM(AA84:AA85)</f>
        <v>0</v>
      </c>
    </row>
    <row r="88" spans="1:38" ht="20.100000000000001" customHeight="1" x14ac:dyDescent="0.25"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</row>
    <row r="89" spans="1:38" ht="20.100000000000001" customHeight="1" x14ac:dyDescent="0.25">
      <c r="B89" s="7" t="s">
        <v>34</v>
      </c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</row>
    <row r="90" spans="1:38" ht="42.75" x14ac:dyDescent="0.25">
      <c r="D90" s="24" t="s">
        <v>137</v>
      </c>
      <c r="F90" s="8">
        <v>0</v>
      </c>
      <c r="G90" s="8"/>
      <c r="H90" s="8"/>
      <c r="I90" s="8"/>
      <c r="J90" s="8">
        <v>0</v>
      </c>
      <c r="K90" s="8">
        <v>0</v>
      </c>
      <c r="L90" s="8"/>
      <c r="M90" s="8">
        <v>0</v>
      </c>
      <c r="N90" s="8"/>
      <c r="O90" s="8"/>
      <c r="P90" s="8"/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/>
      <c r="W90" s="8">
        <v>0</v>
      </c>
      <c r="X90" s="8"/>
      <c r="Y90" s="8"/>
      <c r="Z90" s="8"/>
      <c r="AA90" s="8">
        <v>0</v>
      </c>
    </row>
    <row r="91" spans="1:38" s="16" customFormat="1" ht="20.100000000000001" customHeight="1" x14ac:dyDescent="0.25">
      <c r="A91" s="6"/>
      <c r="B91" s="7"/>
      <c r="C91" s="6"/>
      <c r="D91" s="6"/>
      <c r="E91" s="4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</row>
    <row r="92" spans="1:38" s="16" customFormat="1" ht="20.100000000000001" customHeight="1" x14ac:dyDescent="0.25">
      <c r="A92" s="6"/>
      <c r="B92" s="20" t="s">
        <v>33</v>
      </c>
      <c r="C92" s="19"/>
      <c r="D92" s="19"/>
      <c r="E92" s="4"/>
      <c r="F92" s="18">
        <f>F90</f>
        <v>0</v>
      </c>
      <c r="G92" s="12"/>
      <c r="H92" s="12"/>
      <c r="I92" s="12"/>
      <c r="J92" s="18">
        <f>J90</f>
        <v>0</v>
      </c>
      <c r="K92" s="18">
        <f>K90</f>
        <v>0</v>
      </c>
      <c r="L92" s="12"/>
      <c r="M92" s="18">
        <f>M90</f>
        <v>0</v>
      </c>
      <c r="N92" s="12"/>
      <c r="O92" s="12"/>
      <c r="P92" s="12"/>
      <c r="Q92" s="18">
        <f>Q90</f>
        <v>0</v>
      </c>
      <c r="R92" s="18">
        <f>R90</f>
        <v>0</v>
      </c>
      <c r="S92" s="18">
        <f>S90</f>
        <v>0</v>
      </c>
      <c r="T92" s="18">
        <f>T90</f>
        <v>0</v>
      </c>
      <c r="U92" s="18">
        <f>U90</f>
        <v>0</v>
      </c>
      <c r="V92" s="12"/>
      <c r="W92" s="18">
        <f>W90</f>
        <v>0</v>
      </c>
      <c r="X92" s="12"/>
      <c r="Y92" s="12"/>
      <c r="Z92" s="12"/>
      <c r="AA92" s="18">
        <f>AA90</f>
        <v>0</v>
      </c>
    </row>
    <row r="93" spans="1:38" ht="20.100000000000001" customHeight="1" x14ac:dyDescent="0.25"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</row>
    <row r="94" spans="1:38" ht="20.100000000000001" customHeight="1" x14ac:dyDescent="0.25">
      <c r="B94" s="7" t="s">
        <v>32</v>
      </c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</row>
    <row r="95" spans="1:38" ht="42.75" x14ac:dyDescent="0.25">
      <c r="D95" s="24" t="s">
        <v>138</v>
      </c>
      <c r="F95" s="8">
        <v>0</v>
      </c>
      <c r="G95" s="8"/>
      <c r="H95" s="8"/>
      <c r="I95" s="8"/>
      <c r="J95" s="8">
        <v>0</v>
      </c>
      <c r="K95" s="8">
        <v>0</v>
      </c>
      <c r="L95" s="8"/>
      <c r="M95" s="8">
        <v>0</v>
      </c>
      <c r="N95" s="8"/>
      <c r="O95" s="8"/>
      <c r="P95" s="8"/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/>
      <c r="W95" s="8">
        <v>0</v>
      </c>
      <c r="X95" s="8"/>
      <c r="Y95" s="8"/>
      <c r="Z95" s="8"/>
      <c r="AA95" s="8">
        <v>0</v>
      </c>
    </row>
    <row r="96" spans="1:38" s="16" customFormat="1" ht="20.100000000000001" customHeight="1" x14ac:dyDescent="0.25">
      <c r="A96" s="6"/>
      <c r="B96" s="7"/>
      <c r="C96" s="6"/>
      <c r="D96" s="6"/>
      <c r="E96" s="4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</row>
    <row r="97" spans="1:38" s="16" customFormat="1" ht="20.100000000000001" customHeight="1" x14ac:dyDescent="0.25">
      <c r="A97" s="6"/>
      <c r="B97" s="20" t="s">
        <v>31</v>
      </c>
      <c r="C97" s="19"/>
      <c r="D97" s="19"/>
      <c r="E97" s="4"/>
      <c r="F97" s="18">
        <f>F95</f>
        <v>0</v>
      </c>
      <c r="G97" s="12"/>
      <c r="H97" s="12"/>
      <c r="I97" s="12"/>
      <c r="J97" s="18">
        <f>J95</f>
        <v>0</v>
      </c>
      <c r="K97" s="18">
        <f>K95</f>
        <v>0</v>
      </c>
      <c r="L97" s="12"/>
      <c r="M97" s="18">
        <f>M95</f>
        <v>0</v>
      </c>
      <c r="N97" s="12"/>
      <c r="O97" s="12"/>
      <c r="P97" s="12"/>
      <c r="Q97" s="18">
        <f>Q95</f>
        <v>0</v>
      </c>
      <c r="R97" s="18">
        <f>R95</f>
        <v>0</v>
      </c>
      <c r="S97" s="18">
        <f>S95</f>
        <v>0</v>
      </c>
      <c r="T97" s="18">
        <f>T95</f>
        <v>0</v>
      </c>
      <c r="U97" s="18">
        <f>U95</f>
        <v>0</v>
      </c>
      <c r="V97" s="12"/>
      <c r="W97" s="18">
        <f>W95</f>
        <v>0</v>
      </c>
      <c r="X97" s="12"/>
      <c r="Y97" s="12"/>
      <c r="Z97" s="12"/>
      <c r="AA97" s="18">
        <f>AA95</f>
        <v>0</v>
      </c>
    </row>
    <row r="98" spans="1:38" ht="20.100000000000001" customHeight="1" x14ac:dyDescent="0.25"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</row>
    <row r="99" spans="1:38" ht="20.100000000000001" customHeight="1" x14ac:dyDescent="0.25">
      <c r="B99" s="7" t="s">
        <v>30</v>
      </c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</row>
    <row r="100" spans="1:38" ht="42.75" x14ac:dyDescent="0.25">
      <c r="D100" s="24" t="s">
        <v>139</v>
      </c>
      <c r="F100" s="8">
        <v>0</v>
      </c>
      <c r="G100" s="8"/>
      <c r="H100" s="8"/>
      <c r="I100" s="8"/>
      <c r="J100" s="8">
        <v>0</v>
      </c>
      <c r="K100" s="8">
        <v>0</v>
      </c>
      <c r="L100" s="8"/>
      <c r="M100" s="8">
        <f>J100+K100</f>
        <v>0</v>
      </c>
      <c r="N100" s="8"/>
      <c r="O100" s="8"/>
      <c r="P100" s="8"/>
      <c r="Q100" s="8">
        <v>0</v>
      </c>
      <c r="R100" s="8">
        <v>0</v>
      </c>
      <c r="S100" s="8">
        <v>0</v>
      </c>
      <c r="T100" s="8">
        <v>0</v>
      </c>
      <c r="U100" s="8">
        <v>0</v>
      </c>
      <c r="V100" s="8"/>
      <c r="W100" s="8">
        <f>SUM(Q100:U100)</f>
        <v>0</v>
      </c>
      <c r="X100" s="8"/>
      <c r="Y100" s="8"/>
      <c r="Z100" s="8"/>
      <c r="AA100" s="8">
        <f>F100+M100-W100</f>
        <v>0</v>
      </c>
    </row>
    <row r="101" spans="1:38" s="16" customFormat="1" ht="20.100000000000001" customHeight="1" x14ac:dyDescent="0.25">
      <c r="A101" s="6"/>
      <c r="B101" s="7"/>
      <c r="C101" s="6"/>
      <c r="D101" s="6"/>
      <c r="E101" s="4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</row>
    <row r="102" spans="1:38" s="16" customFormat="1" ht="20.100000000000001" customHeight="1" x14ac:dyDescent="0.25">
      <c r="A102" s="6"/>
      <c r="B102" s="20" t="s">
        <v>29</v>
      </c>
      <c r="C102" s="19"/>
      <c r="D102" s="19"/>
      <c r="E102" s="4"/>
      <c r="F102" s="18">
        <f>F100</f>
        <v>0</v>
      </c>
      <c r="G102" s="12"/>
      <c r="H102" s="12"/>
      <c r="I102" s="12"/>
      <c r="J102" s="18">
        <f>J100</f>
        <v>0</v>
      </c>
      <c r="K102" s="18">
        <f>K100</f>
        <v>0</v>
      </c>
      <c r="L102" s="12"/>
      <c r="M102" s="18">
        <f>M100</f>
        <v>0</v>
      </c>
      <c r="N102" s="12"/>
      <c r="O102" s="12"/>
      <c r="P102" s="12"/>
      <c r="Q102" s="18">
        <f>Q100</f>
        <v>0</v>
      </c>
      <c r="R102" s="18">
        <f>R100</f>
        <v>0</v>
      </c>
      <c r="S102" s="18">
        <f>S100</f>
        <v>0</v>
      </c>
      <c r="T102" s="18">
        <f>T100</f>
        <v>0</v>
      </c>
      <c r="U102" s="18">
        <f>U100</f>
        <v>0</v>
      </c>
      <c r="V102" s="12"/>
      <c r="W102" s="18">
        <f>W100</f>
        <v>0</v>
      </c>
      <c r="X102" s="12"/>
      <c r="Y102" s="12"/>
      <c r="Z102" s="12"/>
      <c r="AA102" s="18">
        <f>AA100</f>
        <v>0</v>
      </c>
    </row>
    <row r="103" spans="1:38" ht="20.100000000000001" customHeight="1" x14ac:dyDescent="0.25"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</row>
    <row r="104" spans="1:38" ht="20.100000000000001" customHeight="1" x14ac:dyDescent="0.25">
      <c r="B104" s="7" t="s">
        <v>28</v>
      </c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</row>
    <row r="105" spans="1:38" ht="42.75" x14ac:dyDescent="0.25">
      <c r="D105" s="24" t="s">
        <v>140</v>
      </c>
      <c r="F105" s="8">
        <v>0</v>
      </c>
      <c r="G105" s="8"/>
      <c r="H105" s="8"/>
      <c r="I105" s="8"/>
      <c r="J105" s="8">
        <v>0</v>
      </c>
      <c r="K105" s="8">
        <v>0</v>
      </c>
      <c r="L105" s="8"/>
      <c r="M105" s="8">
        <f>J105+K105</f>
        <v>0</v>
      </c>
      <c r="N105" s="8"/>
      <c r="O105" s="8"/>
      <c r="P105" s="8"/>
      <c r="Q105" s="8">
        <v>0</v>
      </c>
      <c r="R105" s="8">
        <v>0</v>
      </c>
      <c r="S105" s="8">
        <v>0</v>
      </c>
      <c r="T105" s="8">
        <v>0</v>
      </c>
      <c r="U105" s="8">
        <v>0</v>
      </c>
      <c r="V105" s="8"/>
      <c r="W105" s="8">
        <f>SUM(Q105:U105)</f>
        <v>0</v>
      </c>
      <c r="X105" s="8"/>
      <c r="Y105" s="8"/>
      <c r="Z105" s="8"/>
      <c r="AA105" s="8">
        <f>F105+M105-W105</f>
        <v>0</v>
      </c>
    </row>
    <row r="106" spans="1:38" s="16" customFormat="1" ht="53.25" customHeight="1" x14ac:dyDescent="0.25">
      <c r="A106" s="6"/>
      <c r="B106" s="22"/>
      <c r="C106" s="6"/>
      <c r="D106" s="30" t="s">
        <v>141</v>
      </c>
      <c r="E106" s="4"/>
      <c r="F106" s="28">
        <v>0</v>
      </c>
      <c r="G106" s="29"/>
      <c r="H106" s="29"/>
      <c r="I106" s="29"/>
      <c r="J106" s="28">
        <v>0</v>
      </c>
      <c r="K106" s="65">
        <v>0</v>
      </c>
      <c r="L106" s="29"/>
      <c r="M106" s="65">
        <f>J106+K106</f>
        <v>0</v>
      </c>
      <c r="N106" s="29"/>
      <c r="O106" s="29"/>
      <c r="P106" s="29"/>
      <c r="Q106" s="28">
        <v>0</v>
      </c>
      <c r="R106" s="28">
        <v>0</v>
      </c>
      <c r="S106" s="28">
        <v>0</v>
      </c>
      <c r="T106" s="65">
        <v>0</v>
      </c>
      <c r="U106" s="65">
        <v>0</v>
      </c>
      <c r="V106" s="29"/>
      <c r="W106" s="65">
        <f>SUM(Q106:U106)</f>
        <v>0</v>
      </c>
      <c r="X106" s="29"/>
      <c r="Y106" s="29"/>
      <c r="Z106" s="29"/>
      <c r="AA106" s="65">
        <f>F106+M106-W106</f>
        <v>0</v>
      </c>
    </row>
    <row r="107" spans="1:38" s="16" customFormat="1" ht="20.100000000000001" customHeight="1" x14ac:dyDescent="0.25">
      <c r="A107" s="6"/>
      <c r="B107" s="7"/>
      <c r="C107" s="6"/>
      <c r="D107" s="24"/>
      <c r="E107" s="4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s="16" customFormat="1" ht="20.100000000000001" customHeight="1" x14ac:dyDescent="0.25">
      <c r="A108" s="6"/>
      <c r="B108" s="20" t="s">
        <v>27</v>
      </c>
      <c r="C108" s="19"/>
      <c r="D108" s="19"/>
      <c r="E108" s="4"/>
      <c r="F108" s="18">
        <f>SUM(F105:F106)</f>
        <v>0</v>
      </c>
      <c r="G108" s="12"/>
      <c r="H108" s="12"/>
      <c r="I108" s="12"/>
      <c r="J108" s="18">
        <f>SUM(J105:J106)</f>
        <v>0</v>
      </c>
      <c r="K108" s="18">
        <f>SUM(K105:K106)</f>
        <v>0</v>
      </c>
      <c r="L108" s="12"/>
      <c r="M108" s="18">
        <f>SUM(M105:M106)</f>
        <v>0</v>
      </c>
      <c r="N108" s="12"/>
      <c r="O108" s="12"/>
      <c r="P108" s="12"/>
      <c r="Q108" s="18">
        <f>SUM(Q105:Q106)</f>
        <v>0</v>
      </c>
      <c r="R108" s="18">
        <f>SUM(R105:R106)</f>
        <v>0</v>
      </c>
      <c r="S108" s="18">
        <f>SUM(S105:S106)</f>
        <v>0</v>
      </c>
      <c r="T108" s="18">
        <f>SUM(T105:T106)</f>
        <v>0</v>
      </c>
      <c r="U108" s="18">
        <f>SUM(U105:U106)</f>
        <v>0</v>
      </c>
      <c r="V108" s="12"/>
      <c r="W108" s="18">
        <f>SUM(W105:W106)</f>
        <v>0</v>
      </c>
      <c r="X108" s="12"/>
      <c r="Y108" s="12"/>
      <c r="Z108" s="12"/>
      <c r="AA108" s="18">
        <f>SUM(AA105:AA106)</f>
        <v>0</v>
      </c>
    </row>
    <row r="109" spans="1:38" ht="20.100000000000001" customHeight="1" x14ac:dyDescent="0.25"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</row>
    <row r="110" spans="1:38" ht="20.100000000000001" customHeight="1" x14ac:dyDescent="0.25">
      <c r="B110" s="7" t="s">
        <v>26</v>
      </c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</row>
    <row r="111" spans="1:38" ht="42.75" x14ac:dyDescent="0.25">
      <c r="D111" s="24" t="s">
        <v>142</v>
      </c>
      <c r="F111" s="8">
        <v>0</v>
      </c>
      <c r="G111" s="56"/>
      <c r="H111" s="56"/>
      <c r="I111" s="56"/>
      <c r="J111" s="8">
        <v>0</v>
      </c>
      <c r="K111" s="8">
        <v>0</v>
      </c>
      <c r="L111" s="8"/>
      <c r="M111" s="8">
        <v>0</v>
      </c>
      <c r="N111" s="8"/>
      <c r="O111" s="8"/>
      <c r="P111" s="8"/>
      <c r="Q111" s="8">
        <v>0</v>
      </c>
      <c r="R111" s="8">
        <v>0</v>
      </c>
      <c r="S111" s="8">
        <v>0</v>
      </c>
      <c r="T111" s="8">
        <v>0</v>
      </c>
      <c r="U111" s="8">
        <v>0</v>
      </c>
      <c r="V111" s="8"/>
      <c r="W111" s="8">
        <v>0</v>
      </c>
      <c r="X111" s="8"/>
      <c r="Y111" s="8"/>
      <c r="Z111" s="8"/>
      <c r="AA111" s="8">
        <v>0</v>
      </c>
    </row>
    <row r="112" spans="1:38" s="16" customFormat="1" ht="20.100000000000001" customHeight="1" x14ac:dyDescent="0.25">
      <c r="A112" s="6"/>
      <c r="B112" s="7"/>
      <c r="C112" s="6"/>
      <c r="D112" s="6"/>
      <c r="E112" s="4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</row>
    <row r="113" spans="1:27" s="16" customFormat="1" ht="20.100000000000001" customHeight="1" x14ac:dyDescent="0.25">
      <c r="A113" s="6"/>
      <c r="B113" s="20" t="s">
        <v>25</v>
      </c>
      <c r="C113" s="19"/>
      <c r="D113" s="19"/>
      <c r="E113" s="4"/>
      <c r="F113" s="18">
        <f>F111</f>
        <v>0</v>
      </c>
      <c r="G113" s="12"/>
      <c r="H113" s="12"/>
      <c r="I113" s="12"/>
      <c r="J113" s="18">
        <f>J111</f>
        <v>0</v>
      </c>
      <c r="K113" s="18">
        <f>K111</f>
        <v>0</v>
      </c>
      <c r="L113" s="12"/>
      <c r="M113" s="18">
        <f>M111</f>
        <v>0</v>
      </c>
      <c r="N113" s="12"/>
      <c r="O113" s="12"/>
      <c r="P113" s="12"/>
      <c r="Q113" s="18">
        <f>Q111</f>
        <v>0</v>
      </c>
      <c r="R113" s="18">
        <f>R111</f>
        <v>0</v>
      </c>
      <c r="S113" s="18">
        <f>S111</f>
        <v>0</v>
      </c>
      <c r="T113" s="18">
        <f>T111</f>
        <v>0</v>
      </c>
      <c r="U113" s="18">
        <f>U111</f>
        <v>0</v>
      </c>
      <c r="V113" s="12"/>
      <c r="W113" s="18">
        <f>W111</f>
        <v>0</v>
      </c>
      <c r="X113" s="12"/>
      <c r="Y113" s="12"/>
      <c r="Z113" s="12"/>
      <c r="AA113" s="18">
        <f>AA111</f>
        <v>0</v>
      </c>
    </row>
    <row r="114" spans="1:27" ht="20.100000000000001" customHeight="1" x14ac:dyDescent="0.25"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</row>
    <row r="115" spans="1:27" ht="20.100000000000001" customHeight="1" x14ac:dyDescent="0.25">
      <c r="B115" s="7" t="s">
        <v>24</v>
      </c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</row>
    <row r="116" spans="1:27" ht="42.75" x14ac:dyDescent="0.25">
      <c r="D116" s="24" t="s">
        <v>143</v>
      </c>
      <c r="F116" s="8">
        <v>0</v>
      </c>
      <c r="G116" s="56"/>
      <c r="H116" s="56"/>
      <c r="I116" s="56"/>
      <c r="J116" s="8">
        <v>0</v>
      </c>
      <c r="K116" s="8">
        <v>0</v>
      </c>
      <c r="L116" s="8"/>
      <c r="M116" s="8">
        <v>0</v>
      </c>
      <c r="N116" s="8"/>
      <c r="O116" s="8"/>
      <c r="P116" s="8"/>
      <c r="Q116" s="8">
        <v>0</v>
      </c>
      <c r="R116" s="8">
        <v>0</v>
      </c>
      <c r="S116" s="8">
        <v>0</v>
      </c>
      <c r="T116" s="8">
        <v>0</v>
      </c>
      <c r="U116" s="8">
        <v>0</v>
      </c>
      <c r="V116" s="8"/>
      <c r="W116" s="8">
        <v>0</v>
      </c>
      <c r="X116" s="8"/>
      <c r="Y116" s="8"/>
      <c r="Z116" s="8"/>
      <c r="AA116" s="8">
        <v>0</v>
      </c>
    </row>
    <row r="117" spans="1:27" s="16" customFormat="1" ht="20.100000000000001" customHeight="1" x14ac:dyDescent="0.25">
      <c r="A117" s="6"/>
      <c r="B117" s="7"/>
      <c r="C117" s="6"/>
      <c r="D117" s="6"/>
      <c r="E117" s="4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</row>
    <row r="118" spans="1:27" s="16" customFormat="1" ht="20.100000000000001" customHeight="1" x14ac:dyDescent="0.25">
      <c r="A118" s="6"/>
      <c r="B118" s="20" t="s">
        <v>23</v>
      </c>
      <c r="C118" s="19"/>
      <c r="D118" s="19"/>
      <c r="E118" s="4"/>
      <c r="F118" s="18">
        <f>F116</f>
        <v>0</v>
      </c>
      <c r="G118" s="12"/>
      <c r="H118" s="12"/>
      <c r="I118" s="12"/>
      <c r="J118" s="18">
        <f>J116</f>
        <v>0</v>
      </c>
      <c r="K118" s="18">
        <f>K116</f>
        <v>0</v>
      </c>
      <c r="L118" s="12"/>
      <c r="M118" s="18">
        <f>M116</f>
        <v>0</v>
      </c>
      <c r="N118" s="12"/>
      <c r="O118" s="12"/>
      <c r="P118" s="12"/>
      <c r="Q118" s="18">
        <f>Q116</f>
        <v>0</v>
      </c>
      <c r="R118" s="18">
        <f>R116</f>
        <v>0</v>
      </c>
      <c r="S118" s="18">
        <f>S116</f>
        <v>0</v>
      </c>
      <c r="T118" s="18">
        <f>T116</f>
        <v>0</v>
      </c>
      <c r="U118" s="18">
        <f>U116</f>
        <v>0</v>
      </c>
      <c r="V118" s="12"/>
      <c r="W118" s="18">
        <f>W116</f>
        <v>0</v>
      </c>
      <c r="X118" s="12"/>
      <c r="Y118" s="12"/>
      <c r="Z118" s="12"/>
      <c r="AA118" s="18">
        <f>AA116</f>
        <v>0</v>
      </c>
    </row>
    <row r="119" spans="1:27" ht="20.100000000000001" customHeight="1" x14ac:dyDescent="0.25"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</row>
    <row r="120" spans="1:27" ht="20.100000000000001" customHeight="1" x14ac:dyDescent="0.25">
      <c r="B120" s="7" t="s">
        <v>22</v>
      </c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</row>
    <row r="121" spans="1:27" ht="42.75" x14ac:dyDescent="0.25">
      <c r="D121" s="24" t="s">
        <v>144</v>
      </c>
      <c r="F121" s="8">
        <v>0</v>
      </c>
      <c r="G121" s="8"/>
      <c r="H121" s="8"/>
      <c r="I121" s="8"/>
      <c r="J121" s="8">
        <v>0</v>
      </c>
      <c r="K121" s="8">
        <v>0</v>
      </c>
      <c r="L121" s="8"/>
      <c r="M121" s="8">
        <v>0</v>
      </c>
      <c r="N121" s="8"/>
      <c r="O121" s="8"/>
      <c r="P121" s="8"/>
      <c r="Q121" s="8">
        <v>0</v>
      </c>
      <c r="R121" s="8">
        <v>0</v>
      </c>
      <c r="S121" s="8">
        <v>0</v>
      </c>
      <c r="T121" s="8">
        <v>0</v>
      </c>
      <c r="U121" s="8">
        <v>0</v>
      </c>
      <c r="V121" s="8"/>
      <c r="W121" s="8">
        <v>0</v>
      </c>
      <c r="X121" s="8"/>
      <c r="Y121" s="8"/>
      <c r="Z121" s="8"/>
      <c r="AA121" s="8">
        <v>0</v>
      </c>
    </row>
    <row r="122" spans="1:27" ht="20.100000000000001" customHeight="1" x14ac:dyDescent="0.25">
      <c r="C122" s="27"/>
      <c r="D122" s="27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</row>
    <row r="123" spans="1:27" s="16" customFormat="1" ht="20.100000000000001" customHeight="1" x14ac:dyDescent="0.25">
      <c r="A123" s="6"/>
      <c r="B123" s="20" t="s">
        <v>21</v>
      </c>
      <c r="C123" s="19"/>
      <c r="D123" s="19"/>
      <c r="E123" s="4"/>
      <c r="F123" s="18">
        <f>F121</f>
        <v>0</v>
      </c>
      <c r="G123" s="12"/>
      <c r="H123" s="12"/>
      <c r="I123" s="12"/>
      <c r="J123" s="18">
        <f>J121</f>
        <v>0</v>
      </c>
      <c r="K123" s="18">
        <f>K121</f>
        <v>0</v>
      </c>
      <c r="L123" s="12"/>
      <c r="M123" s="18">
        <f>M121</f>
        <v>0</v>
      </c>
      <c r="N123" s="12"/>
      <c r="O123" s="12"/>
      <c r="P123" s="12"/>
      <c r="Q123" s="18">
        <f>Q121</f>
        <v>0</v>
      </c>
      <c r="R123" s="18">
        <f>R121</f>
        <v>0</v>
      </c>
      <c r="S123" s="18">
        <f>S121</f>
        <v>0</v>
      </c>
      <c r="T123" s="18">
        <f>T121</f>
        <v>0</v>
      </c>
      <c r="U123" s="18">
        <f>U121</f>
        <v>0</v>
      </c>
      <c r="V123" s="12"/>
      <c r="W123" s="18">
        <f>W121</f>
        <v>0</v>
      </c>
      <c r="X123" s="12"/>
      <c r="Y123" s="12"/>
      <c r="Z123" s="12"/>
      <c r="AA123" s="18">
        <f>AA121</f>
        <v>0</v>
      </c>
    </row>
    <row r="124" spans="1:27" ht="20.100000000000001" customHeight="1" x14ac:dyDescent="0.25"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</row>
    <row r="125" spans="1:27" ht="20.100000000000001" customHeight="1" x14ac:dyDescent="0.25">
      <c r="B125" s="7" t="s">
        <v>20</v>
      </c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</row>
    <row r="126" spans="1:27" ht="42.75" x14ac:dyDescent="0.25">
      <c r="D126" s="24" t="s">
        <v>145</v>
      </c>
      <c r="F126" s="8">
        <v>0</v>
      </c>
      <c r="G126" s="8"/>
      <c r="H126" s="8"/>
      <c r="I126" s="8"/>
      <c r="J126" s="8">
        <v>0</v>
      </c>
      <c r="K126" s="8">
        <v>0</v>
      </c>
      <c r="L126" s="8"/>
      <c r="M126" s="8">
        <v>0</v>
      </c>
      <c r="N126" s="8"/>
      <c r="O126" s="8"/>
      <c r="P126" s="8"/>
      <c r="Q126" s="8">
        <v>0</v>
      </c>
      <c r="R126" s="8">
        <v>0</v>
      </c>
      <c r="S126" s="8">
        <v>0</v>
      </c>
      <c r="T126" s="8">
        <v>0</v>
      </c>
      <c r="U126" s="8">
        <v>0</v>
      </c>
      <c r="V126" s="8"/>
      <c r="W126" s="8">
        <v>0</v>
      </c>
      <c r="X126" s="8"/>
      <c r="Y126" s="8"/>
      <c r="Z126" s="8"/>
      <c r="AA126" s="8">
        <v>0</v>
      </c>
    </row>
    <row r="127" spans="1:27" s="16" customFormat="1" ht="20.100000000000001" customHeight="1" x14ac:dyDescent="0.25">
      <c r="A127" s="6"/>
      <c r="B127" s="7"/>
      <c r="C127" s="6"/>
      <c r="D127" s="6"/>
      <c r="E127" s="4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</row>
    <row r="128" spans="1:27" s="16" customFormat="1" ht="20.100000000000001" customHeight="1" x14ac:dyDescent="0.25">
      <c r="A128" s="6"/>
      <c r="B128" s="20" t="s">
        <v>19</v>
      </c>
      <c r="C128" s="19"/>
      <c r="D128" s="19"/>
      <c r="E128" s="4"/>
      <c r="F128" s="18">
        <f>F126</f>
        <v>0</v>
      </c>
      <c r="G128" s="12"/>
      <c r="H128" s="12"/>
      <c r="I128" s="12"/>
      <c r="J128" s="18">
        <f>J126</f>
        <v>0</v>
      </c>
      <c r="K128" s="18">
        <f>K126</f>
        <v>0</v>
      </c>
      <c r="L128" s="12"/>
      <c r="M128" s="18">
        <f>M126</f>
        <v>0</v>
      </c>
      <c r="N128" s="12"/>
      <c r="O128" s="12"/>
      <c r="P128" s="12"/>
      <c r="Q128" s="18">
        <f>Q126</f>
        <v>0</v>
      </c>
      <c r="R128" s="18">
        <f>R126</f>
        <v>0</v>
      </c>
      <c r="S128" s="18">
        <f>S126</f>
        <v>0</v>
      </c>
      <c r="T128" s="18">
        <f>T126</f>
        <v>0</v>
      </c>
      <c r="U128" s="18">
        <f>U126</f>
        <v>0</v>
      </c>
      <c r="V128" s="12"/>
      <c r="W128" s="18">
        <f>W126</f>
        <v>0</v>
      </c>
      <c r="X128" s="12"/>
      <c r="Y128" s="12"/>
      <c r="Z128" s="12"/>
      <c r="AA128" s="18">
        <f>AA126</f>
        <v>0</v>
      </c>
    </row>
    <row r="129" spans="1:27" ht="20.100000000000001" customHeight="1" x14ac:dyDescent="0.25"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</row>
    <row r="130" spans="1:27" ht="20.100000000000001" customHeight="1" x14ac:dyDescent="0.25">
      <c r="B130" s="7" t="s">
        <v>18</v>
      </c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</row>
    <row r="131" spans="1:27" ht="42.75" x14ac:dyDescent="0.25">
      <c r="D131" s="24" t="s">
        <v>146</v>
      </c>
      <c r="F131" s="8">
        <v>0</v>
      </c>
      <c r="G131" s="8"/>
      <c r="H131" s="8"/>
      <c r="I131" s="8"/>
      <c r="J131" s="8">
        <v>0</v>
      </c>
      <c r="K131" s="8">
        <v>0</v>
      </c>
      <c r="L131" s="8"/>
      <c r="M131" s="8">
        <v>0</v>
      </c>
      <c r="N131" s="8"/>
      <c r="O131" s="8"/>
      <c r="P131" s="8"/>
      <c r="Q131" s="8">
        <v>0</v>
      </c>
      <c r="R131" s="8">
        <v>0</v>
      </c>
      <c r="S131" s="8">
        <v>0</v>
      </c>
      <c r="T131" s="8">
        <v>0</v>
      </c>
      <c r="U131" s="8">
        <v>0</v>
      </c>
      <c r="V131" s="8"/>
      <c r="W131" s="8">
        <v>0</v>
      </c>
      <c r="X131" s="8"/>
      <c r="Y131" s="8"/>
      <c r="Z131" s="8"/>
      <c r="AA131" s="8">
        <v>0</v>
      </c>
    </row>
    <row r="132" spans="1:27" ht="20.100000000000001" customHeight="1" x14ac:dyDescent="0.25"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</row>
    <row r="133" spans="1:27" s="16" customFormat="1" ht="20.100000000000001" customHeight="1" x14ac:dyDescent="0.25">
      <c r="A133" s="6"/>
      <c r="B133" s="20" t="s">
        <v>17</v>
      </c>
      <c r="C133" s="19"/>
      <c r="D133" s="19"/>
      <c r="E133" s="4"/>
      <c r="F133" s="18">
        <f>F131</f>
        <v>0</v>
      </c>
      <c r="G133" s="12"/>
      <c r="H133" s="12"/>
      <c r="I133" s="12"/>
      <c r="J133" s="18">
        <f>J131</f>
        <v>0</v>
      </c>
      <c r="K133" s="18">
        <f>K131</f>
        <v>0</v>
      </c>
      <c r="L133" s="12"/>
      <c r="M133" s="18">
        <f>M131</f>
        <v>0</v>
      </c>
      <c r="N133" s="12"/>
      <c r="O133" s="12"/>
      <c r="P133" s="12"/>
      <c r="Q133" s="18">
        <f>Q131</f>
        <v>0</v>
      </c>
      <c r="R133" s="18">
        <f>R131</f>
        <v>0</v>
      </c>
      <c r="S133" s="18">
        <f>S131</f>
        <v>0</v>
      </c>
      <c r="T133" s="18">
        <f>T131</f>
        <v>0</v>
      </c>
      <c r="U133" s="18">
        <f>U131</f>
        <v>0</v>
      </c>
      <c r="V133" s="12"/>
      <c r="W133" s="18">
        <f>W131</f>
        <v>0</v>
      </c>
      <c r="X133" s="12"/>
      <c r="Y133" s="12"/>
      <c r="Z133" s="12"/>
      <c r="AA133" s="18">
        <f>AA131</f>
        <v>0</v>
      </c>
    </row>
    <row r="134" spans="1:27" ht="20.100000000000001" customHeight="1" x14ac:dyDescent="0.25"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</row>
    <row r="135" spans="1:27" ht="20.100000000000001" customHeight="1" x14ac:dyDescent="0.25">
      <c r="B135" s="7" t="s">
        <v>16</v>
      </c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</row>
    <row r="136" spans="1:27" ht="42.75" x14ac:dyDescent="0.25">
      <c r="B136" s="4"/>
      <c r="D136" s="24" t="s">
        <v>147</v>
      </c>
      <c r="F136" s="8">
        <v>0</v>
      </c>
      <c r="G136" s="8"/>
      <c r="H136" s="8"/>
      <c r="I136" s="8"/>
      <c r="J136" s="8">
        <v>0</v>
      </c>
      <c r="K136" s="8">
        <v>0</v>
      </c>
      <c r="L136" s="8"/>
      <c r="M136" s="8">
        <v>0</v>
      </c>
      <c r="N136" s="8"/>
      <c r="O136" s="8"/>
      <c r="P136" s="8"/>
      <c r="Q136" s="8">
        <v>0</v>
      </c>
      <c r="R136" s="8">
        <v>0</v>
      </c>
      <c r="S136" s="8">
        <v>0</v>
      </c>
      <c r="T136" s="8">
        <v>0</v>
      </c>
      <c r="U136" s="8">
        <v>0</v>
      </c>
      <c r="V136" s="8"/>
      <c r="W136" s="8">
        <v>0</v>
      </c>
      <c r="X136" s="8"/>
      <c r="Y136" s="8"/>
      <c r="Z136" s="8"/>
      <c r="AA136" s="8">
        <v>0</v>
      </c>
    </row>
    <row r="137" spans="1:27" s="16" customFormat="1" ht="20.100000000000001" customHeight="1" x14ac:dyDescent="0.25">
      <c r="A137" s="6"/>
      <c r="B137" s="7"/>
      <c r="C137" s="6"/>
      <c r="D137" s="6"/>
      <c r="E137" s="4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</row>
    <row r="138" spans="1:27" s="16" customFormat="1" ht="20.100000000000001" customHeight="1" x14ac:dyDescent="0.25">
      <c r="A138" s="6"/>
      <c r="B138" s="20" t="s">
        <v>15</v>
      </c>
      <c r="C138" s="19"/>
      <c r="D138" s="19"/>
      <c r="E138" s="4"/>
      <c r="F138" s="18">
        <f>F136</f>
        <v>0</v>
      </c>
      <c r="G138" s="12"/>
      <c r="H138" s="12"/>
      <c r="I138" s="12"/>
      <c r="J138" s="18">
        <f>J136</f>
        <v>0</v>
      </c>
      <c r="K138" s="18">
        <f>K136</f>
        <v>0</v>
      </c>
      <c r="L138" s="12"/>
      <c r="M138" s="18">
        <f>M136</f>
        <v>0</v>
      </c>
      <c r="N138" s="12"/>
      <c r="O138" s="12"/>
      <c r="P138" s="12"/>
      <c r="Q138" s="18">
        <f>Q136</f>
        <v>0</v>
      </c>
      <c r="R138" s="18">
        <f>R136</f>
        <v>0</v>
      </c>
      <c r="S138" s="18">
        <f>S136</f>
        <v>0</v>
      </c>
      <c r="T138" s="18">
        <f>T136</f>
        <v>0</v>
      </c>
      <c r="U138" s="18">
        <f>U136</f>
        <v>0</v>
      </c>
      <c r="V138" s="12"/>
      <c r="W138" s="18">
        <f>W136</f>
        <v>0</v>
      </c>
      <c r="X138" s="12"/>
      <c r="Y138" s="12"/>
      <c r="Z138" s="12"/>
      <c r="AA138" s="18">
        <f>AA136</f>
        <v>0</v>
      </c>
    </row>
    <row r="139" spans="1:27" ht="20.100000000000001" customHeight="1" x14ac:dyDescent="0.25"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</row>
    <row r="140" spans="1:27" ht="20.100000000000001" customHeight="1" x14ac:dyDescent="0.25">
      <c r="B140" s="7" t="s">
        <v>14</v>
      </c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</row>
    <row r="141" spans="1:27" ht="42.75" x14ac:dyDescent="0.25">
      <c r="B141" s="4"/>
      <c r="D141" s="24" t="s">
        <v>148</v>
      </c>
      <c r="F141" s="8">
        <v>0</v>
      </c>
      <c r="G141" s="8"/>
      <c r="H141" s="8"/>
      <c r="I141" s="8"/>
      <c r="J141" s="8">
        <v>0</v>
      </c>
      <c r="K141" s="8">
        <v>0</v>
      </c>
      <c r="L141" s="8"/>
      <c r="M141" s="8">
        <v>0</v>
      </c>
      <c r="N141" s="8"/>
      <c r="O141" s="8"/>
      <c r="P141" s="8"/>
      <c r="Q141" s="8">
        <v>0</v>
      </c>
      <c r="R141" s="8">
        <v>0</v>
      </c>
      <c r="S141" s="8">
        <v>0</v>
      </c>
      <c r="T141" s="8">
        <v>0</v>
      </c>
      <c r="U141" s="8">
        <v>0</v>
      </c>
      <c r="V141" s="8"/>
      <c r="W141" s="8">
        <v>0</v>
      </c>
      <c r="X141" s="8"/>
      <c r="Y141" s="8"/>
      <c r="Z141" s="8"/>
      <c r="AA141" s="8">
        <v>0</v>
      </c>
    </row>
    <row r="142" spans="1:27" s="16" customFormat="1" ht="20.100000000000001" customHeight="1" x14ac:dyDescent="0.25">
      <c r="A142" s="6"/>
      <c r="B142" s="7"/>
      <c r="C142" s="6"/>
      <c r="D142" s="6"/>
      <c r="E142" s="4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</row>
    <row r="143" spans="1:27" s="16" customFormat="1" ht="20.100000000000001" customHeight="1" x14ac:dyDescent="0.25">
      <c r="A143" s="6"/>
      <c r="B143" s="20" t="s">
        <v>13</v>
      </c>
      <c r="C143" s="19"/>
      <c r="D143" s="19"/>
      <c r="E143" s="4"/>
      <c r="F143" s="18">
        <f>F141</f>
        <v>0</v>
      </c>
      <c r="G143" s="12"/>
      <c r="H143" s="12"/>
      <c r="I143" s="12"/>
      <c r="J143" s="18">
        <f>J141</f>
        <v>0</v>
      </c>
      <c r="K143" s="18">
        <f>K141</f>
        <v>0</v>
      </c>
      <c r="L143" s="12"/>
      <c r="M143" s="18">
        <f>M141</f>
        <v>0</v>
      </c>
      <c r="N143" s="12"/>
      <c r="O143" s="12"/>
      <c r="P143" s="12"/>
      <c r="Q143" s="18">
        <f>Q141</f>
        <v>0</v>
      </c>
      <c r="R143" s="18">
        <f>R141</f>
        <v>0</v>
      </c>
      <c r="S143" s="18">
        <f>S141</f>
        <v>0</v>
      </c>
      <c r="T143" s="18">
        <f>T141</f>
        <v>0</v>
      </c>
      <c r="U143" s="18">
        <f>U141</f>
        <v>0</v>
      </c>
      <c r="V143" s="12"/>
      <c r="W143" s="18">
        <f>W141</f>
        <v>0</v>
      </c>
      <c r="X143" s="12"/>
      <c r="Y143" s="12"/>
      <c r="Z143" s="12"/>
      <c r="AA143" s="18">
        <f>AA141</f>
        <v>0</v>
      </c>
    </row>
    <row r="144" spans="1:27" ht="20.100000000000001" customHeight="1" x14ac:dyDescent="0.25"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</row>
    <row r="145" spans="1:27" ht="20.100000000000001" customHeight="1" x14ac:dyDescent="0.25">
      <c r="B145" s="7" t="s">
        <v>12</v>
      </c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</row>
    <row r="146" spans="1:27" ht="42.75" x14ac:dyDescent="0.25">
      <c r="D146" s="24" t="s">
        <v>149</v>
      </c>
      <c r="F146" s="8">
        <v>0</v>
      </c>
      <c r="G146" s="8"/>
      <c r="H146" s="8"/>
      <c r="I146" s="8"/>
      <c r="J146" s="8">
        <v>0</v>
      </c>
      <c r="K146" s="8">
        <v>0</v>
      </c>
      <c r="L146" s="8"/>
      <c r="M146" s="8">
        <f>J146+K146</f>
        <v>0</v>
      </c>
      <c r="N146" s="8"/>
      <c r="O146" s="8"/>
      <c r="P146" s="8"/>
      <c r="Q146" s="8">
        <v>0</v>
      </c>
      <c r="R146" s="8">
        <v>0</v>
      </c>
      <c r="S146" s="8">
        <v>0</v>
      </c>
      <c r="T146" s="8">
        <v>0</v>
      </c>
      <c r="U146" s="8">
        <v>0</v>
      </c>
      <c r="V146" s="8"/>
      <c r="W146" s="8">
        <f>SUM(Q146:U146)</f>
        <v>0</v>
      </c>
      <c r="X146" s="8"/>
      <c r="Y146" s="8"/>
      <c r="Z146" s="8"/>
      <c r="AA146" s="8">
        <f>F146+M146-W146</f>
        <v>0</v>
      </c>
    </row>
    <row r="147" spans="1:27" s="16" customFormat="1" ht="20.100000000000001" customHeight="1" x14ac:dyDescent="0.25">
      <c r="A147" s="6"/>
      <c r="B147" s="7"/>
      <c r="C147" s="6"/>
      <c r="D147" s="6"/>
      <c r="E147" s="4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</row>
    <row r="148" spans="1:27" s="16" customFormat="1" ht="20.100000000000001" customHeight="1" x14ac:dyDescent="0.25">
      <c r="A148" s="6"/>
      <c r="B148" s="20" t="s">
        <v>11</v>
      </c>
      <c r="C148" s="19"/>
      <c r="D148" s="19"/>
      <c r="E148" s="4"/>
      <c r="F148" s="18">
        <f>F146</f>
        <v>0</v>
      </c>
      <c r="G148" s="12"/>
      <c r="H148" s="12"/>
      <c r="I148" s="12"/>
      <c r="J148" s="18">
        <f>J146</f>
        <v>0</v>
      </c>
      <c r="K148" s="18">
        <f>K146</f>
        <v>0</v>
      </c>
      <c r="L148" s="12"/>
      <c r="M148" s="18">
        <f>M146</f>
        <v>0</v>
      </c>
      <c r="N148" s="12"/>
      <c r="O148" s="12"/>
      <c r="P148" s="12"/>
      <c r="Q148" s="18">
        <f>Q146</f>
        <v>0</v>
      </c>
      <c r="R148" s="18">
        <f>R146</f>
        <v>0</v>
      </c>
      <c r="S148" s="18">
        <f>S146</f>
        <v>0</v>
      </c>
      <c r="T148" s="18">
        <f>T146</f>
        <v>0</v>
      </c>
      <c r="U148" s="18">
        <f>U146</f>
        <v>0</v>
      </c>
      <c r="V148" s="12"/>
      <c r="W148" s="18">
        <f>W146</f>
        <v>0</v>
      </c>
      <c r="X148" s="12"/>
      <c r="Y148" s="12"/>
      <c r="Z148" s="12"/>
      <c r="AA148" s="18">
        <f>AA146</f>
        <v>0</v>
      </c>
    </row>
    <row r="149" spans="1:27" ht="20.100000000000001" customHeight="1" x14ac:dyDescent="0.25"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</row>
    <row r="150" spans="1:27" ht="20.100000000000001" customHeight="1" x14ac:dyDescent="0.25">
      <c r="B150" s="7" t="s">
        <v>10</v>
      </c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</row>
    <row r="151" spans="1:27" ht="42.75" x14ac:dyDescent="0.25">
      <c r="D151" s="24" t="s">
        <v>150</v>
      </c>
      <c r="F151" s="8">
        <v>0</v>
      </c>
      <c r="G151" s="8"/>
      <c r="H151" s="8"/>
      <c r="I151" s="8"/>
      <c r="J151" s="8">
        <v>0</v>
      </c>
      <c r="K151" s="8">
        <v>0</v>
      </c>
      <c r="L151" s="8"/>
      <c r="M151" s="8">
        <f>J151+K151</f>
        <v>0</v>
      </c>
      <c r="N151" s="8"/>
      <c r="O151" s="8"/>
      <c r="P151" s="8"/>
      <c r="Q151" s="8">
        <v>0</v>
      </c>
      <c r="R151" s="8">
        <v>0</v>
      </c>
      <c r="S151" s="8">
        <v>0</v>
      </c>
      <c r="T151" s="8">
        <v>0</v>
      </c>
      <c r="U151" s="8">
        <v>0</v>
      </c>
      <c r="V151" s="8"/>
      <c r="W151" s="8">
        <f>SUM(Q151:U151)</f>
        <v>0</v>
      </c>
      <c r="X151" s="8"/>
      <c r="Y151" s="8"/>
      <c r="Z151" s="8"/>
      <c r="AA151" s="8">
        <f>F151+M151-W151</f>
        <v>0</v>
      </c>
    </row>
    <row r="152" spans="1:27" s="16" customFormat="1" ht="20.100000000000001" customHeight="1" x14ac:dyDescent="0.25">
      <c r="A152" s="6"/>
      <c r="B152" s="7"/>
      <c r="C152" s="6"/>
      <c r="D152" s="6"/>
      <c r="E152" s="4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</row>
    <row r="153" spans="1:27" s="16" customFormat="1" ht="20.100000000000001" customHeight="1" x14ac:dyDescent="0.25">
      <c r="A153" s="6"/>
      <c r="B153" s="20" t="s">
        <v>9</v>
      </c>
      <c r="C153" s="19"/>
      <c r="D153" s="19"/>
      <c r="E153" s="4"/>
      <c r="F153" s="18">
        <f>F151</f>
        <v>0</v>
      </c>
      <c r="G153" s="12"/>
      <c r="H153" s="12"/>
      <c r="I153" s="12"/>
      <c r="J153" s="18">
        <f>J151</f>
        <v>0</v>
      </c>
      <c r="K153" s="18">
        <f>K151</f>
        <v>0</v>
      </c>
      <c r="L153" s="12"/>
      <c r="M153" s="18">
        <f>M151</f>
        <v>0</v>
      </c>
      <c r="N153" s="12"/>
      <c r="O153" s="12"/>
      <c r="P153" s="12"/>
      <c r="Q153" s="18">
        <f>Q151</f>
        <v>0</v>
      </c>
      <c r="R153" s="18">
        <f>R151</f>
        <v>0</v>
      </c>
      <c r="S153" s="18">
        <f>S151</f>
        <v>0</v>
      </c>
      <c r="T153" s="18">
        <f>T151</f>
        <v>0</v>
      </c>
      <c r="U153" s="18">
        <f>U151</f>
        <v>0</v>
      </c>
      <c r="V153" s="12"/>
      <c r="W153" s="18">
        <f>W151</f>
        <v>0</v>
      </c>
      <c r="X153" s="12"/>
      <c r="Y153" s="12"/>
      <c r="Z153" s="12"/>
      <c r="AA153" s="18">
        <f>AA151</f>
        <v>0</v>
      </c>
    </row>
    <row r="154" spans="1:27" ht="20.100000000000001" customHeight="1" x14ac:dyDescent="0.25"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</row>
    <row r="155" spans="1:27" ht="20.100000000000001" customHeight="1" x14ac:dyDescent="0.25">
      <c r="B155" s="7" t="s">
        <v>8</v>
      </c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</row>
    <row r="156" spans="1:27" ht="42.75" x14ac:dyDescent="0.25">
      <c r="B156" s="4"/>
      <c r="D156" s="24" t="s">
        <v>151</v>
      </c>
      <c r="F156" s="8">
        <v>0</v>
      </c>
      <c r="G156" s="8"/>
      <c r="H156" s="8"/>
      <c r="I156" s="8"/>
      <c r="J156" s="8">
        <v>0</v>
      </c>
      <c r="K156" s="8">
        <v>0</v>
      </c>
      <c r="L156" s="8"/>
      <c r="M156" s="8">
        <f>J156+K156</f>
        <v>0</v>
      </c>
      <c r="N156" s="8"/>
      <c r="O156" s="8"/>
      <c r="P156" s="8"/>
      <c r="Q156" s="8">
        <v>0</v>
      </c>
      <c r="R156" s="8">
        <v>0</v>
      </c>
      <c r="S156" s="8">
        <v>0</v>
      </c>
      <c r="T156" s="8">
        <v>0</v>
      </c>
      <c r="U156" s="8">
        <v>0</v>
      </c>
      <c r="V156" s="8"/>
      <c r="W156" s="8">
        <f>SUM(Q156:U156)</f>
        <v>0</v>
      </c>
      <c r="X156" s="8"/>
      <c r="Y156" s="8"/>
      <c r="Z156" s="8"/>
      <c r="AA156" s="8">
        <f>F156+M156-W156</f>
        <v>0</v>
      </c>
    </row>
    <row r="157" spans="1:27" s="16" customFormat="1" ht="20.100000000000001" customHeight="1" x14ac:dyDescent="0.25">
      <c r="A157" s="6"/>
      <c r="B157" s="7"/>
      <c r="C157" s="6"/>
      <c r="D157" s="6"/>
      <c r="E157" s="4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</row>
    <row r="158" spans="1:27" s="16" customFormat="1" ht="20.100000000000001" customHeight="1" x14ac:dyDescent="0.25">
      <c r="A158" s="6"/>
      <c r="B158" s="20" t="s">
        <v>7</v>
      </c>
      <c r="C158" s="19"/>
      <c r="D158" s="19"/>
      <c r="E158" s="4"/>
      <c r="F158" s="18">
        <f>F156</f>
        <v>0</v>
      </c>
      <c r="G158" s="12"/>
      <c r="H158" s="12"/>
      <c r="I158" s="12"/>
      <c r="J158" s="18">
        <f>J156</f>
        <v>0</v>
      </c>
      <c r="K158" s="18">
        <f>K156</f>
        <v>0</v>
      </c>
      <c r="L158" s="12"/>
      <c r="M158" s="18">
        <f>M156</f>
        <v>0</v>
      </c>
      <c r="N158" s="12"/>
      <c r="O158" s="12"/>
      <c r="P158" s="12"/>
      <c r="Q158" s="18">
        <f>Q156</f>
        <v>0</v>
      </c>
      <c r="R158" s="18">
        <f>R156</f>
        <v>0</v>
      </c>
      <c r="S158" s="18">
        <f>S156</f>
        <v>0</v>
      </c>
      <c r="T158" s="18">
        <f>T156</f>
        <v>0</v>
      </c>
      <c r="U158" s="18">
        <f>U156</f>
        <v>0</v>
      </c>
      <c r="V158" s="12"/>
      <c r="W158" s="18">
        <f>W156</f>
        <v>0</v>
      </c>
      <c r="X158" s="12"/>
      <c r="Y158" s="12"/>
      <c r="Z158" s="12"/>
      <c r="AA158" s="18">
        <f>AA156</f>
        <v>0</v>
      </c>
    </row>
    <row r="159" spans="1:27" s="16" customFormat="1" ht="20.100000000000001" customHeight="1" x14ac:dyDescent="0.25">
      <c r="A159" s="6"/>
      <c r="B159" s="22"/>
      <c r="C159" s="22"/>
      <c r="D159" s="22"/>
      <c r="E159" s="4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</row>
    <row r="160" spans="1:27" s="16" customFormat="1" ht="20.100000000000001" customHeight="1" x14ac:dyDescent="0.25">
      <c r="A160" s="6"/>
      <c r="B160" s="7" t="s">
        <v>6</v>
      </c>
      <c r="C160" s="22"/>
      <c r="D160" s="22"/>
      <c r="E160" s="4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</row>
    <row r="161" spans="1:27" s="16" customFormat="1" ht="42.75" x14ac:dyDescent="0.25">
      <c r="A161" s="6"/>
      <c r="B161" s="22"/>
      <c r="C161" s="6"/>
      <c r="D161" s="24" t="s">
        <v>152</v>
      </c>
      <c r="E161" s="4"/>
      <c r="F161" s="8">
        <v>0</v>
      </c>
      <c r="G161" s="8"/>
      <c r="H161" s="8"/>
      <c r="I161" s="8"/>
      <c r="J161" s="8">
        <v>0</v>
      </c>
      <c r="K161" s="8">
        <v>0</v>
      </c>
      <c r="L161" s="8"/>
      <c r="M161" s="8">
        <f>J161+K161</f>
        <v>0</v>
      </c>
      <c r="N161" s="8"/>
      <c r="O161" s="8"/>
      <c r="P161" s="8"/>
      <c r="Q161" s="8">
        <v>0</v>
      </c>
      <c r="R161" s="8">
        <v>0</v>
      </c>
      <c r="S161" s="8">
        <v>0</v>
      </c>
      <c r="T161" s="8">
        <v>0</v>
      </c>
      <c r="U161" s="8">
        <v>0</v>
      </c>
      <c r="V161" s="8"/>
      <c r="W161" s="8">
        <f>SUM(Q161:U161)</f>
        <v>0</v>
      </c>
      <c r="X161" s="8"/>
      <c r="Y161" s="8"/>
      <c r="Z161" s="8"/>
      <c r="AA161" s="8">
        <f>F161+M161-W161</f>
        <v>0</v>
      </c>
    </row>
    <row r="162" spans="1:27" s="16" customFormat="1" ht="20.100000000000001" customHeight="1" x14ac:dyDescent="0.25">
      <c r="A162" s="6"/>
      <c r="B162" s="22"/>
      <c r="C162" s="22"/>
      <c r="D162" s="22"/>
      <c r="E162" s="4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</row>
    <row r="163" spans="1:27" s="16" customFormat="1" ht="20.100000000000001" customHeight="1" x14ac:dyDescent="0.25">
      <c r="A163" s="6"/>
      <c r="B163" s="20" t="s">
        <v>5</v>
      </c>
      <c r="C163" s="19"/>
      <c r="D163" s="19"/>
      <c r="E163" s="4"/>
      <c r="F163" s="18">
        <f>F161</f>
        <v>0</v>
      </c>
      <c r="G163" s="12"/>
      <c r="H163" s="12"/>
      <c r="I163" s="12"/>
      <c r="J163" s="18">
        <f>J161</f>
        <v>0</v>
      </c>
      <c r="K163" s="18">
        <f>K161</f>
        <v>0</v>
      </c>
      <c r="L163" s="12"/>
      <c r="M163" s="18">
        <f>M161</f>
        <v>0</v>
      </c>
      <c r="N163" s="12"/>
      <c r="O163" s="12"/>
      <c r="P163" s="12"/>
      <c r="Q163" s="18">
        <f>Q161</f>
        <v>0</v>
      </c>
      <c r="R163" s="18">
        <f>R161</f>
        <v>0</v>
      </c>
      <c r="S163" s="18">
        <f>S161</f>
        <v>0</v>
      </c>
      <c r="T163" s="18">
        <f>T161</f>
        <v>0</v>
      </c>
      <c r="U163" s="18">
        <f>U161</f>
        <v>0</v>
      </c>
      <c r="V163" s="12"/>
      <c r="W163" s="18">
        <f>W161</f>
        <v>0</v>
      </c>
      <c r="X163" s="12"/>
      <c r="Y163" s="12"/>
      <c r="Z163" s="12"/>
      <c r="AA163" s="18">
        <f>AA161</f>
        <v>0</v>
      </c>
    </row>
    <row r="164" spans="1:27" s="16" customFormat="1" ht="20.100000000000001" customHeight="1" x14ac:dyDescent="0.25">
      <c r="A164" s="6"/>
      <c r="B164" s="22"/>
      <c r="C164" s="22"/>
      <c r="D164" s="22"/>
      <c r="E164" s="4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</row>
    <row r="165" spans="1:27" s="16" customFormat="1" ht="20.100000000000001" customHeight="1" x14ac:dyDescent="0.25">
      <c r="A165" s="6"/>
      <c r="B165" s="7" t="s">
        <v>4</v>
      </c>
      <c r="C165" s="22"/>
      <c r="D165" s="22"/>
      <c r="E165" s="4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</row>
    <row r="166" spans="1:27" s="16" customFormat="1" ht="42.75" x14ac:dyDescent="0.25">
      <c r="A166" s="6"/>
      <c r="B166" s="22"/>
      <c r="C166" s="6"/>
      <c r="D166" s="24" t="s">
        <v>153</v>
      </c>
      <c r="E166" s="4"/>
      <c r="F166" s="8">
        <v>0</v>
      </c>
      <c r="G166" s="8"/>
      <c r="H166" s="8"/>
      <c r="I166" s="8"/>
      <c r="J166" s="8">
        <v>0</v>
      </c>
      <c r="K166" s="8">
        <v>0</v>
      </c>
      <c r="L166" s="8"/>
      <c r="M166" s="8">
        <f>J166+K166</f>
        <v>0</v>
      </c>
      <c r="N166" s="8"/>
      <c r="O166" s="8"/>
      <c r="P166" s="8"/>
      <c r="Q166" s="8">
        <v>0</v>
      </c>
      <c r="R166" s="8">
        <v>0</v>
      </c>
      <c r="S166" s="8">
        <v>0</v>
      </c>
      <c r="T166" s="8">
        <v>0</v>
      </c>
      <c r="U166" s="8">
        <v>0</v>
      </c>
      <c r="V166" s="8"/>
      <c r="W166" s="8">
        <f>SUM(Q166:U166)</f>
        <v>0</v>
      </c>
      <c r="X166" s="8"/>
      <c r="Y166" s="8"/>
      <c r="Z166" s="8"/>
      <c r="AA166" s="8">
        <f>F166+M166-W166</f>
        <v>0</v>
      </c>
    </row>
    <row r="167" spans="1:27" s="16" customFormat="1" ht="20.100000000000001" customHeight="1" x14ac:dyDescent="0.25">
      <c r="A167" s="6"/>
      <c r="B167" s="22"/>
      <c r="C167" s="22"/>
      <c r="D167" s="22"/>
      <c r="E167" s="4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</row>
    <row r="168" spans="1:27" s="16" customFormat="1" ht="20.100000000000001" customHeight="1" x14ac:dyDescent="0.25">
      <c r="A168" s="6"/>
      <c r="B168" s="20" t="s">
        <v>3</v>
      </c>
      <c r="C168" s="19"/>
      <c r="D168" s="19"/>
      <c r="E168" s="4"/>
      <c r="F168" s="18">
        <f>F166</f>
        <v>0</v>
      </c>
      <c r="G168" s="12"/>
      <c r="H168" s="12"/>
      <c r="I168" s="12"/>
      <c r="J168" s="18">
        <f>J166</f>
        <v>0</v>
      </c>
      <c r="K168" s="18">
        <f>K166</f>
        <v>0</v>
      </c>
      <c r="L168" s="12"/>
      <c r="M168" s="18">
        <f>M166</f>
        <v>0</v>
      </c>
      <c r="N168" s="12"/>
      <c r="O168" s="12"/>
      <c r="P168" s="12"/>
      <c r="Q168" s="18">
        <f>Q166</f>
        <v>0</v>
      </c>
      <c r="R168" s="18">
        <f>R166</f>
        <v>0</v>
      </c>
      <c r="S168" s="18">
        <f>S166</f>
        <v>0</v>
      </c>
      <c r="T168" s="18">
        <f>T166</f>
        <v>0</v>
      </c>
      <c r="U168" s="18">
        <f>U166</f>
        <v>0</v>
      </c>
      <c r="V168" s="12"/>
      <c r="W168" s="18">
        <f>W166</f>
        <v>0</v>
      </c>
      <c r="X168" s="12"/>
      <c r="Y168" s="12"/>
      <c r="Z168" s="12"/>
      <c r="AA168" s="18">
        <f>AA166</f>
        <v>0</v>
      </c>
    </row>
    <row r="169" spans="1:27" s="16" customFormat="1" ht="20.100000000000001" customHeight="1" x14ac:dyDescent="0.25">
      <c r="A169" s="6"/>
      <c r="B169" s="22"/>
      <c r="C169" s="22"/>
      <c r="D169" s="22"/>
      <c r="E169" s="4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</row>
    <row r="170" spans="1:27" s="16" customFormat="1" ht="20.100000000000001" customHeight="1" x14ac:dyDescent="0.25">
      <c r="A170" s="6"/>
      <c r="B170" s="7" t="s">
        <v>2</v>
      </c>
      <c r="C170" s="22"/>
      <c r="D170" s="22"/>
      <c r="E170" s="4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</row>
    <row r="171" spans="1:27" s="16" customFormat="1" ht="42.75" x14ac:dyDescent="0.25">
      <c r="A171" s="6"/>
      <c r="B171" s="22"/>
      <c r="C171" s="6"/>
      <c r="D171" s="24" t="s">
        <v>154</v>
      </c>
      <c r="E171" s="4"/>
      <c r="F171" s="8">
        <v>0</v>
      </c>
      <c r="G171" s="8"/>
      <c r="H171" s="8"/>
      <c r="I171" s="8"/>
      <c r="J171" s="8">
        <v>0</v>
      </c>
      <c r="K171" s="8">
        <v>0</v>
      </c>
      <c r="L171" s="8"/>
      <c r="M171" s="8">
        <f>J171+K171</f>
        <v>0</v>
      </c>
      <c r="N171" s="8"/>
      <c r="O171" s="8"/>
      <c r="P171" s="8"/>
      <c r="Q171" s="8">
        <v>0</v>
      </c>
      <c r="R171" s="8">
        <v>0</v>
      </c>
      <c r="S171" s="8">
        <v>0</v>
      </c>
      <c r="T171" s="8">
        <v>0</v>
      </c>
      <c r="U171" s="8">
        <v>0</v>
      </c>
      <c r="V171" s="8"/>
      <c r="W171" s="8">
        <f>SUM(Q171:U171)</f>
        <v>0</v>
      </c>
      <c r="X171" s="8"/>
      <c r="Y171" s="8"/>
      <c r="Z171" s="8"/>
      <c r="AA171" s="8">
        <f>F171+M171-W171</f>
        <v>0</v>
      </c>
    </row>
    <row r="172" spans="1:27" s="16" customFormat="1" ht="20.100000000000001" customHeight="1" x14ac:dyDescent="0.25">
      <c r="A172" s="6"/>
      <c r="B172" s="22"/>
      <c r="C172" s="22"/>
      <c r="D172" s="22"/>
      <c r="E172" s="4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</row>
    <row r="173" spans="1:27" s="16" customFormat="1" ht="20.100000000000001" customHeight="1" x14ac:dyDescent="0.25">
      <c r="A173" s="6"/>
      <c r="B173" s="20" t="s">
        <v>1</v>
      </c>
      <c r="C173" s="19"/>
      <c r="D173" s="19"/>
      <c r="E173" s="4"/>
      <c r="F173" s="18">
        <f>F171</f>
        <v>0</v>
      </c>
      <c r="G173" s="12"/>
      <c r="H173" s="12"/>
      <c r="I173" s="12"/>
      <c r="J173" s="18">
        <f>J171</f>
        <v>0</v>
      </c>
      <c r="K173" s="18">
        <f>K171</f>
        <v>0</v>
      </c>
      <c r="L173" s="12"/>
      <c r="M173" s="18">
        <f>M171</f>
        <v>0</v>
      </c>
      <c r="N173" s="12"/>
      <c r="O173" s="12"/>
      <c r="P173" s="12"/>
      <c r="Q173" s="18">
        <f>Q171</f>
        <v>0</v>
      </c>
      <c r="R173" s="18">
        <f>R171</f>
        <v>0</v>
      </c>
      <c r="S173" s="18">
        <f>S171</f>
        <v>0</v>
      </c>
      <c r="T173" s="18">
        <f>T171</f>
        <v>0</v>
      </c>
      <c r="U173" s="18">
        <f>U171</f>
        <v>0</v>
      </c>
      <c r="V173" s="12"/>
      <c r="W173" s="18">
        <f>W171</f>
        <v>0</v>
      </c>
      <c r="X173" s="12"/>
      <c r="Y173" s="12"/>
      <c r="Z173" s="12"/>
      <c r="AA173" s="18">
        <f>AA171</f>
        <v>0</v>
      </c>
    </row>
    <row r="174" spans="1:27" ht="20.100000000000001" customHeight="1" x14ac:dyDescent="0.25"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</row>
    <row r="175" spans="1:27" s="9" customFormat="1" ht="30" customHeight="1" x14ac:dyDescent="0.2">
      <c r="A175" s="15"/>
      <c r="B175" s="14" t="s">
        <v>0</v>
      </c>
      <c r="C175" s="13"/>
      <c r="D175" s="13"/>
      <c r="E175" s="4"/>
      <c r="F175" s="11">
        <f>SUM(F15,F20,F25,F30,F35,F40,F45,F50,F55,F61,F66,F71,F76,F81,F87,F92,F97,F102,F108,F113)+SUM(F118,F123,F128,F133,F138,F143,F148,F153,F158,F163,F168,F173)</f>
        <v>0</v>
      </c>
      <c r="G175" s="12"/>
      <c r="H175" s="12"/>
      <c r="I175" s="12"/>
      <c r="J175" s="11">
        <f>SUM(J15,J20,J25,J30,J35,J40,J45,J50,J55,J61,J66,J71,J76,J81,J87,J92,J97,J102,J108,J113)+SUM(J118,J123,J128,J133,J138,J143,J148,J153,J158,J163,J168,J173)</f>
        <v>1</v>
      </c>
      <c r="K175" s="11">
        <f>SUM(K15,K20,K25,K30,K35,K40,K45,K50,K55,K61,K66,K71,K76,K81,K87,K92,K97,K102,K108,K113)+SUM(K118,K123,K128,K133,K138,K143,K148,K153,K158,K163,K168,K173)</f>
        <v>0</v>
      </c>
      <c r="L175" s="12"/>
      <c r="M175" s="11">
        <f>SUM(M15,M20,M25,M30,M35,M40,M45,M50,M55,M61,M66,M71,M76,M81,M87,M92,M97,M102,M108,M113)+SUM(M118,M123,M128,M133,M138,M143,M148,M153,M158,M163,M168,M173)</f>
        <v>1</v>
      </c>
      <c r="N175" s="12"/>
      <c r="O175" s="12"/>
      <c r="P175" s="12"/>
      <c r="Q175" s="11">
        <f>SUM(Q15,Q20,Q25,Q30,Q35,Q40,Q45,Q50,Q55,Q61,Q66,Q71,Q76,Q81,Q87,Q92,Q97,Q102,Q108,Q113)+SUM(Q118,Q123,Q128,Q133,Q138,Q143,Q148,Q153,Q158,Q163,Q168,Q173)</f>
        <v>1</v>
      </c>
      <c r="R175" s="11">
        <f>SUM(R15,R20,R25,R30,R35,R40,R45,R50,R55,R61,R66,R71,R76,R81,R87,R92,R97,R102,R108,R113)+SUM(R118,R123,R128,R133,R138,R143,R148,R153,R158,R163,R168,R173)</f>
        <v>0</v>
      </c>
      <c r="S175" s="11">
        <f>SUM(S15,S20,S25,S30,S35,S40,S45,S50,S55,S61,S66,S71,S76,S81,S87,S92,S97,S102,S108,S113)+SUM(S118,S123,S128,S133,S138,S143,S148,S153,S158,S163,S168,S173)</f>
        <v>0</v>
      </c>
      <c r="T175" s="11">
        <f>SUM(T15,T20,T25,T30,T35,T40,T45,T50,T55,T61,T66,T71,T76,T81,T87,T92,T97,T102,T108,T113)+SUM(T118,T123,T128,T133,T138,T143,T148,T153,T158,T163,T168,T173)</f>
        <v>0</v>
      </c>
      <c r="U175" s="11">
        <f>SUM(U15,U20,U25,U30,U35,U40,U45,U50,U55,U61,U66,U71,U76,U81,U87,U92,U97,U102,U108,U113)+SUM(U118,U123,U128,U133,U138,U143,U148,U153,U158,U163,U168,U173)</f>
        <v>0</v>
      </c>
      <c r="V175" s="12"/>
      <c r="W175" s="11">
        <f>SUM(W15,W20,W25,W30,W35,W40,W45,W50,W55,W61,W66,W71,W76,W81,W87,W92,W97,W102,W108,W113)+SUM(W118,W123,W128,W133,W138,W143,W148,W153,W158,W163,W168,W173)</f>
        <v>1</v>
      </c>
      <c r="X175" s="12"/>
      <c r="Y175" s="12"/>
      <c r="Z175" s="12"/>
      <c r="AA175" s="11">
        <f>SUM(AA15,AA20,AA25,AA30,AA35,AA40,AA45,AA50,AA55,AA61,AA66,AA71,AA76,AA81,AA87,AA92,AA97,AA102,AA108,AA113)+SUM(AA118,AA123,AA128,AA133,AA138,AA143,AA148,AA153,AA158,AA163,AA168,AA173)</f>
        <v>0</v>
      </c>
    </row>
    <row r="178" spans="2:27" ht="18" x14ac:dyDescent="0.25">
      <c r="B178" s="73" t="s">
        <v>186</v>
      </c>
      <c r="C178" s="38"/>
    </row>
    <row r="179" spans="2:27" ht="18" x14ac:dyDescent="0.25">
      <c r="B179" s="73" t="s">
        <v>187</v>
      </c>
      <c r="C179" s="38"/>
    </row>
    <row r="180" spans="2:27" ht="18" x14ac:dyDescent="0.25">
      <c r="B180" s="73" t="s">
        <v>188</v>
      </c>
      <c r="C180" s="3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</row>
    <row r="181" spans="2:27" ht="18" x14ac:dyDescent="0.25">
      <c r="B181" s="73" t="s">
        <v>189</v>
      </c>
      <c r="C181" s="3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</row>
    <row r="182" spans="2:27" ht="18" x14ac:dyDescent="0.25">
      <c r="B182" s="73" t="s">
        <v>190</v>
      </c>
      <c r="C182" s="38"/>
    </row>
    <row r="183" spans="2:27" ht="18" x14ac:dyDescent="0.25">
      <c r="B183" s="73" t="s">
        <v>191</v>
      </c>
      <c r="C183" s="38"/>
    </row>
    <row r="184" spans="2:27" ht="18" x14ac:dyDescent="0.25">
      <c r="B184" s="73" t="s">
        <v>192</v>
      </c>
      <c r="C184" s="38"/>
    </row>
    <row r="185" spans="2:27" ht="18" x14ac:dyDescent="0.25">
      <c r="B185" s="73" t="s">
        <v>193</v>
      </c>
      <c r="C185" s="38"/>
    </row>
    <row r="186" spans="2:27" ht="18" x14ac:dyDescent="0.25">
      <c r="B186" s="73" t="s">
        <v>194</v>
      </c>
      <c r="C186" s="38"/>
    </row>
    <row r="187" spans="2:27" ht="18" x14ac:dyDescent="0.25">
      <c r="B187" s="73" t="s">
        <v>218</v>
      </c>
      <c r="C187" s="38"/>
    </row>
    <row r="188" spans="2:27" ht="18" x14ac:dyDescent="0.25">
      <c r="B188" s="73" t="s">
        <v>195</v>
      </c>
      <c r="C188" s="38"/>
    </row>
    <row r="189" spans="2:27" ht="18" x14ac:dyDescent="0.25">
      <c r="B189" s="73" t="s">
        <v>196</v>
      </c>
      <c r="C189" s="38"/>
    </row>
    <row r="190" spans="2:27" ht="18" x14ac:dyDescent="0.25">
      <c r="B190" s="73" t="s">
        <v>197</v>
      </c>
      <c r="C190" s="38"/>
    </row>
    <row r="191" spans="2:27" ht="18" x14ac:dyDescent="0.25">
      <c r="B191" s="73" t="s">
        <v>198</v>
      </c>
      <c r="C191" s="38"/>
    </row>
    <row r="192" spans="2:27" ht="18" x14ac:dyDescent="0.25">
      <c r="B192" s="73" t="s">
        <v>199</v>
      </c>
      <c r="C192" s="38"/>
    </row>
    <row r="193" spans="2:3" ht="18" x14ac:dyDescent="0.25">
      <c r="B193" s="73" t="s">
        <v>200</v>
      </c>
      <c r="C193" s="38"/>
    </row>
    <row r="194" spans="2:3" ht="18" x14ac:dyDescent="0.25">
      <c r="B194" s="73" t="s">
        <v>201</v>
      </c>
      <c r="C194" s="38"/>
    </row>
    <row r="195" spans="2:3" ht="18" x14ac:dyDescent="0.25">
      <c r="B195" s="73" t="s">
        <v>202</v>
      </c>
      <c r="C195" s="38"/>
    </row>
    <row r="196" spans="2:3" ht="18" x14ac:dyDescent="0.25">
      <c r="B196" s="73" t="s">
        <v>203</v>
      </c>
      <c r="C196" s="38"/>
    </row>
    <row r="197" spans="2:3" ht="18" x14ac:dyDescent="0.25">
      <c r="B197" s="73" t="s">
        <v>204</v>
      </c>
      <c r="C197" s="38"/>
    </row>
    <row r="198" spans="2:3" ht="18" x14ac:dyDescent="0.25">
      <c r="B198" s="73" t="s">
        <v>205</v>
      </c>
      <c r="C198" s="38"/>
    </row>
    <row r="199" spans="2:3" ht="18" x14ac:dyDescent="0.25">
      <c r="B199" s="73" t="s">
        <v>206</v>
      </c>
      <c r="C199" s="38"/>
    </row>
    <row r="200" spans="2:3" ht="18" x14ac:dyDescent="0.25">
      <c r="B200" s="73" t="s">
        <v>207</v>
      </c>
      <c r="C200" s="38"/>
    </row>
    <row r="201" spans="2:3" ht="18" x14ac:dyDescent="0.25">
      <c r="B201" s="73" t="s">
        <v>208</v>
      </c>
      <c r="C201" s="38"/>
    </row>
    <row r="202" spans="2:3" ht="18" x14ac:dyDescent="0.25">
      <c r="B202" s="73" t="s">
        <v>209</v>
      </c>
      <c r="C202" s="38"/>
    </row>
    <row r="203" spans="2:3" ht="18" x14ac:dyDescent="0.25">
      <c r="B203" s="73" t="s">
        <v>210</v>
      </c>
      <c r="C203" s="38"/>
    </row>
    <row r="204" spans="2:3" ht="18" x14ac:dyDescent="0.25">
      <c r="B204" s="73" t="s">
        <v>211</v>
      </c>
      <c r="C204" s="38"/>
    </row>
    <row r="205" spans="2:3" ht="18" x14ac:dyDescent="0.25">
      <c r="B205" s="73" t="s">
        <v>212</v>
      </c>
      <c r="C205" s="38"/>
    </row>
    <row r="206" spans="2:3" ht="18" x14ac:dyDescent="0.25">
      <c r="B206" s="73" t="s">
        <v>213</v>
      </c>
      <c r="C206" s="38"/>
    </row>
    <row r="207" spans="2:3" ht="18" x14ac:dyDescent="0.25">
      <c r="B207" s="73" t="s">
        <v>214</v>
      </c>
      <c r="C207" s="38"/>
    </row>
    <row r="208" spans="2:3" ht="18" x14ac:dyDescent="0.25">
      <c r="B208" s="73" t="s">
        <v>215</v>
      </c>
      <c r="C208" s="38"/>
    </row>
    <row r="209" spans="2:3" ht="18" x14ac:dyDescent="0.25">
      <c r="B209" s="73" t="s">
        <v>216</v>
      </c>
      <c r="C209" s="38"/>
    </row>
    <row r="210" spans="2:3" ht="18" x14ac:dyDescent="0.25">
      <c r="B210" s="73" t="s">
        <v>217</v>
      </c>
      <c r="C210" s="38"/>
    </row>
  </sheetData>
  <autoFilter ref="A9:AA173"/>
  <mergeCells count="4">
    <mergeCell ref="A2:AA3"/>
    <mergeCell ref="A4:AA5"/>
    <mergeCell ref="F7:AA7"/>
    <mergeCell ref="A8:D8"/>
  </mergeCells>
  <printOptions horizontalCentered="1" verticalCentered="1"/>
  <pageMargins left="0.43307086614173229" right="0" top="0" bottom="0" header="0" footer="0"/>
  <pageSetup paperSize="5" scale="41" fitToHeight="13" orientation="landscape" horizontalDpi="4294967294" verticalDpi="4294967294" r:id="rId1"/>
  <headerFooter alignWithMargins="0"/>
  <rowBreaks count="4" manualBreakCount="4">
    <brk id="46" max="26" man="1"/>
    <brk id="82" max="26" man="1"/>
    <brk id="124" max="26" man="1"/>
    <brk id="159" max="26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2:AL210"/>
  <sheetViews>
    <sheetView view="pageBreakPreview" zoomScale="60" zoomScaleNormal="60" workbookViewId="0">
      <pane ySplit="9" topLeftCell="A10" activePane="bottomLeft" state="frozen"/>
      <selection activeCell="A10" sqref="A10"/>
      <selection pane="bottomLeft" activeCell="A10" sqref="A10"/>
    </sheetView>
  </sheetViews>
  <sheetFormatPr baseColWidth="10" defaultRowHeight="15.75" x14ac:dyDescent="0.25"/>
  <cols>
    <col min="1" max="1" width="3.7109375" style="6" customWidth="1"/>
    <col min="2" max="2" width="3.7109375" style="7" customWidth="1"/>
    <col min="3" max="3" width="3.7109375" style="6" customWidth="1"/>
    <col min="4" max="4" width="55.7109375" style="5" customWidth="1"/>
    <col min="5" max="5" width="1.7109375" style="4" customWidth="1"/>
    <col min="6" max="6" width="15.140625" style="3" customWidth="1"/>
    <col min="7" max="9" width="1.7109375" style="3" customWidth="1"/>
    <col min="10" max="10" width="14.140625" style="3" customWidth="1"/>
    <col min="11" max="11" width="18" style="3" customWidth="1"/>
    <col min="12" max="12" width="1.7109375" style="3" customWidth="1"/>
    <col min="13" max="13" width="13.28515625" style="3" customWidth="1"/>
    <col min="14" max="16" width="1.7109375" style="3" customWidth="1"/>
    <col min="17" max="17" width="12.42578125" style="3" customWidth="1"/>
    <col min="18" max="18" width="19.85546875" style="3" customWidth="1"/>
    <col min="19" max="21" width="12.7109375" style="3" customWidth="1"/>
    <col min="22" max="22" width="1.7109375" style="3" customWidth="1"/>
    <col min="23" max="23" width="12.7109375" style="3" customWidth="1"/>
    <col min="24" max="26" width="1.7109375" style="3" customWidth="1"/>
    <col min="27" max="27" width="17.28515625" style="3" customWidth="1"/>
    <col min="28" max="16384" width="11.42578125" style="1"/>
  </cols>
  <sheetData>
    <row r="2" spans="1:28" ht="14.25" customHeight="1" x14ac:dyDescent="0.25">
      <c r="A2" s="76" t="s">
        <v>175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</row>
    <row r="3" spans="1:28" ht="14.25" customHeight="1" x14ac:dyDescent="0.25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</row>
    <row r="4" spans="1:28" ht="12.75" x14ac:dyDescent="0.25">
      <c r="A4" s="76" t="s">
        <v>155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</row>
    <row r="5" spans="1:28" ht="13.5" thickBot="1" x14ac:dyDescent="0.3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</row>
    <row r="6" spans="1:28" ht="15" customHeight="1" x14ac:dyDescent="0.25">
      <c r="A6" s="37"/>
      <c r="B6" s="37"/>
      <c r="C6" s="37"/>
      <c r="D6" s="36"/>
      <c r="E6" s="36"/>
      <c r="F6" s="36"/>
      <c r="G6" s="36"/>
      <c r="H6" s="36"/>
      <c r="I6" s="36"/>
      <c r="J6" s="54"/>
      <c r="K6" s="54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</row>
    <row r="7" spans="1:28" ht="30" customHeight="1" thickBot="1" x14ac:dyDescent="0.3">
      <c r="A7" s="35"/>
      <c r="B7" s="35"/>
      <c r="C7" s="35"/>
      <c r="D7" s="34"/>
      <c r="E7" s="34"/>
      <c r="F7" s="78" t="s">
        <v>230</v>
      </c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</row>
    <row r="8" spans="1:28" ht="50.1" customHeight="1" thickBot="1" x14ac:dyDescent="0.3">
      <c r="A8" s="75" t="s">
        <v>75</v>
      </c>
      <c r="B8" s="75"/>
      <c r="C8" s="75"/>
      <c r="D8" s="75"/>
      <c r="E8" s="33"/>
      <c r="F8" s="31" t="s">
        <v>74</v>
      </c>
      <c r="G8" s="32"/>
      <c r="H8" s="32"/>
      <c r="I8" s="32"/>
      <c r="J8" s="31" t="s">
        <v>73</v>
      </c>
      <c r="K8" s="31" t="s">
        <v>72</v>
      </c>
      <c r="L8" s="32"/>
      <c r="M8" s="31" t="s">
        <v>71</v>
      </c>
      <c r="N8" s="32"/>
      <c r="O8" s="32"/>
      <c r="P8" s="32"/>
      <c r="Q8" s="31" t="s">
        <v>70</v>
      </c>
      <c r="R8" s="31" t="s">
        <v>219</v>
      </c>
      <c r="S8" s="31" t="s">
        <v>69</v>
      </c>
      <c r="T8" s="31" t="s">
        <v>68</v>
      </c>
      <c r="U8" s="31" t="s">
        <v>67</v>
      </c>
      <c r="V8" s="32"/>
      <c r="W8" s="31" t="s">
        <v>66</v>
      </c>
      <c r="X8" s="32"/>
      <c r="Y8" s="32"/>
      <c r="Z8" s="32"/>
      <c r="AA8" s="31" t="s">
        <v>65</v>
      </c>
    </row>
    <row r="9" spans="1:28" ht="20.100000000000001" customHeight="1" x14ac:dyDescent="0.25"/>
    <row r="10" spans="1:28" ht="20.100000000000001" customHeight="1" x14ac:dyDescent="0.25">
      <c r="B10" s="7" t="s">
        <v>64</v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 spans="1:28" ht="28.5" x14ac:dyDescent="0.25">
      <c r="D11" s="24" t="s">
        <v>118</v>
      </c>
      <c r="F11" s="8">
        <v>0</v>
      </c>
      <c r="G11" s="8"/>
      <c r="H11" s="8"/>
      <c r="I11" s="8"/>
      <c r="J11" s="8">
        <v>0</v>
      </c>
      <c r="K11" s="8">
        <v>0</v>
      </c>
      <c r="L11" s="8"/>
      <c r="M11" s="8">
        <f>J11+K11</f>
        <v>0</v>
      </c>
      <c r="N11" s="8"/>
      <c r="O11" s="8"/>
      <c r="P11" s="8"/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/>
      <c r="W11" s="8">
        <f>SUM(Q11:U11)</f>
        <v>0</v>
      </c>
      <c r="X11" s="8"/>
      <c r="Y11" s="8"/>
      <c r="Z11" s="8"/>
      <c r="AA11" s="8">
        <f>F11+M11-W11</f>
        <v>0</v>
      </c>
    </row>
    <row r="12" spans="1:28" s="16" customFormat="1" ht="30.75" customHeight="1" x14ac:dyDescent="0.25">
      <c r="A12" s="6"/>
      <c r="B12" s="22"/>
      <c r="C12" s="6"/>
      <c r="D12" s="30" t="s">
        <v>119</v>
      </c>
      <c r="E12" s="4"/>
      <c r="F12" s="28">
        <v>0</v>
      </c>
      <c r="G12" s="29"/>
      <c r="H12" s="29"/>
      <c r="I12" s="29"/>
      <c r="J12" s="28">
        <v>0</v>
      </c>
      <c r="K12" s="65">
        <v>0</v>
      </c>
      <c r="L12" s="29"/>
      <c r="M12" s="65">
        <f>J12+K12</f>
        <v>0</v>
      </c>
      <c r="N12" s="29"/>
      <c r="O12" s="29"/>
      <c r="P12" s="29"/>
      <c r="Q12" s="28">
        <v>0</v>
      </c>
      <c r="R12" s="28">
        <v>0</v>
      </c>
      <c r="S12" s="28">
        <v>0</v>
      </c>
      <c r="T12" s="65">
        <v>0</v>
      </c>
      <c r="U12" s="65">
        <v>0</v>
      </c>
      <c r="V12" s="29"/>
      <c r="W12" s="65">
        <f>SUM(Q12:U12)</f>
        <v>0</v>
      </c>
      <c r="X12" s="29"/>
      <c r="Y12" s="29"/>
      <c r="Z12" s="29"/>
      <c r="AA12" s="65">
        <f>F12+M12-W12</f>
        <v>0</v>
      </c>
    </row>
    <row r="13" spans="1:28" ht="28.5" x14ac:dyDescent="0.25">
      <c r="D13" s="24" t="s">
        <v>120</v>
      </c>
      <c r="F13" s="8">
        <v>0</v>
      </c>
      <c r="G13" s="8"/>
      <c r="H13" s="8"/>
      <c r="I13" s="8"/>
      <c r="J13" s="8">
        <v>0</v>
      </c>
      <c r="K13" s="8">
        <v>0</v>
      </c>
      <c r="L13" s="8"/>
      <c r="M13" s="8">
        <f>J13+K13</f>
        <v>0</v>
      </c>
      <c r="N13" s="8"/>
      <c r="O13" s="8"/>
      <c r="P13" s="8"/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/>
      <c r="W13" s="8">
        <f>SUM(Q13:U13)</f>
        <v>0</v>
      </c>
      <c r="X13" s="8"/>
      <c r="Y13" s="8"/>
      <c r="Z13" s="8"/>
      <c r="AA13" s="8">
        <f>F13+M13-W13</f>
        <v>0</v>
      </c>
      <c r="AB13" s="8"/>
    </row>
    <row r="14" spans="1:28" s="16" customFormat="1" ht="20.100000000000001" customHeight="1" x14ac:dyDescent="0.25">
      <c r="A14" s="6"/>
      <c r="B14" s="7"/>
      <c r="C14" s="6"/>
      <c r="D14" s="6"/>
      <c r="E14" s="4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</row>
    <row r="15" spans="1:28" s="16" customFormat="1" ht="20.100000000000001" customHeight="1" x14ac:dyDescent="0.25">
      <c r="A15" s="6"/>
      <c r="B15" s="20" t="s">
        <v>63</v>
      </c>
      <c r="C15" s="19"/>
      <c r="D15" s="19"/>
      <c r="E15" s="4"/>
      <c r="F15" s="18">
        <f>SUM(F11:F13)</f>
        <v>0</v>
      </c>
      <c r="G15" s="12"/>
      <c r="H15" s="12"/>
      <c r="I15" s="12"/>
      <c r="J15" s="18">
        <f>SUM(J11:J13)</f>
        <v>0</v>
      </c>
      <c r="K15" s="18">
        <f>SUM(K11:K13)</f>
        <v>0</v>
      </c>
      <c r="L15" s="12"/>
      <c r="M15" s="18">
        <f>SUM(M11:M13)</f>
        <v>0</v>
      </c>
      <c r="N15" s="12"/>
      <c r="O15" s="12"/>
      <c r="P15" s="12"/>
      <c r="Q15" s="18">
        <f>SUM(Q11:Q13)</f>
        <v>0</v>
      </c>
      <c r="R15" s="18">
        <f>SUM(R11:R13)</f>
        <v>0</v>
      </c>
      <c r="S15" s="18">
        <f>SUM(S11:S13)</f>
        <v>0</v>
      </c>
      <c r="T15" s="18">
        <f>SUM(T11:T13)</f>
        <v>0</v>
      </c>
      <c r="U15" s="18">
        <f>SUM(U11:U13)</f>
        <v>0</v>
      </c>
      <c r="V15" s="12"/>
      <c r="W15" s="18">
        <f>SUM(W11:W13)</f>
        <v>0</v>
      </c>
      <c r="X15" s="12"/>
      <c r="Y15" s="12"/>
      <c r="Z15" s="12"/>
      <c r="AA15" s="18">
        <f>SUM(AA11:AA13)</f>
        <v>0</v>
      </c>
    </row>
    <row r="16" spans="1:28" ht="20.100000000000001" customHeight="1" x14ac:dyDescent="0.25"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spans="1:27" ht="20.100000000000001" customHeight="1" x14ac:dyDescent="0.25">
      <c r="B17" s="7" t="s">
        <v>62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spans="1:27" ht="42.75" x14ac:dyDescent="0.25">
      <c r="D18" s="52" t="s">
        <v>121</v>
      </c>
      <c r="F18" s="29">
        <v>0</v>
      </c>
      <c r="G18" s="69"/>
      <c r="H18" s="29"/>
      <c r="I18" s="69"/>
      <c r="J18" s="29">
        <v>0</v>
      </c>
      <c r="K18" s="69">
        <v>0</v>
      </c>
      <c r="L18" s="29"/>
      <c r="M18" s="69">
        <f>J18+K18</f>
        <v>0</v>
      </c>
      <c r="N18" s="29"/>
      <c r="O18" s="29"/>
      <c r="P18" s="69"/>
      <c r="Q18" s="29">
        <v>0</v>
      </c>
      <c r="R18" s="69">
        <v>0</v>
      </c>
      <c r="S18" s="29">
        <v>0</v>
      </c>
      <c r="T18" s="69">
        <v>0</v>
      </c>
      <c r="U18" s="69">
        <v>0</v>
      </c>
      <c r="V18" s="29"/>
      <c r="W18" s="69">
        <f>SUM(Q18:U18)</f>
        <v>0</v>
      </c>
      <c r="X18" s="29"/>
      <c r="Y18" s="29"/>
      <c r="Z18" s="29"/>
      <c r="AA18" s="69">
        <f>F18+M18-W18</f>
        <v>0</v>
      </c>
    </row>
    <row r="19" spans="1:27" ht="20.100000000000001" customHeight="1" x14ac:dyDescent="0.25"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</row>
    <row r="20" spans="1:27" s="16" customFormat="1" ht="20.100000000000001" customHeight="1" x14ac:dyDescent="0.25">
      <c r="A20" s="6"/>
      <c r="B20" s="20" t="s">
        <v>61</v>
      </c>
      <c r="C20" s="19"/>
      <c r="D20" s="19"/>
      <c r="E20" s="4"/>
      <c r="F20" s="18">
        <f>F18</f>
        <v>0</v>
      </c>
      <c r="G20" s="12"/>
      <c r="H20" s="12"/>
      <c r="I20" s="12"/>
      <c r="J20" s="18">
        <f>J18</f>
        <v>0</v>
      </c>
      <c r="K20" s="18">
        <f>K18</f>
        <v>0</v>
      </c>
      <c r="L20" s="12"/>
      <c r="M20" s="18">
        <f>M18</f>
        <v>0</v>
      </c>
      <c r="N20" s="12"/>
      <c r="O20" s="12"/>
      <c r="P20" s="12"/>
      <c r="Q20" s="18">
        <f>Q18</f>
        <v>0</v>
      </c>
      <c r="R20" s="18">
        <f>R18</f>
        <v>0</v>
      </c>
      <c r="S20" s="18">
        <f>S18</f>
        <v>0</v>
      </c>
      <c r="T20" s="18">
        <f>T18</f>
        <v>0</v>
      </c>
      <c r="U20" s="18">
        <f>U18</f>
        <v>0</v>
      </c>
      <c r="V20" s="12"/>
      <c r="W20" s="18">
        <f>W18</f>
        <v>0</v>
      </c>
      <c r="X20" s="12"/>
      <c r="Y20" s="12"/>
      <c r="Z20" s="12"/>
      <c r="AA20" s="18">
        <f>AA18</f>
        <v>0</v>
      </c>
    </row>
    <row r="21" spans="1:27" ht="20.100000000000001" customHeight="1" x14ac:dyDescent="0.25"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</row>
    <row r="22" spans="1:27" ht="20.100000000000001" customHeight="1" x14ac:dyDescent="0.25">
      <c r="B22" s="7" t="s">
        <v>60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spans="1:27" ht="42.75" x14ac:dyDescent="0.25">
      <c r="D23" s="24" t="s">
        <v>122</v>
      </c>
      <c r="F23" s="8">
        <v>0</v>
      </c>
      <c r="G23" s="8"/>
      <c r="H23" s="8"/>
      <c r="I23" s="8"/>
      <c r="J23" s="8">
        <v>0</v>
      </c>
      <c r="K23" s="8">
        <v>0</v>
      </c>
      <c r="L23" s="8"/>
      <c r="M23" s="8">
        <f>J23+K23</f>
        <v>0</v>
      </c>
      <c r="N23" s="8"/>
      <c r="O23" s="8"/>
      <c r="P23" s="8"/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/>
      <c r="W23" s="8">
        <f>SUM(Q23:U23)</f>
        <v>0</v>
      </c>
      <c r="X23" s="8"/>
      <c r="Y23" s="8"/>
      <c r="Z23" s="8"/>
      <c r="AA23" s="8">
        <f>F23+M23-W23</f>
        <v>0</v>
      </c>
    </row>
    <row r="24" spans="1:27" s="16" customFormat="1" ht="20.100000000000001" customHeight="1" x14ac:dyDescent="0.25">
      <c r="A24" s="6"/>
      <c r="B24" s="7"/>
      <c r="C24" s="6"/>
      <c r="D24" s="6"/>
      <c r="E24" s="4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</row>
    <row r="25" spans="1:27" s="16" customFormat="1" ht="20.100000000000001" customHeight="1" x14ac:dyDescent="0.25">
      <c r="A25" s="6"/>
      <c r="B25" s="20" t="s">
        <v>59</v>
      </c>
      <c r="C25" s="19"/>
      <c r="D25" s="19"/>
      <c r="E25" s="4"/>
      <c r="F25" s="18">
        <f>F23</f>
        <v>0</v>
      </c>
      <c r="G25" s="12"/>
      <c r="H25" s="12"/>
      <c r="I25" s="12"/>
      <c r="J25" s="18">
        <f>J23</f>
        <v>0</v>
      </c>
      <c r="K25" s="18">
        <f>K23</f>
        <v>0</v>
      </c>
      <c r="L25" s="12"/>
      <c r="M25" s="18">
        <f>M23</f>
        <v>0</v>
      </c>
      <c r="N25" s="12"/>
      <c r="O25" s="12"/>
      <c r="P25" s="12"/>
      <c r="Q25" s="18">
        <f>Q23</f>
        <v>0</v>
      </c>
      <c r="R25" s="18">
        <f>R23</f>
        <v>0</v>
      </c>
      <c r="S25" s="18">
        <f>S23</f>
        <v>0</v>
      </c>
      <c r="T25" s="18">
        <f>T23</f>
        <v>0</v>
      </c>
      <c r="U25" s="18">
        <f>U23</f>
        <v>0</v>
      </c>
      <c r="V25" s="12"/>
      <c r="W25" s="18">
        <f>W23</f>
        <v>0</v>
      </c>
      <c r="X25" s="12"/>
      <c r="Y25" s="12"/>
      <c r="Z25" s="12"/>
      <c r="AA25" s="18">
        <f>AA23</f>
        <v>0</v>
      </c>
    </row>
    <row r="26" spans="1:27" ht="20.100000000000001" customHeight="1" x14ac:dyDescent="0.25"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 spans="1:27" ht="20.100000000000001" customHeight="1" x14ac:dyDescent="0.25">
      <c r="B27" s="7" t="s">
        <v>58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1:27" ht="42.75" x14ac:dyDescent="0.25">
      <c r="D28" s="52" t="s">
        <v>123</v>
      </c>
      <c r="F28" s="29">
        <v>0</v>
      </c>
      <c r="G28" s="69"/>
      <c r="H28" s="29"/>
      <c r="I28" s="69"/>
      <c r="J28" s="29">
        <v>0</v>
      </c>
      <c r="K28" s="69">
        <v>0</v>
      </c>
      <c r="L28" s="29"/>
      <c r="M28" s="69">
        <f>J28+K28</f>
        <v>0</v>
      </c>
      <c r="N28" s="29"/>
      <c r="O28" s="29"/>
      <c r="P28" s="69"/>
      <c r="Q28" s="29">
        <v>0</v>
      </c>
      <c r="R28" s="69">
        <v>0</v>
      </c>
      <c r="S28" s="29">
        <v>0</v>
      </c>
      <c r="T28" s="69">
        <v>0</v>
      </c>
      <c r="U28" s="69">
        <v>0</v>
      </c>
      <c r="V28" s="29"/>
      <c r="W28" s="69">
        <f>SUM(Q28:U28)</f>
        <v>0</v>
      </c>
      <c r="X28" s="29"/>
      <c r="Y28" s="29"/>
      <c r="Z28" s="29"/>
      <c r="AA28" s="69">
        <f>F28+M28-W28</f>
        <v>0</v>
      </c>
    </row>
    <row r="29" spans="1:27" ht="20.100000000000001" customHeight="1" x14ac:dyDescent="0.25"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</row>
    <row r="30" spans="1:27" s="16" customFormat="1" ht="20.100000000000001" customHeight="1" x14ac:dyDescent="0.25">
      <c r="A30" s="6"/>
      <c r="B30" s="20" t="s">
        <v>57</v>
      </c>
      <c r="C30" s="19"/>
      <c r="D30" s="19"/>
      <c r="E30" s="4"/>
      <c r="F30" s="18">
        <f>F28</f>
        <v>0</v>
      </c>
      <c r="G30" s="12"/>
      <c r="H30" s="12"/>
      <c r="I30" s="12"/>
      <c r="J30" s="18">
        <f>J28</f>
        <v>0</v>
      </c>
      <c r="K30" s="18">
        <f>K28</f>
        <v>0</v>
      </c>
      <c r="L30" s="12"/>
      <c r="M30" s="18">
        <f>M28</f>
        <v>0</v>
      </c>
      <c r="N30" s="12"/>
      <c r="O30" s="12"/>
      <c r="P30" s="12"/>
      <c r="Q30" s="18">
        <f>Q28</f>
        <v>0</v>
      </c>
      <c r="R30" s="18">
        <f>R28</f>
        <v>0</v>
      </c>
      <c r="S30" s="18">
        <f>S28</f>
        <v>0</v>
      </c>
      <c r="T30" s="18">
        <f>T28</f>
        <v>0</v>
      </c>
      <c r="U30" s="18">
        <f>U28</f>
        <v>0</v>
      </c>
      <c r="V30" s="12"/>
      <c r="W30" s="18">
        <f>W28</f>
        <v>0</v>
      </c>
      <c r="X30" s="12"/>
      <c r="Y30" s="12"/>
      <c r="Z30" s="12"/>
      <c r="AA30" s="18">
        <f>AA28</f>
        <v>0</v>
      </c>
    </row>
    <row r="31" spans="1:27" ht="20.100000000000001" customHeight="1" x14ac:dyDescent="0.25"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</row>
    <row r="32" spans="1:27" ht="20.100000000000001" customHeight="1" x14ac:dyDescent="0.25">
      <c r="B32" s="7" t="s">
        <v>56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 spans="1:27" ht="42.75" x14ac:dyDescent="0.25">
      <c r="D33" s="24" t="s">
        <v>124</v>
      </c>
      <c r="F33" s="8">
        <v>0</v>
      </c>
      <c r="G33" s="8"/>
      <c r="H33" s="8"/>
      <c r="I33" s="8"/>
      <c r="J33" s="8">
        <v>0</v>
      </c>
      <c r="K33" s="8">
        <v>0</v>
      </c>
      <c r="L33" s="8"/>
      <c r="M33" s="8">
        <f>J33+K33</f>
        <v>0</v>
      </c>
      <c r="N33" s="8"/>
      <c r="O33" s="8"/>
      <c r="P33" s="8"/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/>
      <c r="W33" s="8">
        <f>SUM(Q33:U33)</f>
        <v>0</v>
      </c>
      <c r="X33" s="8"/>
      <c r="Y33" s="8"/>
      <c r="Z33" s="8"/>
      <c r="AA33" s="8">
        <f>F33+M33-W33</f>
        <v>0</v>
      </c>
    </row>
    <row r="34" spans="1:27" s="16" customFormat="1" ht="20.100000000000001" customHeight="1" x14ac:dyDescent="0.25">
      <c r="A34" s="6"/>
      <c r="B34" s="7"/>
      <c r="C34" s="6"/>
      <c r="D34" s="6"/>
      <c r="E34" s="4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</row>
    <row r="35" spans="1:27" s="16" customFormat="1" ht="20.100000000000001" customHeight="1" x14ac:dyDescent="0.25">
      <c r="A35" s="6"/>
      <c r="B35" s="20" t="s">
        <v>55</v>
      </c>
      <c r="C35" s="19"/>
      <c r="D35" s="19"/>
      <c r="E35" s="4"/>
      <c r="F35" s="18">
        <f>F33</f>
        <v>0</v>
      </c>
      <c r="G35" s="12"/>
      <c r="H35" s="12"/>
      <c r="I35" s="12"/>
      <c r="J35" s="18">
        <f>J33</f>
        <v>0</v>
      </c>
      <c r="K35" s="18">
        <f>K33</f>
        <v>0</v>
      </c>
      <c r="L35" s="12"/>
      <c r="M35" s="18">
        <f>M33</f>
        <v>0</v>
      </c>
      <c r="N35" s="12"/>
      <c r="O35" s="12"/>
      <c r="P35" s="12"/>
      <c r="Q35" s="18">
        <f>Q33</f>
        <v>0</v>
      </c>
      <c r="R35" s="18">
        <f>R33</f>
        <v>0</v>
      </c>
      <c r="S35" s="18">
        <f>S33</f>
        <v>0</v>
      </c>
      <c r="T35" s="18">
        <f>T33</f>
        <v>0</v>
      </c>
      <c r="U35" s="18">
        <f>U33</f>
        <v>0</v>
      </c>
      <c r="V35" s="12"/>
      <c r="W35" s="18">
        <f>W33</f>
        <v>0</v>
      </c>
      <c r="X35" s="12"/>
      <c r="Y35" s="12"/>
      <c r="Z35" s="12"/>
      <c r="AA35" s="18">
        <f>AA33</f>
        <v>0</v>
      </c>
    </row>
    <row r="36" spans="1:27" ht="20.100000000000001" customHeight="1" x14ac:dyDescent="0.25"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</row>
    <row r="37" spans="1:27" ht="20.100000000000001" customHeight="1" x14ac:dyDescent="0.25">
      <c r="B37" s="7" t="s">
        <v>54</v>
      </c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 spans="1:27" ht="42.75" x14ac:dyDescent="0.25">
      <c r="D38" s="24" t="s">
        <v>125</v>
      </c>
      <c r="F38" s="8">
        <v>0</v>
      </c>
      <c r="G38" s="8"/>
      <c r="H38" s="8"/>
      <c r="I38" s="8"/>
      <c r="J38" s="8">
        <v>1</v>
      </c>
      <c r="K38" s="8">
        <v>0</v>
      </c>
      <c r="L38" s="8"/>
      <c r="M38" s="8">
        <v>1</v>
      </c>
      <c r="N38" s="8"/>
      <c r="O38" s="8"/>
      <c r="P38" s="8"/>
      <c r="Q38" s="8">
        <v>1</v>
      </c>
      <c r="R38" s="8">
        <v>0</v>
      </c>
      <c r="S38" s="8">
        <v>0</v>
      </c>
      <c r="T38" s="8">
        <v>0</v>
      </c>
      <c r="U38" s="8">
        <v>0</v>
      </c>
      <c r="V38" s="8"/>
      <c r="W38" s="8">
        <v>1</v>
      </c>
      <c r="X38" s="8"/>
      <c r="Y38" s="8"/>
      <c r="Z38" s="8"/>
      <c r="AA38" s="8">
        <v>0</v>
      </c>
    </row>
    <row r="39" spans="1:27" s="16" customFormat="1" ht="20.100000000000001" customHeight="1" x14ac:dyDescent="0.25">
      <c r="A39" s="6"/>
      <c r="B39" s="7"/>
      <c r="C39" s="6"/>
      <c r="D39" s="6"/>
      <c r="E39" s="4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</row>
    <row r="40" spans="1:27" s="16" customFormat="1" ht="20.100000000000001" customHeight="1" x14ac:dyDescent="0.25">
      <c r="A40" s="6"/>
      <c r="B40" s="20" t="s">
        <v>53</v>
      </c>
      <c r="C40" s="19"/>
      <c r="D40" s="19"/>
      <c r="E40" s="4"/>
      <c r="F40" s="18">
        <f>F38</f>
        <v>0</v>
      </c>
      <c r="G40" s="12"/>
      <c r="H40" s="12"/>
      <c r="I40" s="12"/>
      <c r="J40" s="18">
        <f>J38</f>
        <v>1</v>
      </c>
      <c r="K40" s="18">
        <f>K38</f>
        <v>0</v>
      </c>
      <c r="L40" s="12"/>
      <c r="M40" s="18">
        <f>M38</f>
        <v>1</v>
      </c>
      <c r="N40" s="12"/>
      <c r="O40" s="12"/>
      <c r="P40" s="12"/>
      <c r="Q40" s="18">
        <f>Q38</f>
        <v>1</v>
      </c>
      <c r="R40" s="18">
        <f>R38</f>
        <v>0</v>
      </c>
      <c r="S40" s="18">
        <f>S38</f>
        <v>0</v>
      </c>
      <c r="T40" s="18">
        <f>T38</f>
        <v>0</v>
      </c>
      <c r="U40" s="18">
        <f>U38</f>
        <v>0</v>
      </c>
      <c r="V40" s="12"/>
      <c r="W40" s="18">
        <f>W38</f>
        <v>1</v>
      </c>
      <c r="X40" s="12"/>
      <c r="Y40" s="12"/>
      <c r="Z40" s="12"/>
      <c r="AA40" s="18">
        <f>AA38</f>
        <v>0</v>
      </c>
    </row>
    <row r="41" spans="1:27" ht="20.100000000000001" customHeight="1" x14ac:dyDescent="0.25"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</row>
    <row r="42" spans="1:27" ht="20.100000000000001" customHeight="1" x14ac:dyDescent="0.25">
      <c r="B42" s="7" t="s">
        <v>52</v>
      </c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</row>
    <row r="43" spans="1:27" ht="48.75" customHeight="1" x14ac:dyDescent="0.25">
      <c r="D43" s="52" t="s">
        <v>126</v>
      </c>
      <c r="F43" s="29">
        <v>0</v>
      </c>
      <c r="G43" s="69"/>
      <c r="H43" s="29"/>
      <c r="I43" s="69"/>
      <c r="J43" s="29">
        <v>0</v>
      </c>
      <c r="K43" s="69">
        <v>0</v>
      </c>
      <c r="L43" s="29"/>
      <c r="M43" s="69">
        <f>J43+K43</f>
        <v>0</v>
      </c>
      <c r="N43" s="29"/>
      <c r="O43" s="29"/>
      <c r="P43" s="69"/>
      <c r="Q43" s="29">
        <v>0</v>
      </c>
      <c r="R43" s="69">
        <v>0</v>
      </c>
      <c r="S43" s="29">
        <v>0</v>
      </c>
      <c r="T43" s="69">
        <v>0</v>
      </c>
      <c r="U43" s="69">
        <v>0</v>
      </c>
      <c r="V43" s="29"/>
      <c r="W43" s="69">
        <f>SUM(Q43:U43)</f>
        <v>0</v>
      </c>
      <c r="X43" s="29"/>
      <c r="Y43" s="29"/>
      <c r="Z43" s="29"/>
      <c r="AA43" s="69">
        <f>F43+M43-W43</f>
        <v>0</v>
      </c>
    </row>
    <row r="44" spans="1:27" s="16" customFormat="1" ht="20.100000000000001" customHeight="1" x14ac:dyDescent="0.25">
      <c r="A44" s="6"/>
      <c r="B44" s="7"/>
      <c r="C44" s="6"/>
      <c r="D44" s="52"/>
      <c r="E44" s="4"/>
      <c r="F44" s="29"/>
      <c r="G44" s="69"/>
      <c r="H44" s="29"/>
      <c r="I44" s="69"/>
      <c r="J44" s="29"/>
      <c r="K44" s="69"/>
      <c r="L44" s="29"/>
      <c r="M44" s="69"/>
      <c r="N44" s="29"/>
      <c r="O44" s="29"/>
      <c r="P44" s="69"/>
      <c r="Q44" s="29"/>
      <c r="R44" s="69"/>
      <c r="S44" s="29"/>
      <c r="T44" s="69"/>
      <c r="U44" s="69"/>
      <c r="V44" s="29"/>
      <c r="W44" s="69"/>
      <c r="X44" s="29"/>
      <c r="Y44" s="29"/>
      <c r="Z44" s="29"/>
      <c r="AA44" s="69"/>
    </row>
    <row r="45" spans="1:27" s="16" customFormat="1" ht="34.5" customHeight="1" x14ac:dyDescent="0.25">
      <c r="A45" s="6"/>
      <c r="B45" s="20" t="s">
        <v>51</v>
      </c>
      <c r="C45" s="19"/>
      <c r="D45" s="20"/>
      <c r="E45" s="72"/>
      <c r="F45" s="20">
        <f>F43</f>
        <v>0</v>
      </c>
      <c r="G45" s="20"/>
      <c r="H45" s="20"/>
      <c r="I45" s="20"/>
      <c r="J45" s="18">
        <f>J43</f>
        <v>0</v>
      </c>
      <c r="K45" s="18">
        <f>K43</f>
        <v>0</v>
      </c>
      <c r="L45" s="12"/>
      <c r="M45" s="18">
        <f>M43</f>
        <v>0</v>
      </c>
      <c r="N45" s="12"/>
      <c r="O45" s="12"/>
      <c r="P45" s="12"/>
      <c r="Q45" s="18">
        <f>Q43</f>
        <v>0</v>
      </c>
      <c r="R45" s="18">
        <f>R43</f>
        <v>0</v>
      </c>
      <c r="S45" s="18">
        <f>S43</f>
        <v>0</v>
      </c>
      <c r="T45" s="18">
        <f>T43</f>
        <v>0</v>
      </c>
      <c r="U45" s="18">
        <f>U43</f>
        <v>0</v>
      </c>
      <c r="V45" s="12"/>
      <c r="W45" s="18">
        <f>W43</f>
        <v>0</v>
      </c>
      <c r="X45" s="12"/>
      <c r="Y45" s="12"/>
      <c r="Z45" s="12"/>
      <c r="AA45" s="18">
        <f>AA43</f>
        <v>0</v>
      </c>
    </row>
    <row r="46" spans="1:27" ht="20.100000000000001" customHeight="1" x14ac:dyDescent="0.25"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</row>
    <row r="47" spans="1:27" ht="20.100000000000001" customHeight="1" x14ac:dyDescent="0.25">
      <c r="B47" s="7" t="s">
        <v>50</v>
      </c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</row>
    <row r="48" spans="1:27" ht="42.75" x14ac:dyDescent="0.25">
      <c r="D48" s="24" t="s">
        <v>127</v>
      </c>
      <c r="F48" s="8">
        <v>0</v>
      </c>
      <c r="G48" s="8"/>
      <c r="H48" s="8"/>
      <c r="I48" s="8"/>
      <c r="J48" s="8">
        <v>0</v>
      </c>
      <c r="K48" s="8">
        <v>0</v>
      </c>
      <c r="L48" s="8"/>
      <c r="M48" s="8">
        <f>J48+K48</f>
        <v>0</v>
      </c>
      <c r="N48" s="8"/>
      <c r="O48" s="8"/>
      <c r="P48" s="8"/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/>
      <c r="W48" s="8">
        <f>SUM(Q48:U48)</f>
        <v>0</v>
      </c>
      <c r="X48" s="8"/>
      <c r="Y48" s="8"/>
      <c r="Z48" s="8"/>
      <c r="AA48" s="8">
        <f>F48+M48-W48</f>
        <v>0</v>
      </c>
    </row>
    <row r="49" spans="1:38" s="16" customFormat="1" ht="20.100000000000001" customHeight="1" x14ac:dyDescent="0.25">
      <c r="A49" s="6"/>
      <c r="B49" s="7"/>
      <c r="C49" s="6"/>
      <c r="D49" s="6"/>
      <c r="E49" s="4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</row>
    <row r="50" spans="1:38" s="16" customFormat="1" ht="20.100000000000001" customHeight="1" x14ac:dyDescent="0.25">
      <c r="A50" s="6"/>
      <c r="B50" s="20" t="s">
        <v>49</v>
      </c>
      <c r="C50" s="19"/>
      <c r="D50" s="19"/>
      <c r="E50" s="4"/>
      <c r="F50" s="18">
        <f>F48</f>
        <v>0</v>
      </c>
      <c r="G50" s="12"/>
      <c r="H50" s="12"/>
      <c r="I50" s="12"/>
      <c r="J50" s="18">
        <f>J48</f>
        <v>0</v>
      </c>
      <c r="K50" s="18">
        <f>K48</f>
        <v>0</v>
      </c>
      <c r="L50" s="12"/>
      <c r="M50" s="18">
        <f>M48</f>
        <v>0</v>
      </c>
      <c r="N50" s="12"/>
      <c r="O50" s="12"/>
      <c r="P50" s="12"/>
      <c r="Q50" s="18">
        <f>Q48</f>
        <v>0</v>
      </c>
      <c r="R50" s="18">
        <f>R48</f>
        <v>0</v>
      </c>
      <c r="S50" s="18">
        <f>S48</f>
        <v>0</v>
      </c>
      <c r="T50" s="18">
        <f>T48</f>
        <v>0</v>
      </c>
      <c r="U50" s="18">
        <f>U48</f>
        <v>0</v>
      </c>
      <c r="V50" s="12"/>
      <c r="W50" s="18">
        <f>W48</f>
        <v>0</v>
      </c>
      <c r="X50" s="12"/>
      <c r="Y50" s="12"/>
      <c r="Z50" s="12"/>
      <c r="AA50" s="18">
        <f>AA48</f>
        <v>0</v>
      </c>
    </row>
    <row r="51" spans="1:38" ht="20.100000000000001" customHeight="1" x14ac:dyDescent="0.25"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</row>
    <row r="52" spans="1:38" ht="20.100000000000001" customHeight="1" x14ac:dyDescent="0.25">
      <c r="B52" s="7" t="s">
        <v>48</v>
      </c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</row>
    <row r="53" spans="1:38" ht="42.75" x14ac:dyDescent="0.25">
      <c r="D53" s="52" t="s">
        <v>128</v>
      </c>
      <c r="F53" s="29">
        <v>0</v>
      </c>
      <c r="G53" s="69"/>
      <c r="H53" s="29"/>
      <c r="I53" s="69"/>
      <c r="J53" s="29">
        <v>0</v>
      </c>
      <c r="K53" s="69">
        <v>0</v>
      </c>
      <c r="L53" s="29"/>
      <c r="M53" s="69">
        <v>0</v>
      </c>
      <c r="N53" s="29"/>
      <c r="O53" s="29"/>
      <c r="P53" s="69"/>
      <c r="Q53" s="29">
        <v>0</v>
      </c>
      <c r="R53" s="69">
        <v>0</v>
      </c>
      <c r="S53" s="29">
        <v>0</v>
      </c>
      <c r="T53" s="69">
        <v>0</v>
      </c>
      <c r="U53" s="69">
        <v>0</v>
      </c>
      <c r="V53" s="29"/>
      <c r="W53" s="69">
        <v>0</v>
      </c>
      <c r="X53" s="29"/>
      <c r="Y53" s="29"/>
      <c r="Z53" s="29"/>
      <c r="AA53" s="69">
        <v>0</v>
      </c>
    </row>
    <row r="54" spans="1:38" s="16" customFormat="1" ht="20.100000000000001" customHeight="1" x14ac:dyDescent="0.25">
      <c r="A54" s="6"/>
      <c r="B54" s="7"/>
      <c r="C54" s="6"/>
      <c r="D54" s="6"/>
      <c r="E54" s="4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</row>
    <row r="55" spans="1:38" s="16" customFormat="1" ht="20.100000000000001" customHeight="1" x14ac:dyDescent="0.25">
      <c r="A55" s="6"/>
      <c r="B55" s="20" t="s">
        <v>47</v>
      </c>
      <c r="C55" s="19"/>
      <c r="D55" s="19"/>
      <c r="E55" s="4"/>
      <c r="F55" s="18">
        <f>F53</f>
        <v>0</v>
      </c>
      <c r="G55" s="12"/>
      <c r="H55" s="12"/>
      <c r="I55" s="12"/>
      <c r="J55" s="18">
        <f>J53</f>
        <v>0</v>
      </c>
      <c r="K55" s="18">
        <f>K53</f>
        <v>0</v>
      </c>
      <c r="L55" s="12"/>
      <c r="M55" s="18">
        <f>M53</f>
        <v>0</v>
      </c>
      <c r="N55" s="12"/>
      <c r="O55" s="12"/>
      <c r="P55" s="12"/>
      <c r="Q55" s="18">
        <f>Q53</f>
        <v>0</v>
      </c>
      <c r="R55" s="18">
        <f>R53</f>
        <v>0</v>
      </c>
      <c r="S55" s="18">
        <f>S53</f>
        <v>0</v>
      </c>
      <c r="T55" s="18">
        <f>T53</f>
        <v>0</v>
      </c>
      <c r="U55" s="18">
        <f>U53</f>
        <v>0</v>
      </c>
      <c r="V55" s="12"/>
      <c r="W55" s="18">
        <f>W53</f>
        <v>0</v>
      </c>
      <c r="X55" s="12"/>
      <c r="Y55" s="12"/>
      <c r="Z55" s="12"/>
      <c r="AA55" s="18">
        <f>AA53</f>
        <v>0</v>
      </c>
    </row>
    <row r="56" spans="1:38" ht="20.100000000000001" customHeight="1" x14ac:dyDescent="0.25"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</row>
    <row r="57" spans="1:38" ht="20.100000000000001" customHeight="1" x14ac:dyDescent="0.25">
      <c r="B57" s="7" t="s">
        <v>46</v>
      </c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</row>
    <row r="58" spans="1:38" ht="42.75" x14ac:dyDescent="0.25">
      <c r="D58" s="24" t="s">
        <v>129</v>
      </c>
      <c r="F58" s="8">
        <v>0</v>
      </c>
      <c r="G58" s="8"/>
      <c r="H58" s="8"/>
      <c r="I58" s="8"/>
      <c r="J58" s="8">
        <v>0</v>
      </c>
      <c r="K58" s="8">
        <v>0</v>
      </c>
      <c r="L58" s="8"/>
      <c r="M58" s="8">
        <f>J58+K58</f>
        <v>0</v>
      </c>
      <c r="N58" s="8"/>
      <c r="O58" s="8"/>
      <c r="P58" s="8"/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/>
      <c r="W58" s="8">
        <f>SUM(Q58:U58)</f>
        <v>0</v>
      </c>
      <c r="X58" s="8"/>
      <c r="Y58" s="8"/>
      <c r="Z58" s="8"/>
      <c r="AA58" s="8">
        <f>F58+M58-W58</f>
        <v>0</v>
      </c>
    </row>
    <row r="59" spans="1:38" s="16" customFormat="1" ht="41.25" customHeight="1" x14ac:dyDescent="0.25">
      <c r="A59" s="6"/>
      <c r="B59" s="22"/>
      <c r="C59" s="6"/>
      <c r="D59" s="30" t="s">
        <v>130</v>
      </c>
      <c r="E59" s="4"/>
      <c r="F59" s="28">
        <v>0</v>
      </c>
      <c r="G59" s="29"/>
      <c r="H59" s="29"/>
      <c r="I59" s="29"/>
      <c r="J59" s="28">
        <v>0</v>
      </c>
      <c r="K59" s="65">
        <v>0</v>
      </c>
      <c r="L59" s="29"/>
      <c r="M59" s="65">
        <f>J59+K59</f>
        <v>0</v>
      </c>
      <c r="N59" s="29"/>
      <c r="O59" s="29"/>
      <c r="P59" s="29"/>
      <c r="Q59" s="28">
        <v>0</v>
      </c>
      <c r="R59" s="28">
        <v>0</v>
      </c>
      <c r="S59" s="28">
        <v>0</v>
      </c>
      <c r="T59" s="65">
        <v>0</v>
      </c>
      <c r="U59" s="65">
        <v>0</v>
      </c>
      <c r="V59" s="29"/>
      <c r="W59" s="65">
        <f>SUM(Q59:U59)</f>
        <v>0</v>
      </c>
      <c r="X59" s="29"/>
      <c r="Y59" s="29"/>
      <c r="Z59" s="29"/>
      <c r="AA59" s="65">
        <f>F59+M59-W59</f>
        <v>0</v>
      </c>
    </row>
    <row r="60" spans="1:38" s="16" customFormat="1" ht="20.100000000000001" customHeight="1" x14ac:dyDescent="0.25">
      <c r="A60" s="6"/>
      <c r="B60" s="7"/>
      <c r="C60" s="6"/>
      <c r="D60" s="24"/>
      <c r="E60" s="4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 s="16" customFormat="1" ht="20.100000000000001" customHeight="1" x14ac:dyDescent="0.25">
      <c r="A61" s="6"/>
      <c r="B61" s="20" t="s">
        <v>45</v>
      </c>
      <c r="C61" s="19"/>
      <c r="D61" s="19"/>
      <c r="E61" s="4"/>
      <c r="F61" s="18">
        <f>SUM(F58:F59)</f>
        <v>0</v>
      </c>
      <c r="G61" s="12"/>
      <c r="H61" s="12"/>
      <c r="I61" s="12"/>
      <c r="J61" s="18">
        <f>SUM(J58:J59)</f>
        <v>0</v>
      </c>
      <c r="K61" s="18">
        <f>SUM(K58:K59)</f>
        <v>0</v>
      </c>
      <c r="L61" s="12"/>
      <c r="M61" s="18">
        <f>SUM(M58:M59)</f>
        <v>0</v>
      </c>
      <c r="N61" s="12"/>
      <c r="O61" s="12"/>
      <c r="P61" s="12"/>
      <c r="Q61" s="18">
        <f>SUM(Q58:Q59)</f>
        <v>0</v>
      </c>
      <c r="R61" s="18">
        <f>SUM(R58:R59)</f>
        <v>0</v>
      </c>
      <c r="S61" s="18">
        <f>SUM(S58:S59)</f>
        <v>0</v>
      </c>
      <c r="T61" s="18">
        <f>SUM(T58:T59)</f>
        <v>0</v>
      </c>
      <c r="U61" s="18">
        <f>SUM(U58:U59)</f>
        <v>0</v>
      </c>
      <c r="V61" s="12"/>
      <c r="W61" s="18">
        <f>SUM(W58:W59)</f>
        <v>0</v>
      </c>
      <c r="X61" s="12"/>
      <c r="Y61" s="12"/>
      <c r="Z61" s="12"/>
      <c r="AA61" s="18">
        <f>SUM(AA58:AA59)</f>
        <v>0</v>
      </c>
    </row>
    <row r="62" spans="1:38" ht="20.100000000000001" customHeight="1" x14ac:dyDescent="0.25"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</row>
    <row r="63" spans="1:38" ht="20.100000000000001" customHeight="1" x14ac:dyDescent="0.25">
      <c r="B63" s="7" t="s">
        <v>44</v>
      </c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</row>
    <row r="64" spans="1:38" ht="42.75" x14ac:dyDescent="0.25">
      <c r="D64" s="24" t="s">
        <v>131</v>
      </c>
      <c r="F64" s="8">
        <v>0</v>
      </c>
      <c r="G64" s="8"/>
      <c r="H64" s="8"/>
      <c r="I64" s="8"/>
      <c r="J64" s="8">
        <v>0</v>
      </c>
      <c r="K64" s="8">
        <v>0</v>
      </c>
      <c r="L64" s="8"/>
      <c r="M64" s="8">
        <f>J64+K64</f>
        <v>0</v>
      </c>
      <c r="N64" s="8"/>
      <c r="O64" s="8"/>
      <c r="P64" s="8"/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/>
      <c r="W64" s="8">
        <f>SUM(Q64:U64)</f>
        <v>0</v>
      </c>
      <c r="X64" s="8"/>
      <c r="Y64" s="8"/>
      <c r="Z64" s="8"/>
      <c r="AA64" s="8">
        <f>F64+M64-W64</f>
        <v>0</v>
      </c>
    </row>
    <row r="65" spans="1:27" s="16" customFormat="1" ht="20.100000000000001" customHeight="1" x14ac:dyDescent="0.25">
      <c r="A65" s="6"/>
      <c r="B65" s="7"/>
      <c r="C65" s="6"/>
      <c r="D65" s="6"/>
      <c r="E65" s="4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</row>
    <row r="66" spans="1:27" s="16" customFormat="1" ht="20.100000000000001" customHeight="1" x14ac:dyDescent="0.25">
      <c r="A66" s="6"/>
      <c r="B66" s="20" t="s">
        <v>43</v>
      </c>
      <c r="C66" s="19"/>
      <c r="D66" s="19"/>
      <c r="E66" s="4"/>
      <c r="F66" s="18">
        <f>F64</f>
        <v>0</v>
      </c>
      <c r="G66" s="12"/>
      <c r="H66" s="12"/>
      <c r="I66" s="12"/>
      <c r="J66" s="18">
        <f>J64</f>
        <v>0</v>
      </c>
      <c r="K66" s="18">
        <f>K64</f>
        <v>0</v>
      </c>
      <c r="L66" s="12"/>
      <c r="M66" s="18">
        <f>M64</f>
        <v>0</v>
      </c>
      <c r="N66" s="12"/>
      <c r="O66" s="12"/>
      <c r="P66" s="12"/>
      <c r="Q66" s="18">
        <f>Q64</f>
        <v>0</v>
      </c>
      <c r="R66" s="18">
        <f>R64</f>
        <v>0</v>
      </c>
      <c r="S66" s="18">
        <f>S64</f>
        <v>0</v>
      </c>
      <c r="T66" s="18">
        <f>T64</f>
        <v>0</v>
      </c>
      <c r="U66" s="18">
        <f>U64</f>
        <v>0</v>
      </c>
      <c r="V66" s="12"/>
      <c r="W66" s="18">
        <f>W64</f>
        <v>0</v>
      </c>
      <c r="X66" s="12"/>
      <c r="Y66" s="12"/>
      <c r="Z66" s="12"/>
      <c r="AA66" s="18">
        <f>AA64</f>
        <v>0</v>
      </c>
    </row>
    <row r="67" spans="1:27" ht="20.100000000000001" customHeight="1" x14ac:dyDescent="0.25"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</row>
    <row r="68" spans="1:27" ht="20.100000000000001" customHeight="1" x14ac:dyDescent="0.25">
      <c r="B68" s="7" t="s">
        <v>42</v>
      </c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</row>
    <row r="69" spans="1:27" ht="42.75" x14ac:dyDescent="0.25">
      <c r="D69" s="52" t="s">
        <v>132</v>
      </c>
      <c r="F69" s="29">
        <v>0</v>
      </c>
      <c r="G69" s="69"/>
      <c r="H69" s="29"/>
      <c r="I69" s="69"/>
      <c r="J69" s="29">
        <v>0</v>
      </c>
      <c r="K69" s="69">
        <v>0</v>
      </c>
      <c r="L69" s="29"/>
      <c r="M69" s="69">
        <v>0</v>
      </c>
      <c r="N69" s="29"/>
      <c r="O69" s="29"/>
      <c r="P69" s="69"/>
      <c r="Q69" s="29">
        <v>0</v>
      </c>
      <c r="R69" s="69">
        <v>0</v>
      </c>
      <c r="S69" s="29">
        <v>0</v>
      </c>
      <c r="T69" s="69">
        <v>0</v>
      </c>
      <c r="U69" s="69">
        <v>0</v>
      </c>
      <c r="V69" s="29"/>
      <c r="W69" s="69">
        <v>0</v>
      </c>
      <c r="X69" s="29"/>
      <c r="Y69" s="29"/>
      <c r="Z69" s="29"/>
      <c r="AA69" s="69">
        <v>0</v>
      </c>
    </row>
    <row r="70" spans="1:27" ht="20.100000000000001" customHeight="1" x14ac:dyDescent="0.25"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</row>
    <row r="71" spans="1:27" s="16" customFormat="1" ht="20.100000000000001" customHeight="1" x14ac:dyDescent="0.25">
      <c r="A71" s="6"/>
      <c r="B71" s="20" t="s">
        <v>41</v>
      </c>
      <c r="C71" s="19"/>
      <c r="D71" s="19"/>
      <c r="E71" s="4"/>
      <c r="F71" s="18">
        <f>F69</f>
        <v>0</v>
      </c>
      <c r="G71" s="12"/>
      <c r="H71" s="12"/>
      <c r="I71" s="12"/>
      <c r="J71" s="18">
        <f>J69</f>
        <v>0</v>
      </c>
      <c r="K71" s="18">
        <f>K69</f>
        <v>0</v>
      </c>
      <c r="L71" s="12"/>
      <c r="M71" s="18">
        <f>M69</f>
        <v>0</v>
      </c>
      <c r="N71" s="12"/>
      <c r="O71" s="12"/>
      <c r="P71" s="12"/>
      <c r="Q71" s="18">
        <f>Q69</f>
        <v>0</v>
      </c>
      <c r="R71" s="18">
        <f>R69</f>
        <v>0</v>
      </c>
      <c r="S71" s="18">
        <f>S69</f>
        <v>0</v>
      </c>
      <c r="T71" s="18">
        <f>T69</f>
        <v>0</v>
      </c>
      <c r="U71" s="18">
        <f>U69</f>
        <v>0</v>
      </c>
      <c r="V71" s="12"/>
      <c r="W71" s="18">
        <f>W69</f>
        <v>0</v>
      </c>
      <c r="X71" s="12"/>
      <c r="Y71" s="12"/>
      <c r="Z71" s="12"/>
      <c r="AA71" s="18">
        <f>AA69</f>
        <v>0</v>
      </c>
    </row>
    <row r="72" spans="1:27" ht="20.100000000000001" customHeight="1" x14ac:dyDescent="0.25"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</row>
    <row r="73" spans="1:27" ht="20.100000000000001" customHeight="1" x14ac:dyDescent="0.25">
      <c r="B73" s="7" t="s">
        <v>40</v>
      </c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</row>
    <row r="74" spans="1:27" ht="42.75" x14ac:dyDescent="0.25">
      <c r="D74" s="24" t="s">
        <v>133</v>
      </c>
      <c r="F74" s="8">
        <v>0</v>
      </c>
      <c r="G74" s="8"/>
      <c r="H74" s="8"/>
      <c r="I74" s="8"/>
      <c r="J74" s="8">
        <v>0</v>
      </c>
      <c r="K74" s="8">
        <v>0</v>
      </c>
      <c r="L74" s="8"/>
      <c r="M74" s="8">
        <f>J74+K74</f>
        <v>0</v>
      </c>
      <c r="N74" s="8"/>
      <c r="O74" s="8"/>
      <c r="P74" s="8"/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/>
      <c r="W74" s="8">
        <f>SUM(Q74:U74)</f>
        <v>0</v>
      </c>
      <c r="X74" s="8"/>
      <c r="Y74" s="8"/>
      <c r="Z74" s="8"/>
      <c r="AA74" s="8">
        <f>F74+M74-W74</f>
        <v>0</v>
      </c>
    </row>
    <row r="75" spans="1:27" s="16" customFormat="1" ht="20.100000000000001" customHeight="1" x14ac:dyDescent="0.25">
      <c r="A75" s="6"/>
      <c r="B75" s="7"/>
      <c r="C75" s="6"/>
      <c r="D75" s="6"/>
      <c r="E75" s="4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</row>
    <row r="76" spans="1:27" s="16" customFormat="1" ht="20.100000000000001" customHeight="1" x14ac:dyDescent="0.25">
      <c r="A76" s="6"/>
      <c r="B76" s="20" t="s">
        <v>39</v>
      </c>
      <c r="C76" s="19"/>
      <c r="D76" s="19"/>
      <c r="E76" s="4"/>
      <c r="F76" s="18">
        <f>F74</f>
        <v>0</v>
      </c>
      <c r="G76" s="12"/>
      <c r="H76" s="12"/>
      <c r="I76" s="12"/>
      <c r="J76" s="18">
        <f>J74</f>
        <v>0</v>
      </c>
      <c r="K76" s="18">
        <f>K74</f>
        <v>0</v>
      </c>
      <c r="L76" s="12"/>
      <c r="M76" s="18">
        <f>M74</f>
        <v>0</v>
      </c>
      <c r="N76" s="12"/>
      <c r="O76" s="12"/>
      <c r="P76" s="12"/>
      <c r="Q76" s="18">
        <f>Q74</f>
        <v>0</v>
      </c>
      <c r="R76" s="18">
        <f>R74</f>
        <v>0</v>
      </c>
      <c r="S76" s="18">
        <f>S74</f>
        <v>0</v>
      </c>
      <c r="T76" s="18">
        <f>T74</f>
        <v>0</v>
      </c>
      <c r="U76" s="18">
        <f>U74</f>
        <v>0</v>
      </c>
      <c r="V76" s="12"/>
      <c r="W76" s="18">
        <f>W74</f>
        <v>0</v>
      </c>
      <c r="X76" s="12"/>
      <c r="Y76" s="12"/>
      <c r="Z76" s="12"/>
      <c r="AA76" s="18">
        <f>AA74</f>
        <v>0</v>
      </c>
    </row>
    <row r="77" spans="1:27" ht="20.100000000000001" customHeight="1" x14ac:dyDescent="0.25"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</row>
    <row r="78" spans="1:27" ht="20.100000000000001" customHeight="1" x14ac:dyDescent="0.25">
      <c r="B78" s="7" t="s">
        <v>38</v>
      </c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</row>
    <row r="79" spans="1:27" ht="42.75" x14ac:dyDescent="0.25">
      <c r="D79" s="24" t="s">
        <v>134</v>
      </c>
      <c r="F79" s="8">
        <v>0</v>
      </c>
      <c r="G79" s="8"/>
      <c r="H79" s="8"/>
      <c r="I79" s="8"/>
      <c r="J79" s="8">
        <v>0</v>
      </c>
      <c r="K79" s="8">
        <v>0</v>
      </c>
      <c r="L79" s="8"/>
      <c r="M79" s="8">
        <v>0</v>
      </c>
      <c r="N79" s="8"/>
      <c r="O79" s="8"/>
      <c r="P79" s="8"/>
      <c r="Q79" s="8">
        <v>0</v>
      </c>
      <c r="R79" s="8">
        <v>0</v>
      </c>
      <c r="S79" s="8">
        <v>0</v>
      </c>
      <c r="T79" s="8">
        <v>0</v>
      </c>
      <c r="U79" s="8">
        <v>0</v>
      </c>
      <c r="V79" s="8"/>
      <c r="W79" s="8">
        <v>0</v>
      </c>
      <c r="X79" s="8"/>
      <c r="Y79" s="8"/>
      <c r="Z79" s="8"/>
      <c r="AA79" s="8">
        <v>0</v>
      </c>
    </row>
    <row r="80" spans="1:27" s="16" customFormat="1" ht="20.100000000000001" customHeight="1" x14ac:dyDescent="0.25">
      <c r="A80" s="6"/>
      <c r="B80" s="7"/>
      <c r="C80" s="6"/>
      <c r="D80" s="6"/>
      <c r="E80" s="4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</row>
    <row r="81" spans="1:38" s="16" customFormat="1" ht="20.100000000000001" customHeight="1" x14ac:dyDescent="0.25">
      <c r="A81" s="6"/>
      <c r="B81" s="20" t="s">
        <v>37</v>
      </c>
      <c r="C81" s="19"/>
      <c r="D81" s="19"/>
      <c r="E81" s="4"/>
      <c r="F81" s="18">
        <f>F79</f>
        <v>0</v>
      </c>
      <c r="G81" s="12"/>
      <c r="H81" s="12"/>
      <c r="I81" s="12"/>
      <c r="J81" s="18">
        <f>J79</f>
        <v>0</v>
      </c>
      <c r="K81" s="18">
        <f>K79</f>
        <v>0</v>
      </c>
      <c r="L81" s="12"/>
      <c r="M81" s="18">
        <f>M79</f>
        <v>0</v>
      </c>
      <c r="N81" s="12"/>
      <c r="O81" s="12"/>
      <c r="P81" s="12"/>
      <c r="Q81" s="18">
        <f>Q79</f>
        <v>0</v>
      </c>
      <c r="R81" s="18">
        <f>R79</f>
        <v>0</v>
      </c>
      <c r="S81" s="18">
        <f>S79</f>
        <v>0</v>
      </c>
      <c r="T81" s="18">
        <f>T79</f>
        <v>0</v>
      </c>
      <c r="U81" s="18">
        <f>U79</f>
        <v>0</v>
      </c>
      <c r="V81" s="12"/>
      <c r="W81" s="18">
        <f>W79</f>
        <v>0</v>
      </c>
      <c r="X81" s="12"/>
      <c r="Y81" s="12"/>
      <c r="Z81" s="12"/>
      <c r="AA81" s="18">
        <f>AA79</f>
        <v>0</v>
      </c>
    </row>
    <row r="82" spans="1:38" ht="20.100000000000001" customHeight="1" x14ac:dyDescent="0.25"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</row>
    <row r="83" spans="1:38" ht="20.100000000000001" customHeight="1" x14ac:dyDescent="0.25">
      <c r="B83" s="7" t="s">
        <v>36</v>
      </c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</row>
    <row r="84" spans="1:38" ht="42.75" x14ac:dyDescent="0.25">
      <c r="D84" s="24" t="s">
        <v>135</v>
      </c>
      <c r="F84" s="8">
        <v>0</v>
      </c>
      <c r="G84" s="8"/>
      <c r="H84" s="8"/>
      <c r="I84" s="8"/>
      <c r="J84" s="8">
        <v>0</v>
      </c>
      <c r="K84" s="8">
        <v>0</v>
      </c>
      <c r="L84" s="8"/>
      <c r="M84" s="8">
        <f>J84+K84</f>
        <v>0</v>
      </c>
      <c r="N84" s="8"/>
      <c r="O84" s="8"/>
      <c r="P84" s="8"/>
      <c r="Q84" s="8">
        <v>0</v>
      </c>
      <c r="R84" s="8">
        <v>0</v>
      </c>
      <c r="S84" s="8">
        <v>0</v>
      </c>
      <c r="T84" s="8">
        <v>0</v>
      </c>
      <c r="U84" s="8">
        <v>0</v>
      </c>
      <c r="V84" s="8"/>
      <c r="W84" s="8">
        <f>SUM(Q84:U84)</f>
        <v>0</v>
      </c>
      <c r="X84" s="8"/>
      <c r="Y84" s="8"/>
      <c r="Z84" s="8"/>
      <c r="AA84" s="8">
        <f>F84+M84-W84</f>
        <v>0</v>
      </c>
    </row>
    <row r="85" spans="1:38" s="16" customFormat="1" ht="48" customHeight="1" x14ac:dyDescent="0.25">
      <c r="A85" s="6"/>
      <c r="B85" s="22"/>
      <c r="C85" s="6"/>
      <c r="D85" s="30" t="s">
        <v>136</v>
      </c>
      <c r="E85" s="4"/>
      <c r="F85" s="28">
        <v>0</v>
      </c>
      <c r="G85" s="29"/>
      <c r="H85" s="29"/>
      <c r="I85" s="29"/>
      <c r="J85" s="28">
        <v>0</v>
      </c>
      <c r="K85" s="65">
        <v>0</v>
      </c>
      <c r="L85" s="29"/>
      <c r="M85" s="65">
        <f>J85+K85</f>
        <v>0</v>
      </c>
      <c r="N85" s="29"/>
      <c r="O85" s="29"/>
      <c r="P85" s="29"/>
      <c r="Q85" s="28">
        <v>0</v>
      </c>
      <c r="R85" s="28">
        <v>0</v>
      </c>
      <c r="S85" s="28">
        <v>0</v>
      </c>
      <c r="T85" s="65">
        <v>0</v>
      </c>
      <c r="U85" s="65">
        <v>0</v>
      </c>
      <c r="V85" s="29"/>
      <c r="W85" s="65">
        <f>SUM(Q85:U85)</f>
        <v>0</v>
      </c>
      <c r="X85" s="29"/>
      <c r="Y85" s="29"/>
      <c r="Z85" s="29"/>
      <c r="AA85" s="65">
        <f>F85+M85-W85</f>
        <v>0</v>
      </c>
    </row>
    <row r="86" spans="1:38" s="16" customFormat="1" ht="20.100000000000001" customHeight="1" x14ac:dyDescent="0.25">
      <c r="A86" s="6"/>
      <c r="B86" s="7"/>
      <c r="C86" s="6"/>
      <c r="D86" s="24"/>
      <c r="E86" s="4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s="16" customFormat="1" ht="20.100000000000001" customHeight="1" x14ac:dyDescent="0.25">
      <c r="A87" s="6"/>
      <c r="B87" s="20" t="s">
        <v>35</v>
      </c>
      <c r="C87" s="19"/>
      <c r="D87" s="19"/>
      <c r="E87" s="4"/>
      <c r="F87" s="18">
        <f>SUM(F84:F85)</f>
        <v>0</v>
      </c>
      <c r="G87" s="12"/>
      <c r="H87" s="12"/>
      <c r="I87" s="12"/>
      <c r="J87" s="18">
        <f>SUM(J84:J85)</f>
        <v>0</v>
      </c>
      <c r="K87" s="18">
        <f>SUM(K84:K85)</f>
        <v>0</v>
      </c>
      <c r="L87" s="12"/>
      <c r="M87" s="18">
        <f>SUM(M84:M85)</f>
        <v>0</v>
      </c>
      <c r="N87" s="12"/>
      <c r="O87" s="12"/>
      <c r="P87" s="12"/>
      <c r="Q87" s="18">
        <f>SUM(Q84:Q85)</f>
        <v>0</v>
      </c>
      <c r="R87" s="18">
        <f>SUM(R84:R85)</f>
        <v>0</v>
      </c>
      <c r="S87" s="18">
        <f>SUM(S84:S85)</f>
        <v>0</v>
      </c>
      <c r="T87" s="18">
        <f>SUM(T84:T85)</f>
        <v>0</v>
      </c>
      <c r="U87" s="18">
        <f>SUM(U84:U85)</f>
        <v>0</v>
      </c>
      <c r="V87" s="12"/>
      <c r="W87" s="18">
        <f>SUM(W84:W85)</f>
        <v>0</v>
      </c>
      <c r="X87" s="12"/>
      <c r="Y87" s="12"/>
      <c r="Z87" s="12"/>
      <c r="AA87" s="18">
        <f>SUM(AA84:AA85)</f>
        <v>0</v>
      </c>
    </row>
    <row r="88" spans="1:38" ht="20.100000000000001" customHeight="1" x14ac:dyDescent="0.25"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</row>
    <row r="89" spans="1:38" ht="20.100000000000001" customHeight="1" x14ac:dyDescent="0.25">
      <c r="B89" s="7" t="s">
        <v>34</v>
      </c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</row>
    <row r="90" spans="1:38" ht="42.75" x14ac:dyDescent="0.25">
      <c r="D90" s="24" t="s">
        <v>137</v>
      </c>
      <c r="F90" s="8">
        <v>0</v>
      </c>
      <c r="G90" s="8"/>
      <c r="H90" s="8"/>
      <c r="I90" s="8"/>
      <c r="J90" s="8">
        <v>0</v>
      </c>
      <c r="K90" s="8">
        <v>0</v>
      </c>
      <c r="L90" s="8"/>
      <c r="M90" s="8">
        <v>0</v>
      </c>
      <c r="N90" s="8"/>
      <c r="O90" s="8"/>
      <c r="P90" s="8"/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/>
      <c r="W90" s="8">
        <v>0</v>
      </c>
      <c r="X90" s="8"/>
      <c r="Y90" s="8"/>
      <c r="Z90" s="8"/>
      <c r="AA90" s="8">
        <v>0</v>
      </c>
    </row>
    <row r="91" spans="1:38" s="16" customFormat="1" ht="20.100000000000001" customHeight="1" x14ac:dyDescent="0.25">
      <c r="A91" s="6"/>
      <c r="B91" s="7"/>
      <c r="C91" s="6"/>
      <c r="D91" s="6"/>
      <c r="E91" s="4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</row>
    <row r="92" spans="1:38" s="16" customFormat="1" ht="20.100000000000001" customHeight="1" x14ac:dyDescent="0.25">
      <c r="A92" s="6"/>
      <c r="B92" s="20" t="s">
        <v>33</v>
      </c>
      <c r="C92" s="19"/>
      <c r="D92" s="19"/>
      <c r="E92" s="4"/>
      <c r="F92" s="18">
        <f>F90</f>
        <v>0</v>
      </c>
      <c r="G92" s="12"/>
      <c r="H92" s="12"/>
      <c r="I92" s="12"/>
      <c r="J92" s="18">
        <f>J90</f>
        <v>0</v>
      </c>
      <c r="K92" s="18">
        <f>K90</f>
        <v>0</v>
      </c>
      <c r="L92" s="12"/>
      <c r="M92" s="18">
        <f>M90</f>
        <v>0</v>
      </c>
      <c r="N92" s="12"/>
      <c r="O92" s="12"/>
      <c r="P92" s="12"/>
      <c r="Q92" s="18">
        <f>Q90</f>
        <v>0</v>
      </c>
      <c r="R92" s="18">
        <f>R90</f>
        <v>0</v>
      </c>
      <c r="S92" s="18">
        <f>S90</f>
        <v>0</v>
      </c>
      <c r="T92" s="18">
        <f>T90</f>
        <v>0</v>
      </c>
      <c r="U92" s="18">
        <f>U90</f>
        <v>0</v>
      </c>
      <c r="V92" s="12"/>
      <c r="W92" s="18">
        <f>W90</f>
        <v>0</v>
      </c>
      <c r="X92" s="12"/>
      <c r="Y92" s="12"/>
      <c r="Z92" s="12"/>
      <c r="AA92" s="18">
        <f>AA90</f>
        <v>0</v>
      </c>
    </row>
    <row r="93" spans="1:38" ht="20.100000000000001" customHeight="1" x14ac:dyDescent="0.25"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</row>
    <row r="94" spans="1:38" ht="20.100000000000001" customHeight="1" x14ac:dyDescent="0.25">
      <c r="B94" s="7" t="s">
        <v>32</v>
      </c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</row>
    <row r="95" spans="1:38" ht="42.75" x14ac:dyDescent="0.25">
      <c r="D95" s="24" t="s">
        <v>138</v>
      </c>
      <c r="F95" s="8">
        <v>0</v>
      </c>
      <c r="G95" s="8"/>
      <c r="H95" s="8"/>
      <c r="I95" s="8"/>
      <c r="J95" s="8">
        <v>0</v>
      </c>
      <c r="K95" s="8">
        <v>0</v>
      </c>
      <c r="L95" s="8"/>
      <c r="M95" s="8">
        <v>0</v>
      </c>
      <c r="N95" s="8"/>
      <c r="O95" s="8"/>
      <c r="P95" s="8"/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/>
      <c r="W95" s="8">
        <v>0</v>
      </c>
      <c r="X95" s="8"/>
      <c r="Y95" s="8"/>
      <c r="Z95" s="8"/>
      <c r="AA95" s="8">
        <v>0</v>
      </c>
    </row>
    <row r="96" spans="1:38" s="16" customFormat="1" ht="20.100000000000001" customHeight="1" x14ac:dyDescent="0.25">
      <c r="A96" s="6"/>
      <c r="B96" s="7"/>
      <c r="C96" s="6"/>
      <c r="D96" s="6"/>
      <c r="E96" s="4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</row>
    <row r="97" spans="1:38" s="16" customFormat="1" ht="20.100000000000001" customHeight="1" x14ac:dyDescent="0.25">
      <c r="A97" s="6"/>
      <c r="B97" s="20" t="s">
        <v>31</v>
      </c>
      <c r="C97" s="19"/>
      <c r="D97" s="19"/>
      <c r="E97" s="4"/>
      <c r="F97" s="18">
        <f>F95</f>
        <v>0</v>
      </c>
      <c r="G97" s="12"/>
      <c r="H97" s="12"/>
      <c r="I97" s="12"/>
      <c r="J97" s="18">
        <f>J95</f>
        <v>0</v>
      </c>
      <c r="K97" s="18">
        <f>K95</f>
        <v>0</v>
      </c>
      <c r="L97" s="12"/>
      <c r="M97" s="18">
        <f>M95</f>
        <v>0</v>
      </c>
      <c r="N97" s="12"/>
      <c r="O97" s="12"/>
      <c r="P97" s="12"/>
      <c r="Q97" s="18">
        <f>Q95</f>
        <v>0</v>
      </c>
      <c r="R97" s="18">
        <f>R95</f>
        <v>0</v>
      </c>
      <c r="S97" s="18">
        <f>S95</f>
        <v>0</v>
      </c>
      <c r="T97" s="18">
        <f>T95</f>
        <v>0</v>
      </c>
      <c r="U97" s="18">
        <f>U95</f>
        <v>0</v>
      </c>
      <c r="V97" s="12"/>
      <c r="W97" s="18">
        <f>W95</f>
        <v>0</v>
      </c>
      <c r="X97" s="12"/>
      <c r="Y97" s="12"/>
      <c r="Z97" s="12"/>
      <c r="AA97" s="18">
        <f>AA95</f>
        <v>0</v>
      </c>
    </row>
    <row r="98" spans="1:38" ht="20.100000000000001" customHeight="1" x14ac:dyDescent="0.25"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</row>
    <row r="99" spans="1:38" ht="20.100000000000001" customHeight="1" x14ac:dyDescent="0.25">
      <c r="B99" s="7" t="s">
        <v>30</v>
      </c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</row>
    <row r="100" spans="1:38" ht="42.75" x14ac:dyDescent="0.25">
      <c r="D100" s="24" t="s">
        <v>139</v>
      </c>
      <c r="F100" s="8">
        <v>0</v>
      </c>
      <c r="G100" s="8"/>
      <c r="H100" s="8"/>
      <c r="I100" s="8"/>
      <c r="J100" s="8">
        <v>0</v>
      </c>
      <c r="K100" s="8">
        <v>0</v>
      </c>
      <c r="L100" s="8"/>
      <c r="M100" s="8">
        <f>J100+K100</f>
        <v>0</v>
      </c>
      <c r="N100" s="8"/>
      <c r="O100" s="8"/>
      <c r="P100" s="8"/>
      <c r="Q100" s="8">
        <v>0</v>
      </c>
      <c r="R100" s="8">
        <v>0</v>
      </c>
      <c r="S100" s="8">
        <v>0</v>
      </c>
      <c r="T100" s="8">
        <v>0</v>
      </c>
      <c r="U100" s="8">
        <v>0</v>
      </c>
      <c r="V100" s="8"/>
      <c r="W100" s="8">
        <f>SUM(Q100:U100)</f>
        <v>0</v>
      </c>
      <c r="X100" s="8"/>
      <c r="Y100" s="8"/>
      <c r="Z100" s="8"/>
      <c r="AA100" s="8">
        <f>F100+M100-W100</f>
        <v>0</v>
      </c>
    </row>
    <row r="101" spans="1:38" s="16" customFormat="1" ht="20.100000000000001" customHeight="1" x14ac:dyDescent="0.25">
      <c r="A101" s="6"/>
      <c r="B101" s="7"/>
      <c r="C101" s="6"/>
      <c r="D101" s="6"/>
      <c r="E101" s="4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</row>
    <row r="102" spans="1:38" s="16" customFormat="1" ht="20.100000000000001" customHeight="1" x14ac:dyDescent="0.25">
      <c r="A102" s="6"/>
      <c r="B102" s="20" t="s">
        <v>29</v>
      </c>
      <c r="C102" s="19"/>
      <c r="D102" s="19"/>
      <c r="E102" s="4"/>
      <c r="F102" s="18">
        <f>F100</f>
        <v>0</v>
      </c>
      <c r="G102" s="12"/>
      <c r="H102" s="12"/>
      <c r="I102" s="12"/>
      <c r="J102" s="18">
        <f>J100</f>
        <v>0</v>
      </c>
      <c r="K102" s="18">
        <f>K100</f>
        <v>0</v>
      </c>
      <c r="L102" s="12"/>
      <c r="M102" s="18">
        <f>M100</f>
        <v>0</v>
      </c>
      <c r="N102" s="12"/>
      <c r="O102" s="12"/>
      <c r="P102" s="12"/>
      <c r="Q102" s="18">
        <f>Q100</f>
        <v>0</v>
      </c>
      <c r="R102" s="18">
        <f>R100</f>
        <v>0</v>
      </c>
      <c r="S102" s="18">
        <f>S100</f>
        <v>0</v>
      </c>
      <c r="T102" s="18">
        <f>T100</f>
        <v>0</v>
      </c>
      <c r="U102" s="18">
        <f>U100</f>
        <v>0</v>
      </c>
      <c r="V102" s="12"/>
      <c r="W102" s="18">
        <f>W100</f>
        <v>0</v>
      </c>
      <c r="X102" s="12"/>
      <c r="Y102" s="12"/>
      <c r="Z102" s="12"/>
      <c r="AA102" s="18">
        <f>AA100</f>
        <v>0</v>
      </c>
    </row>
    <row r="103" spans="1:38" ht="20.100000000000001" customHeight="1" x14ac:dyDescent="0.25"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</row>
    <row r="104" spans="1:38" ht="20.100000000000001" customHeight="1" x14ac:dyDescent="0.25">
      <c r="B104" s="7" t="s">
        <v>28</v>
      </c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</row>
    <row r="105" spans="1:38" ht="42.75" x14ac:dyDescent="0.25">
      <c r="D105" s="24" t="s">
        <v>140</v>
      </c>
      <c r="F105" s="8">
        <v>0</v>
      </c>
      <c r="G105" s="8"/>
      <c r="H105" s="8"/>
      <c r="I105" s="8"/>
      <c r="J105" s="8">
        <v>0</v>
      </c>
      <c r="K105" s="8">
        <v>0</v>
      </c>
      <c r="L105" s="8"/>
      <c r="M105" s="8">
        <f>J105+K105</f>
        <v>0</v>
      </c>
      <c r="N105" s="8"/>
      <c r="O105" s="8"/>
      <c r="P105" s="8"/>
      <c r="Q105" s="8">
        <v>0</v>
      </c>
      <c r="R105" s="8">
        <v>0</v>
      </c>
      <c r="S105" s="8">
        <v>0</v>
      </c>
      <c r="T105" s="8">
        <v>0</v>
      </c>
      <c r="U105" s="8">
        <v>0</v>
      </c>
      <c r="V105" s="8"/>
      <c r="W105" s="8">
        <f>SUM(Q105:U105)</f>
        <v>0</v>
      </c>
      <c r="X105" s="8"/>
      <c r="Y105" s="8"/>
      <c r="Z105" s="8"/>
      <c r="AA105" s="8">
        <f>F105+M105-W105</f>
        <v>0</v>
      </c>
    </row>
    <row r="106" spans="1:38" s="16" customFormat="1" ht="53.25" customHeight="1" x14ac:dyDescent="0.25">
      <c r="A106" s="6"/>
      <c r="B106" s="22"/>
      <c r="C106" s="6"/>
      <c r="D106" s="30" t="s">
        <v>141</v>
      </c>
      <c r="E106" s="4"/>
      <c r="F106" s="28">
        <v>0</v>
      </c>
      <c r="G106" s="29"/>
      <c r="H106" s="29"/>
      <c r="I106" s="29"/>
      <c r="J106" s="28">
        <v>0</v>
      </c>
      <c r="K106" s="65">
        <v>0</v>
      </c>
      <c r="L106" s="29"/>
      <c r="M106" s="65">
        <f>J106+K106</f>
        <v>0</v>
      </c>
      <c r="N106" s="29"/>
      <c r="O106" s="29"/>
      <c r="P106" s="29"/>
      <c r="Q106" s="28">
        <v>0</v>
      </c>
      <c r="R106" s="28">
        <v>0</v>
      </c>
      <c r="S106" s="28">
        <v>0</v>
      </c>
      <c r="T106" s="65">
        <v>0</v>
      </c>
      <c r="U106" s="65">
        <v>0</v>
      </c>
      <c r="V106" s="29"/>
      <c r="W106" s="65">
        <f>SUM(Q106:U106)</f>
        <v>0</v>
      </c>
      <c r="X106" s="29"/>
      <c r="Y106" s="29"/>
      <c r="Z106" s="29"/>
      <c r="AA106" s="65">
        <f>F106+M106-W106</f>
        <v>0</v>
      </c>
    </row>
    <row r="107" spans="1:38" s="16" customFormat="1" ht="20.100000000000001" customHeight="1" x14ac:dyDescent="0.25">
      <c r="A107" s="6"/>
      <c r="B107" s="7"/>
      <c r="C107" s="6"/>
      <c r="D107" s="24"/>
      <c r="E107" s="4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s="16" customFormat="1" ht="20.100000000000001" customHeight="1" x14ac:dyDescent="0.25">
      <c r="A108" s="6"/>
      <c r="B108" s="20" t="s">
        <v>27</v>
      </c>
      <c r="C108" s="19"/>
      <c r="D108" s="19"/>
      <c r="E108" s="4"/>
      <c r="F108" s="18">
        <f>SUM(F105:F106)</f>
        <v>0</v>
      </c>
      <c r="G108" s="12"/>
      <c r="H108" s="12"/>
      <c r="I108" s="12"/>
      <c r="J108" s="18">
        <f>SUM(J105:J106)</f>
        <v>0</v>
      </c>
      <c r="K108" s="18">
        <f>SUM(K105:K106)</f>
        <v>0</v>
      </c>
      <c r="L108" s="12"/>
      <c r="M108" s="18">
        <f>SUM(M105:M106)</f>
        <v>0</v>
      </c>
      <c r="N108" s="12"/>
      <c r="O108" s="12"/>
      <c r="P108" s="12"/>
      <c r="Q108" s="18">
        <f>SUM(Q105:Q106)</f>
        <v>0</v>
      </c>
      <c r="R108" s="18">
        <f>SUM(R105:R106)</f>
        <v>0</v>
      </c>
      <c r="S108" s="18">
        <f>SUM(S105:S106)</f>
        <v>0</v>
      </c>
      <c r="T108" s="18">
        <f>SUM(T105:T106)</f>
        <v>0</v>
      </c>
      <c r="U108" s="18">
        <f>SUM(U105:U106)</f>
        <v>0</v>
      </c>
      <c r="V108" s="12"/>
      <c r="W108" s="18">
        <f>SUM(W105:W106)</f>
        <v>0</v>
      </c>
      <c r="X108" s="12"/>
      <c r="Y108" s="12"/>
      <c r="Z108" s="12"/>
      <c r="AA108" s="18">
        <f>SUM(AA105:AA106)</f>
        <v>0</v>
      </c>
    </row>
    <row r="109" spans="1:38" ht="20.100000000000001" customHeight="1" x14ac:dyDescent="0.25"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</row>
    <row r="110" spans="1:38" ht="20.100000000000001" customHeight="1" x14ac:dyDescent="0.25">
      <c r="B110" s="7" t="s">
        <v>26</v>
      </c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</row>
    <row r="111" spans="1:38" ht="42.75" x14ac:dyDescent="0.25">
      <c r="D111" s="24" t="s">
        <v>142</v>
      </c>
      <c r="F111" s="8">
        <v>0</v>
      </c>
      <c r="G111" s="56"/>
      <c r="H111" s="56"/>
      <c r="I111" s="56"/>
      <c r="J111" s="8">
        <v>0</v>
      </c>
      <c r="K111" s="8">
        <v>0</v>
      </c>
      <c r="L111" s="8"/>
      <c r="M111" s="8">
        <v>0</v>
      </c>
      <c r="N111" s="8"/>
      <c r="O111" s="8"/>
      <c r="P111" s="8"/>
      <c r="Q111" s="8">
        <v>0</v>
      </c>
      <c r="R111" s="8">
        <v>0</v>
      </c>
      <c r="S111" s="8">
        <v>0</v>
      </c>
      <c r="T111" s="8">
        <v>0</v>
      </c>
      <c r="U111" s="8">
        <v>0</v>
      </c>
      <c r="V111" s="8"/>
      <c r="W111" s="8">
        <v>0</v>
      </c>
      <c r="X111" s="8"/>
      <c r="Y111" s="8"/>
      <c r="Z111" s="8"/>
      <c r="AA111" s="8">
        <v>0</v>
      </c>
    </row>
    <row r="112" spans="1:38" s="16" customFormat="1" ht="20.100000000000001" customHeight="1" x14ac:dyDescent="0.25">
      <c r="A112" s="6"/>
      <c r="B112" s="7"/>
      <c r="C112" s="6"/>
      <c r="D112" s="6"/>
      <c r="E112" s="4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</row>
    <row r="113" spans="1:27" s="16" customFormat="1" ht="20.100000000000001" customHeight="1" x14ac:dyDescent="0.25">
      <c r="A113" s="6"/>
      <c r="B113" s="20" t="s">
        <v>25</v>
      </c>
      <c r="C113" s="19"/>
      <c r="D113" s="19"/>
      <c r="E113" s="4"/>
      <c r="F113" s="18">
        <f>F111</f>
        <v>0</v>
      </c>
      <c r="G113" s="12"/>
      <c r="H113" s="12"/>
      <c r="I113" s="12"/>
      <c r="J113" s="18">
        <f>J111</f>
        <v>0</v>
      </c>
      <c r="K113" s="18">
        <f>K111</f>
        <v>0</v>
      </c>
      <c r="L113" s="12"/>
      <c r="M113" s="18">
        <f>M111</f>
        <v>0</v>
      </c>
      <c r="N113" s="12"/>
      <c r="O113" s="12"/>
      <c r="P113" s="12"/>
      <c r="Q113" s="18">
        <f>Q111</f>
        <v>0</v>
      </c>
      <c r="R113" s="18">
        <f>R111</f>
        <v>0</v>
      </c>
      <c r="S113" s="18">
        <f>S111</f>
        <v>0</v>
      </c>
      <c r="T113" s="18">
        <f>T111</f>
        <v>0</v>
      </c>
      <c r="U113" s="18">
        <f>U111</f>
        <v>0</v>
      </c>
      <c r="V113" s="12"/>
      <c r="W113" s="18">
        <f>W111</f>
        <v>0</v>
      </c>
      <c r="X113" s="12"/>
      <c r="Y113" s="12"/>
      <c r="Z113" s="12"/>
      <c r="AA113" s="18">
        <f>AA111</f>
        <v>0</v>
      </c>
    </row>
    <row r="114" spans="1:27" ht="20.100000000000001" customHeight="1" x14ac:dyDescent="0.25"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</row>
    <row r="115" spans="1:27" ht="20.100000000000001" customHeight="1" x14ac:dyDescent="0.25">
      <c r="B115" s="7" t="s">
        <v>24</v>
      </c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</row>
    <row r="116" spans="1:27" ht="42.75" x14ac:dyDescent="0.25">
      <c r="D116" s="24" t="s">
        <v>143</v>
      </c>
      <c r="F116" s="8">
        <v>0</v>
      </c>
      <c r="G116" s="56"/>
      <c r="H116" s="56"/>
      <c r="I116" s="56"/>
      <c r="J116" s="8">
        <v>0</v>
      </c>
      <c r="K116" s="8">
        <v>0</v>
      </c>
      <c r="L116" s="8"/>
      <c r="M116" s="8">
        <v>0</v>
      </c>
      <c r="N116" s="8"/>
      <c r="O116" s="8"/>
      <c r="P116" s="8"/>
      <c r="Q116" s="8">
        <v>0</v>
      </c>
      <c r="R116" s="8">
        <v>0</v>
      </c>
      <c r="S116" s="8">
        <v>0</v>
      </c>
      <c r="T116" s="8">
        <v>0</v>
      </c>
      <c r="U116" s="8">
        <v>0</v>
      </c>
      <c r="V116" s="8"/>
      <c r="W116" s="8">
        <v>0</v>
      </c>
      <c r="X116" s="8"/>
      <c r="Y116" s="8"/>
      <c r="Z116" s="8"/>
      <c r="AA116" s="8">
        <v>0</v>
      </c>
    </row>
    <row r="117" spans="1:27" s="16" customFormat="1" ht="20.100000000000001" customHeight="1" x14ac:dyDescent="0.25">
      <c r="A117" s="6"/>
      <c r="B117" s="7"/>
      <c r="C117" s="6"/>
      <c r="D117" s="6"/>
      <c r="E117" s="4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</row>
    <row r="118" spans="1:27" s="16" customFormat="1" ht="20.100000000000001" customHeight="1" x14ac:dyDescent="0.25">
      <c r="A118" s="6"/>
      <c r="B118" s="20" t="s">
        <v>23</v>
      </c>
      <c r="C118" s="19"/>
      <c r="D118" s="19"/>
      <c r="E118" s="4"/>
      <c r="F118" s="18">
        <f>F116</f>
        <v>0</v>
      </c>
      <c r="G118" s="12"/>
      <c r="H118" s="12"/>
      <c r="I118" s="12"/>
      <c r="J118" s="18">
        <f>J116</f>
        <v>0</v>
      </c>
      <c r="K118" s="18">
        <f>K116</f>
        <v>0</v>
      </c>
      <c r="L118" s="12"/>
      <c r="M118" s="18">
        <f>M116</f>
        <v>0</v>
      </c>
      <c r="N118" s="12"/>
      <c r="O118" s="12"/>
      <c r="P118" s="12"/>
      <c r="Q118" s="18">
        <f>Q116</f>
        <v>0</v>
      </c>
      <c r="R118" s="18">
        <f>R116</f>
        <v>0</v>
      </c>
      <c r="S118" s="18">
        <f>S116</f>
        <v>0</v>
      </c>
      <c r="T118" s="18">
        <f>T116</f>
        <v>0</v>
      </c>
      <c r="U118" s="18">
        <f>U116</f>
        <v>0</v>
      </c>
      <c r="V118" s="12"/>
      <c r="W118" s="18">
        <f>W116</f>
        <v>0</v>
      </c>
      <c r="X118" s="12"/>
      <c r="Y118" s="12"/>
      <c r="Z118" s="12"/>
      <c r="AA118" s="18">
        <f>AA116</f>
        <v>0</v>
      </c>
    </row>
    <row r="119" spans="1:27" ht="20.100000000000001" customHeight="1" x14ac:dyDescent="0.25"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</row>
    <row r="120" spans="1:27" ht="20.100000000000001" customHeight="1" x14ac:dyDescent="0.25">
      <c r="B120" s="7" t="s">
        <v>22</v>
      </c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</row>
    <row r="121" spans="1:27" ht="42.75" x14ac:dyDescent="0.25">
      <c r="D121" s="24" t="s">
        <v>144</v>
      </c>
      <c r="F121" s="8">
        <v>0</v>
      </c>
      <c r="G121" s="8"/>
      <c r="H121" s="8"/>
      <c r="I121" s="8"/>
      <c r="J121" s="8">
        <v>0</v>
      </c>
      <c r="K121" s="8">
        <v>0</v>
      </c>
      <c r="L121" s="8"/>
      <c r="M121" s="8">
        <v>0</v>
      </c>
      <c r="N121" s="8"/>
      <c r="O121" s="8"/>
      <c r="P121" s="8"/>
      <c r="Q121" s="8">
        <v>0</v>
      </c>
      <c r="R121" s="8">
        <v>0</v>
      </c>
      <c r="S121" s="8">
        <v>0</v>
      </c>
      <c r="T121" s="8">
        <v>0</v>
      </c>
      <c r="U121" s="8">
        <v>0</v>
      </c>
      <c r="V121" s="8"/>
      <c r="W121" s="8">
        <v>0</v>
      </c>
      <c r="X121" s="8"/>
      <c r="Y121" s="8"/>
      <c r="Z121" s="8"/>
      <c r="AA121" s="8">
        <v>0</v>
      </c>
    </row>
    <row r="122" spans="1:27" ht="20.100000000000001" customHeight="1" x14ac:dyDescent="0.25">
      <c r="C122" s="27"/>
      <c r="D122" s="27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</row>
    <row r="123" spans="1:27" s="16" customFormat="1" ht="20.100000000000001" customHeight="1" x14ac:dyDescent="0.25">
      <c r="A123" s="6"/>
      <c r="B123" s="20" t="s">
        <v>21</v>
      </c>
      <c r="C123" s="19"/>
      <c r="D123" s="19"/>
      <c r="E123" s="4"/>
      <c r="F123" s="18">
        <f>F121</f>
        <v>0</v>
      </c>
      <c r="G123" s="12"/>
      <c r="H123" s="12"/>
      <c r="I123" s="12"/>
      <c r="J123" s="18">
        <f>J121</f>
        <v>0</v>
      </c>
      <c r="K123" s="18">
        <f>K121</f>
        <v>0</v>
      </c>
      <c r="L123" s="12"/>
      <c r="M123" s="18">
        <f>M121</f>
        <v>0</v>
      </c>
      <c r="N123" s="12"/>
      <c r="O123" s="12"/>
      <c r="P123" s="12"/>
      <c r="Q123" s="18">
        <f>Q121</f>
        <v>0</v>
      </c>
      <c r="R123" s="18">
        <f>R121</f>
        <v>0</v>
      </c>
      <c r="S123" s="18">
        <f>S121</f>
        <v>0</v>
      </c>
      <c r="T123" s="18">
        <f>T121</f>
        <v>0</v>
      </c>
      <c r="U123" s="18">
        <f>U121</f>
        <v>0</v>
      </c>
      <c r="V123" s="12"/>
      <c r="W123" s="18">
        <f>W121</f>
        <v>0</v>
      </c>
      <c r="X123" s="12"/>
      <c r="Y123" s="12"/>
      <c r="Z123" s="12"/>
      <c r="AA123" s="18">
        <f>AA121</f>
        <v>0</v>
      </c>
    </row>
    <row r="124" spans="1:27" ht="20.100000000000001" customHeight="1" x14ac:dyDescent="0.25"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</row>
    <row r="125" spans="1:27" ht="20.100000000000001" customHeight="1" x14ac:dyDescent="0.25">
      <c r="B125" s="7" t="s">
        <v>20</v>
      </c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</row>
    <row r="126" spans="1:27" ht="42.75" x14ac:dyDescent="0.25">
      <c r="D126" s="24" t="s">
        <v>145</v>
      </c>
      <c r="F126" s="8">
        <v>0</v>
      </c>
      <c r="G126" s="8"/>
      <c r="H126" s="8"/>
      <c r="I126" s="8"/>
      <c r="J126" s="8">
        <v>0</v>
      </c>
      <c r="K126" s="8">
        <v>0</v>
      </c>
      <c r="L126" s="8"/>
      <c r="M126" s="8">
        <v>0</v>
      </c>
      <c r="N126" s="8"/>
      <c r="O126" s="8"/>
      <c r="P126" s="8"/>
      <c r="Q126" s="8">
        <v>0</v>
      </c>
      <c r="R126" s="8">
        <v>0</v>
      </c>
      <c r="S126" s="8">
        <v>0</v>
      </c>
      <c r="T126" s="8">
        <v>0</v>
      </c>
      <c r="U126" s="8">
        <v>0</v>
      </c>
      <c r="V126" s="8"/>
      <c r="W126" s="8">
        <v>0</v>
      </c>
      <c r="X126" s="8"/>
      <c r="Y126" s="8"/>
      <c r="Z126" s="8"/>
      <c r="AA126" s="8">
        <v>0</v>
      </c>
    </row>
    <row r="127" spans="1:27" s="16" customFormat="1" ht="20.100000000000001" customHeight="1" x14ac:dyDescent="0.25">
      <c r="A127" s="6"/>
      <c r="B127" s="7"/>
      <c r="C127" s="6"/>
      <c r="D127" s="6"/>
      <c r="E127" s="4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</row>
    <row r="128" spans="1:27" s="16" customFormat="1" ht="20.100000000000001" customHeight="1" x14ac:dyDescent="0.25">
      <c r="A128" s="6"/>
      <c r="B128" s="20" t="s">
        <v>19</v>
      </c>
      <c r="C128" s="19"/>
      <c r="D128" s="19"/>
      <c r="E128" s="4"/>
      <c r="F128" s="18">
        <f>F126</f>
        <v>0</v>
      </c>
      <c r="G128" s="12"/>
      <c r="H128" s="12"/>
      <c r="I128" s="12"/>
      <c r="J128" s="18">
        <f>J126</f>
        <v>0</v>
      </c>
      <c r="K128" s="18">
        <f>K126</f>
        <v>0</v>
      </c>
      <c r="L128" s="12"/>
      <c r="M128" s="18">
        <f>M126</f>
        <v>0</v>
      </c>
      <c r="N128" s="12"/>
      <c r="O128" s="12"/>
      <c r="P128" s="12"/>
      <c r="Q128" s="18">
        <f>Q126</f>
        <v>0</v>
      </c>
      <c r="R128" s="18">
        <f>R126</f>
        <v>0</v>
      </c>
      <c r="S128" s="18">
        <f>S126</f>
        <v>0</v>
      </c>
      <c r="T128" s="18">
        <f>T126</f>
        <v>0</v>
      </c>
      <c r="U128" s="18">
        <f>U126</f>
        <v>0</v>
      </c>
      <c r="V128" s="12"/>
      <c r="W128" s="18">
        <f>W126</f>
        <v>0</v>
      </c>
      <c r="X128" s="12"/>
      <c r="Y128" s="12"/>
      <c r="Z128" s="12"/>
      <c r="AA128" s="18">
        <f>AA126</f>
        <v>0</v>
      </c>
    </row>
    <row r="129" spans="1:27" ht="20.100000000000001" customHeight="1" x14ac:dyDescent="0.25"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</row>
    <row r="130" spans="1:27" ht="20.100000000000001" customHeight="1" x14ac:dyDescent="0.25">
      <c r="B130" s="7" t="s">
        <v>18</v>
      </c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</row>
    <row r="131" spans="1:27" ht="42.75" x14ac:dyDescent="0.25">
      <c r="D131" s="24" t="s">
        <v>146</v>
      </c>
      <c r="F131" s="8">
        <v>0</v>
      </c>
      <c r="G131" s="8"/>
      <c r="H131" s="8"/>
      <c r="I131" s="8"/>
      <c r="J131" s="8">
        <v>0</v>
      </c>
      <c r="K131" s="8">
        <v>0</v>
      </c>
      <c r="L131" s="8"/>
      <c r="M131" s="8">
        <v>0</v>
      </c>
      <c r="N131" s="8"/>
      <c r="O131" s="8"/>
      <c r="P131" s="8"/>
      <c r="Q131" s="8">
        <v>0</v>
      </c>
      <c r="R131" s="8">
        <v>0</v>
      </c>
      <c r="S131" s="8">
        <v>0</v>
      </c>
      <c r="T131" s="8">
        <v>0</v>
      </c>
      <c r="U131" s="8">
        <v>0</v>
      </c>
      <c r="V131" s="8"/>
      <c r="W131" s="8">
        <v>0</v>
      </c>
      <c r="X131" s="8"/>
      <c r="Y131" s="8"/>
      <c r="Z131" s="8"/>
      <c r="AA131" s="8">
        <v>0</v>
      </c>
    </row>
    <row r="132" spans="1:27" ht="20.100000000000001" customHeight="1" x14ac:dyDescent="0.25"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</row>
    <row r="133" spans="1:27" s="16" customFormat="1" ht="20.100000000000001" customHeight="1" x14ac:dyDescent="0.25">
      <c r="A133" s="6"/>
      <c r="B133" s="20" t="s">
        <v>17</v>
      </c>
      <c r="C133" s="19"/>
      <c r="D133" s="19"/>
      <c r="E133" s="4"/>
      <c r="F133" s="18">
        <f>F131</f>
        <v>0</v>
      </c>
      <c r="G133" s="12"/>
      <c r="H133" s="12"/>
      <c r="I133" s="12"/>
      <c r="J133" s="18">
        <f>J131</f>
        <v>0</v>
      </c>
      <c r="K133" s="18">
        <f>K131</f>
        <v>0</v>
      </c>
      <c r="L133" s="12"/>
      <c r="M133" s="18">
        <f>M131</f>
        <v>0</v>
      </c>
      <c r="N133" s="12"/>
      <c r="O133" s="12"/>
      <c r="P133" s="12"/>
      <c r="Q133" s="18">
        <f>Q131</f>
        <v>0</v>
      </c>
      <c r="R133" s="18">
        <f>R131</f>
        <v>0</v>
      </c>
      <c r="S133" s="18">
        <f>S131</f>
        <v>0</v>
      </c>
      <c r="T133" s="18">
        <f>T131</f>
        <v>0</v>
      </c>
      <c r="U133" s="18">
        <f>U131</f>
        <v>0</v>
      </c>
      <c r="V133" s="12"/>
      <c r="W133" s="18">
        <f>W131</f>
        <v>0</v>
      </c>
      <c r="X133" s="12"/>
      <c r="Y133" s="12"/>
      <c r="Z133" s="12"/>
      <c r="AA133" s="18">
        <f>AA131</f>
        <v>0</v>
      </c>
    </row>
    <row r="134" spans="1:27" ht="20.100000000000001" customHeight="1" x14ac:dyDescent="0.25"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</row>
    <row r="135" spans="1:27" ht="20.100000000000001" customHeight="1" x14ac:dyDescent="0.25">
      <c r="B135" s="7" t="s">
        <v>16</v>
      </c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</row>
    <row r="136" spans="1:27" ht="42.75" x14ac:dyDescent="0.25">
      <c r="B136" s="4"/>
      <c r="D136" s="24" t="s">
        <v>147</v>
      </c>
      <c r="F136" s="8">
        <v>0</v>
      </c>
      <c r="G136" s="8"/>
      <c r="H136" s="8"/>
      <c r="I136" s="8"/>
      <c r="J136" s="8">
        <v>0</v>
      </c>
      <c r="K136" s="8">
        <v>0</v>
      </c>
      <c r="L136" s="8"/>
      <c r="M136" s="8">
        <v>0</v>
      </c>
      <c r="N136" s="8"/>
      <c r="O136" s="8"/>
      <c r="P136" s="8"/>
      <c r="Q136" s="8">
        <v>0</v>
      </c>
      <c r="R136" s="8">
        <v>0</v>
      </c>
      <c r="S136" s="8">
        <v>0</v>
      </c>
      <c r="T136" s="8">
        <v>0</v>
      </c>
      <c r="U136" s="8">
        <v>0</v>
      </c>
      <c r="V136" s="8"/>
      <c r="W136" s="8">
        <v>0</v>
      </c>
      <c r="X136" s="8"/>
      <c r="Y136" s="8"/>
      <c r="Z136" s="8"/>
      <c r="AA136" s="8">
        <v>0</v>
      </c>
    </row>
    <row r="137" spans="1:27" s="16" customFormat="1" ht="20.100000000000001" customHeight="1" x14ac:dyDescent="0.25">
      <c r="A137" s="6"/>
      <c r="B137" s="7"/>
      <c r="C137" s="6"/>
      <c r="D137" s="6"/>
      <c r="E137" s="4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</row>
    <row r="138" spans="1:27" s="16" customFormat="1" ht="20.100000000000001" customHeight="1" x14ac:dyDescent="0.25">
      <c r="A138" s="6"/>
      <c r="B138" s="20" t="s">
        <v>15</v>
      </c>
      <c r="C138" s="19"/>
      <c r="D138" s="19"/>
      <c r="E138" s="4"/>
      <c r="F138" s="18">
        <f>F136</f>
        <v>0</v>
      </c>
      <c r="G138" s="12"/>
      <c r="H138" s="12"/>
      <c r="I138" s="12"/>
      <c r="J138" s="18">
        <f>J136</f>
        <v>0</v>
      </c>
      <c r="K138" s="18">
        <f>K136</f>
        <v>0</v>
      </c>
      <c r="L138" s="12"/>
      <c r="M138" s="18">
        <f>M136</f>
        <v>0</v>
      </c>
      <c r="N138" s="12"/>
      <c r="O138" s="12"/>
      <c r="P138" s="12"/>
      <c r="Q138" s="18">
        <f>Q136</f>
        <v>0</v>
      </c>
      <c r="R138" s="18">
        <f>R136</f>
        <v>0</v>
      </c>
      <c r="S138" s="18">
        <f>S136</f>
        <v>0</v>
      </c>
      <c r="T138" s="18">
        <f>T136</f>
        <v>0</v>
      </c>
      <c r="U138" s="18">
        <f>U136</f>
        <v>0</v>
      </c>
      <c r="V138" s="12"/>
      <c r="W138" s="18">
        <f>W136</f>
        <v>0</v>
      </c>
      <c r="X138" s="12"/>
      <c r="Y138" s="12"/>
      <c r="Z138" s="12"/>
      <c r="AA138" s="18">
        <f>AA136</f>
        <v>0</v>
      </c>
    </row>
    <row r="139" spans="1:27" ht="20.100000000000001" customHeight="1" x14ac:dyDescent="0.25"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</row>
    <row r="140" spans="1:27" ht="20.100000000000001" customHeight="1" x14ac:dyDescent="0.25">
      <c r="B140" s="7" t="s">
        <v>14</v>
      </c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</row>
    <row r="141" spans="1:27" ht="42.75" x14ac:dyDescent="0.25">
      <c r="B141" s="4"/>
      <c r="D141" s="24" t="s">
        <v>148</v>
      </c>
      <c r="F141" s="8">
        <v>0</v>
      </c>
      <c r="G141" s="8"/>
      <c r="H141" s="8"/>
      <c r="I141" s="8"/>
      <c r="J141" s="8">
        <v>0</v>
      </c>
      <c r="K141" s="8">
        <v>0</v>
      </c>
      <c r="L141" s="8"/>
      <c r="M141" s="8">
        <v>0</v>
      </c>
      <c r="N141" s="8"/>
      <c r="O141" s="8"/>
      <c r="P141" s="8"/>
      <c r="Q141" s="8">
        <v>0</v>
      </c>
      <c r="R141" s="8">
        <v>0</v>
      </c>
      <c r="S141" s="8">
        <v>0</v>
      </c>
      <c r="T141" s="8">
        <v>0</v>
      </c>
      <c r="U141" s="8">
        <v>0</v>
      </c>
      <c r="V141" s="8"/>
      <c r="W141" s="8">
        <v>0</v>
      </c>
      <c r="X141" s="8"/>
      <c r="Y141" s="8"/>
      <c r="Z141" s="8"/>
      <c r="AA141" s="8">
        <v>0</v>
      </c>
    </row>
    <row r="142" spans="1:27" s="16" customFormat="1" ht="20.100000000000001" customHeight="1" x14ac:dyDescent="0.25">
      <c r="A142" s="6"/>
      <c r="B142" s="7"/>
      <c r="C142" s="6"/>
      <c r="D142" s="6"/>
      <c r="E142" s="4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</row>
    <row r="143" spans="1:27" s="16" customFormat="1" ht="20.100000000000001" customHeight="1" x14ac:dyDescent="0.25">
      <c r="A143" s="6"/>
      <c r="B143" s="20" t="s">
        <v>13</v>
      </c>
      <c r="C143" s="19"/>
      <c r="D143" s="19"/>
      <c r="E143" s="4"/>
      <c r="F143" s="18">
        <f>F141</f>
        <v>0</v>
      </c>
      <c r="G143" s="12"/>
      <c r="H143" s="12"/>
      <c r="I143" s="12"/>
      <c r="J143" s="18">
        <f>J141</f>
        <v>0</v>
      </c>
      <c r="K143" s="18">
        <f>K141</f>
        <v>0</v>
      </c>
      <c r="L143" s="12"/>
      <c r="M143" s="18">
        <f>M141</f>
        <v>0</v>
      </c>
      <c r="N143" s="12"/>
      <c r="O143" s="12"/>
      <c r="P143" s="12"/>
      <c r="Q143" s="18">
        <f>Q141</f>
        <v>0</v>
      </c>
      <c r="R143" s="18">
        <f>R141</f>
        <v>0</v>
      </c>
      <c r="S143" s="18">
        <f>S141</f>
        <v>0</v>
      </c>
      <c r="T143" s="18">
        <f>T141</f>
        <v>0</v>
      </c>
      <c r="U143" s="18">
        <f>U141</f>
        <v>0</v>
      </c>
      <c r="V143" s="12"/>
      <c r="W143" s="18">
        <f>W141</f>
        <v>0</v>
      </c>
      <c r="X143" s="12"/>
      <c r="Y143" s="12"/>
      <c r="Z143" s="12"/>
      <c r="AA143" s="18">
        <f>AA141</f>
        <v>0</v>
      </c>
    </row>
    <row r="144" spans="1:27" ht="20.100000000000001" customHeight="1" x14ac:dyDescent="0.25"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</row>
    <row r="145" spans="1:27" ht="20.100000000000001" customHeight="1" x14ac:dyDescent="0.25">
      <c r="B145" s="7" t="s">
        <v>12</v>
      </c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</row>
    <row r="146" spans="1:27" ht="42.75" x14ac:dyDescent="0.25">
      <c r="D146" s="24" t="s">
        <v>149</v>
      </c>
      <c r="F146" s="8">
        <v>0</v>
      </c>
      <c r="G146" s="8"/>
      <c r="H146" s="8"/>
      <c r="I146" s="8"/>
      <c r="J146" s="8">
        <v>0</v>
      </c>
      <c r="K146" s="8">
        <v>0</v>
      </c>
      <c r="L146" s="8"/>
      <c r="M146" s="8">
        <f>J146+K146</f>
        <v>0</v>
      </c>
      <c r="N146" s="8"/>
      <c r="O146" s="8"/>
      <c r="P146" s="8"/>
      <c r="Q146" s="8">
        <v>0</v>
      </c>
      <c r="R146" s="8">
        <v>0</v>
      </c>
      <c r="S146" s="8">
        <v>0</v>
      </c>
      <c r="T146" s="8">
        <v>0</v>
      </c>
      <c r="U146" s="8">
        <v>0</v>
      </c>
      <c r="V146" s="8"/>
      <c r="W146" s="8">
        <f>SUM(Q146:U146)</f>
        <v>0</v>
      </c>
      <c r="X146" s="8"/>
      <c r="Y146" s="8"/>
      <c r="Z146" s="8"/>
      <c r="AA146" s="8">
        <f>F146+M146-W146</f>
        <v>0</v>
      </c>
    </row>
    <row r="147" spans="1:27" s="16" customFormat="1" ht="20.100000000000001" customHeight="1" x14ac:dyDescent="0.25">
      <c r="A147" s="6"/>
      <c r="B147" s="7"/>
      <c r="C147" s="6"/>
      <c r="D147" s="6"/>
      <c r="E147" s="4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</row>
    <row r="148" spans="1:27" s="16" customFormat="1" ht="20.100000000000001" customHeight="1" x14ac:dyDescent="0.25">
      <c r="A148" s="6"/>
      <c r="B148" s="20" t="s">
        <v>11</v>
      </c>
      <c r="C148" s="19"/>
      <c r="D148" s="19"/>
      <c r="E148" s="4"/>
      <c r="F148" s="18">
        <f>F146</f>
        <v>0</v>
      </c>
      <c r="G148" s="12"/>
      <c r="H148" s="12"/>
      <c r="I148" s="12"/>
      <c r="J148" s="18">
        <f>J146</f>
        <v>0</v>
      </c>
      <c r="K148" s="18">
        <f>K146</f>
        <v>0</v>
      </c>
      <c r="L148" s="12"/>
      <c r="M148" s="18">
        <f>M146</f>
        <v>0</v>
      </c>
      <c r="N148" s="12"/>
      <c r="O148" s="12"/>
      <c r="P148" s="12"/>
      <c r="Q148" s="18">
        <f>Q146</f>
        <v>0</v>
      </c>
      <c r="R148" s="18">
        <f>R146</f>
        <v>0</v>
      </c>
      <c r="S148" s="18">
        <f>S146</f>
        <v>0</v>
      </c>
      <c r="T148" s="18">
        <f>T146</f>
        <v>0</v>
      </c>
      <c r="U148" s="18">
        <f>U146</f>
        <v>0</v>
      </c>
      <c r="V148" s="12"/>
      <c r="W148" s="18">
        <f>W146</f>
        <v>0</v>
      </c>
      <c r="X148" s="12"/>
      <c r="Y148" s="12"/>
      <c r="Z148" s="12"/>
      <c r="AA148" s="18">
        <f>AA146</f>
        <v>0</v>
      </c>
    </row>
    <row r="149" spans="1:27" ht="20.100000000000001" customHeight="1" x14ac:dyDescent="0.25"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</row>
    <row r="150" spans="1:27" ht="20.100000000000001" customHeight="1" x14ac:dyDescent="0.25">
      <c r="B150" s="7" t="s">
        <v>10</v>
      </c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</row>
    <row r="151" spans="1:27" ht="42.75" x14ac:dyDescent="0.25">
      <c r="D151" s="24" t="s">
        <v>150</v>
      </c>
      <c r="F151" s="8">
        <v>0</v>
      </c>
      <c r="G151" s="8"/>
      <c r="H151" s="8"/>
      <c r="I151" s="8"/>
      <c r="J151" s="8">
        <v>0</v>
      </c>
      <c r="K151" s="8">
        <v>0</v>
      </c>
      <c r="L151" s="8"/>
      <c r="M151" s="8">
        <f>J151+K151</f>
        <v>0</v>
      </c>
      <c r="N151" s="8"/>
      <c r="O151" s="8"/>
      <c r="P151" s="8"/>
      <c r="Q151" s="8">
        <v>0</v>
      </c>
      <c r="R151" s="8">
        <v>0</v>
      </c>
      <c r="S151" s="8">
        <v>0</v>
      </c>
      <c r="T151" s="8">
        <v>0</v>
      </c>
      <c r="U151" s="8">
        <v>0</v>
      </c>
      <c r="V151" s="8"/>
      <c r="W151" s="8">
        <f>SUM(Q151:U151)</f>
        <v>0</v>
      </c>
      <c r="X151" s="8"/>
      <c r="Y151" s="8"/>
      <c r="Z151" s="8"/>
      <c r="AA151" s="8">
        <f>F151+M151-W151</f>
        <v>0</v>
      </c>
    </row>
    <row r="152" spans="1:27" s="16" customFormat="1" ht="20.100000000000001" customHeight="1" x14ac:dyDescent="0.25">
      <c r="A152" s="6"/>
      <c r="B152" s="7"/>
      <c r="C152" s="6"/>
      <c r="D152" s="6"/>
      <c r="E152" s="4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</row>
    <row r="153" spans="1:27" s="16" customFormat="1" ht="20.100000000000001" customHeight="1" x14ac:dyDescent="0.25">
      <c r="A153" s="6"/>
      <c r="B153" s="20" t="s">
        <v>9</v>
      </c>
      <c r="C153" s="19"/>
      <c r="D153" s="19"/>
      <c r="E153" s="4"/>
      <c r="F153" s="18">
        <f>F151</f>
        <v>0</v>
      </c>
      <c r="G153" s="12"/>
      <c r="H153" s="12"/>
      <c r="I153" s="12"/>
      <c r="J153" s="18">
        <f>J151</f>
        <v>0</v>
      </c>
      <c r="K153" s="18">
        <f>K151</f>
        <v>0</v>
      </c>
      <c r="L153" s="12"/>
      <c r="M153" s="18">
        <f>M151</f>
        <v>0</v>
      </c>
      <c r="N153" s="12"/>
      <c r="O153" s="12"/>
      <c r="P153" s="12"/>
      <c r="Q153" s="18">
        <f>Q151</f>
        <v>0</v>
      </c>
      <c r="R153" s="18">
        <f>R151</f>
        <v>0</v>
      </c>
      <c r="S153" s="18">
        <f>S151</f>
        <v>0</v>
      </c>
      <c r="T153" s="18">
        <f>T151</f>
        <v>0</v>
      </c>
      <c r="U153" s="18">
        <f>U151</f>
        <v>0</v>
      </c>
      <c r="V153" s="12"/>
      <c r="W153" s="18">
        <f>W151</f>
        <v>0</v>
      </c>
      <c r="X153" s="12"/>
      <c r="Y153" s="12"/>
      <c r="Z153" s="12"/>
      <c r="AA153" s="18">
        <f>AA151</f>
        <v>0</v>
      </c>
    </row>
    <row r="154" spans="1:27" ht="20.100000000000001" customHeight="1" x14ac:dyDescent="0.25"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</row>
    <row r="155" spans="1:27" ht="20.100000000000001" customHeight="1" x14ac:dyDescent="0.25">
      <c r="B155" s="7" t="s">
        <v>8</v>
      </c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</row>
    <row r="156" spans="1:27" ht="42.75" x14ac:dyDescent="0.25">
      <c r="B156" s="4"/>
      <c r="D156" s="24" t="s">
        <v>151</v>
      </c>
      <c r="F156" s="8">
        <v>0</v>
      </c>
      <c r="G156" s="8"/>
      <c r="H156" s="8"/>
      <c r="I156" s="8"/>
      <c r="J156" s="8">
        <v>0</v>
      </c>
      <c r="K156" s="8">
        <v>0</v>
      </c>
      <c r="L156" s="8"/>
      <c r="M156" s="8">
        <f>J156+K156</f>
        <v>0</v>
      </c>
      <c r="N156" s="8"/>
      <c r="O156" s="8"/>
      <c r="P156" s="8"/>
      <c r="Q156" s="8">
        <v>0</v>
      </c>
      <c r="R156" s="8">
        <v>0</v>
      </c>
      <c r="S156" s="8">
        <v>0</v>
      </c>
      <c r="T156" s="8">
        <v>0</v>
      </c>
      <c r="U156" s="8">
        <v>0</v>
      </c>
      <c r="V156" s="8"/>
      <c r="W156" s="8">
        <f>SUM(Q156:U156)</f>
        <v>0</v>
      </c>
      <c r="X156" s="8"/>
      <c r="Y156" s="8"/>
      <c r="Z156" s="8"/>
      <c r="AA156" s="8">
        <f>F156+M156-W156</f>
        <v>0</v>
      </c>
    </row>
    <row r="157" spans="1:27" s="16" customFormat="1" ht="20.100000000000001" customHeight="1" x14ac:dyDescent="0.25">
      <c r="A157" s="6"/>
      <c r="B157" s="7"/>
      <c r="C157" s="6"/>
      <c r="D157" s="6"/>
      <c r="E157" s="4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</row>
    <row r="158" spans="1:27" s="16" customFormat="1" ht="20.100000000000001" customHeight="1" x14ac:dyDescent="0.25">
      <c r="A158" s="6"/>
      <c r="B158" s="20" t="s">
        <v>7</v>
      </c>
      <c r="C158" s="19"/>
      <c r="D158" s="19"/>
      <c r="E158" s="4"/>
      <c r="F158" s="18">
        <f>F156</f>
        <v>0</v>
      </c>
      <c r="G158" s="12"/>
      <c r="H158" s="12"/>
      <c r="I158" s="12"/>
      <c r="J158" s="18">
        <f>J156</f>
        <v>0</v>
      </c>
      <c r="K158" s="18">
        <f>K156</f>
        <v>0</v>
      </c>
      <c r="L158" s="12"/>
      <c r="M158" s="18">
        <f>M156</f>
        <v>0</v>
      </c>
      <c r="N158" s="12"/>
      <c r="O158" s="12"/>
      <c r="P158" s="12"/>
      <c r="Q158" s="18">
        <f>Q156</f>
        <v>0</v>
      </c>
      <c r="R158" s="18">
        <f>R156</f>
        <v>0</v>
      </c>
      <c r="S158" s="18">
        <f>S156</f>
        <v>0</v>
      </c>
      <c r="T158" s="18">
        <f>T156</f>
        <v>0</v>
      </c>
      <c r="U158" s="18">
        <f>U156</f>
        <v>0</v>
      </c>
      <c r="V158" s="12"/>
      <c r="W158" s="18">
        <f>W156</f>
        <v>0</v>
      </c>
      <c r="X158" s="12"/>
      <c r="Y158" s="12"/>
      <c r="Z158" s="12"/>
      <c r="AA158" s="18">
        <f>AA156</f>
        <v>0</v>
      </c>
    </row>
    <row r="159" spans="1:27" s="16" customFormat="1" ht="20.100000000000001" customHeight="1" x14ac:dyDescent="0.25">
      <c r="A159" s="6"/>
      <c r="B159" s="22"/>
      <c r="C159" s="22"/>
      <c r="D159" s="22"/>
      <c r="E159" s="4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</row>
    <row r="160" spans="1:27" s="16" customFormat="1" ht="20.100000000000001" customHeight="1" x14ac:dyDescent="0.25">
      <c r="A160" s="6"/>
      <c r="B160" s="7" t="s">
        <v>6</v>
      </c>
      <c r="C160" s="22"/>
      <c r="D160" s="22"/>
      <c r="E160" s="4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</row>
    <row r="161" spans="1:27" s="16" customFormat="1" ht="42.75" x14ac:dyDescent="0.25">
      <c r="A161" s="6"/>
      <c r="B161" s="22"/>
      <c r="C161" s="6"/>
      <c r="D161" s="24" t="s">
        <v>152</v>
      </c>
      <c r="E161" s="4"/>
      <c r="F161" s="8">
        <v>0</v>
      </c>
      <c r="G161" s="8"/>
      <c r="H161" s="8"/>
      <c r="I161" s="8"/>
      <c r="J161" s="8">
        <v>0</v>
      </c>
      <c r="K161" s="8">
        <v>0</v>
      </c>
      <c r="L161" s="8"/>
      <c r="M161" s="8">
        <f>J161+K161</f>
        <v>0</v>
      </c>
      <c r="N161" s="8"/>
      <c r="O161" s="8"/>
      <c r="P161" s="8"/>
      <c r="Q161" s="8">
        <v>0</v>
      </c>
      <c r="R161" s="8">
        <v>0</v>
      </c>
      <c r="S161" s="8">
        <v>0</v>
      </c>
      <c r="T161" s="8">
        <v>0</v>
      </c>
      <c r="U161" s="8">
        <v>0</v>
      </c>
      <c r="V161" s="8"/>
      <c r="W161" s="8">
        <f>SUM(Q161:U161)</f>
        <v>0</v>
      </c>
      <c r="X161" s="8"/>
      <c r="Y161" s="8"/>
      <c r="Z161" s="8"/>
      <c r="AA161" s="8">
        <f>F161+M161-W161</f>
        <v>0</v>
      </c>
    </row>
    <row r="162" spans="1:27" s="16" customFormat="1" ht="20.100000000000001" customHeight="1" x14ac:dyDescent="0.25">
      <c r="A162" s="6"/>
      <c r="B162" s="22"/>
      <c r="C162" s="22"/>
      <c r="D162" s="22"/>
      <c r="E162" s="4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</row>
    <row r="163" spans="1:27" s="16" customFormat="1" ht="20.100000000000001" customHeight="1" x14ac:dyDescent="0.25">
      <c r="A163" s="6"/>
      <c r="B163" s="20" t="s">
        <v>5</v>
      </c>
      <c r="C163" s="19"/>
      <c r="D163" s="19"/>
      <c r="E163" s="4"/>
      <c r="F163" s="18">
        <f>F161</f>
        <v>0</v>
      </c>
      <c r="G163" s="12"/>
      <c r="H163" s="12"/>
      <c r="I163" s="12"/>
      <c r="J163" s="18">
        <f>J161</f>
        <v>0</v>
      </c>
      <c r="K163" s="18">
        <f>K161</f>
        <v>0</v>
      </c>
      <c r="L163" s="12"/>
      <c r="M163" s="18">
        <f>M161</f>
        <v>0</v>
      </c>
      <c r="N163" s="12"/>
      <c r="O163" s="12"/>
      <c r="P163" s="12"/>
      <c r="Q163" s="18">
        <f>Q161</f>
        <v>0</v>
      </c>
      <c r="R163" s="18">
        <f>R161</f>
        <v>0</v>
      </c>
      <c r="S163" s="18">
        <f>S161</f>
        <v>0</v>
      </c>
      <c r="T163" s="18">
        <f>T161</f>
        <v>0</v>
      </c>
      <c r="U163" s="18">
        <f>U161</f>
        <v>0</v>
      </c>
      <c r="V163" s="12"/>
      <c r="W163" s="18">
        <f>W161</f>
        <v>0</v>
      </c>
      <c r="X163" s="12"/>
      <c r="Y163" s="12"/>
      <c r="Z163" s="12"/>
      <c r="AA163" s="18">
        <f>AA161</f>
        <v>0</v>
      </c>
    </row>
    <row r="164" spans="1:27" s="16" customFormat="1" ht="20.100000000000001" customHeight="1" x14ac:dyDescent="0.25">
      <c r="A164" s="6"/>
      <c r="B164" s="22"/>
      <c r="C164" s="22"/>
      <c r="D164" s="22"/>
      <c r="E164" s="4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</row>
    <row r="165" spans="1:27" s="16" customFormat="1" ht="20.100000000000001" customHeight="1" x14ac:dyDescent="0.25">
      <c r="A165" s="6"/>
      <c r="B165" s="7" t="s">
        <v>4</v>
      </c>
      <c r="C165" s="22"/>
      <c r="D165" s="22"/>
      <c r="E165" s="4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</row>
    <row r="166" spans="1:27" s="16" customFormat="1" ht="42.75" x14ac:dyDescent="0.25">
      <c r="A166" s="6"/>
      <c r="B166" s="22"/>
      <c r="C166" s="6"/>
      <c r="D166" s="24" t="s">
        <v>153</v>
      </c>
      <c r="E166" s="4"/>
      <c r="F166" s="8">
        <v>0</v>
      </c>
      <c r="G166" s="8"/>
      <c r="H166" s="8"/>
      <c r="I166" s="8"/>
      <c r="J166" s="8">
        <v>0</v>
      </c>
      <c r="K166" s="8">
        <v>0</v>
      </c>
      <c r="L166" s="8"/>
      <c r="M166" s="8">
        <f>J166+K166</f>
        <v>0</v>
      </c>
      <c r="N166" s="8"/>
      <c r="O166" s="8"/>
      <c r="P166" s="8"/>
      <c r="Q166" s="8">
        <v>0</v>
      </c>
      <c r="R166" s="8">
        <v>0</v>
      </c>
      <c r="S166" s="8">
        <v>0</v>
      </c>
      <c r="T166" s="8">
        <v>0</v>
      </c>
      <c r="U166" s="8">
        <v>0</v>
      </c>
      <c r="V166" s="8"/>
      <c r="W166" s="8">
        <f>SUM(Q166:U166)</f>
        <v>0</v>
      </c>
      <c r="X166" s="8"/>
      <c r="Y166" s="8"/>
      <c r="Z166" s="8"/>
      <c r="AA166" s="8">
        <f>F166+M166-W166</f>
        <v>0</v>
      </c>
    </row>
    <row r="167" spans="1:27" s="16" customFormat="1" ht="20.100000000000001" customHeight="1" x14ac:dyDescent="0.25">
      <c r="A167" s="6"/>
      <c r="B167" s="22"/>
      <c r="C167" s="22"/>
      <c r="D167" s="22"/>
      <c r="E167" s="4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</row>
    <row r="168" spans="1:27" s="16" customFormat="1" ht="20.100000000000001" customHeight="1" x14ac:dyDescent="0.25">
      <c r="A168" s="6"/>
      <c r="B168" s="20" t="s">
        <v>3</v>
      </c>
      <c r="C168" s="19"/>
      <c r="D168" s="19"/>
      <c r="E168" s="4"/>
      <c r="F168" s="18">
        <f>F166</f>
        <v>0</v>
      </c>
      <c r="G168" s="12"/>
      <c r="H168" s="12"/>
      <c r="I168" s="12"/>
      <c r="J168" s="18">
        <f>J166</f>
        <v>0</v>
      </c>
      <c r="K168" s="18">
        <f>K166</f>
        <v>0</v>
      </c>
      <c r="L168" s="12"/>
      <c r="M168" s="18">
        <f>M166</f>
        <v>0</v>
      </c>
      <c r="N168" s="12"/>
      <c r="O168" s="12"/>
      <c r="P168" s="12"/>
      <c r="Q168" s="18">
        <f>Q166</f>
        <v>0</v>
      </c>
      <c r="R168" s="18">
        <f>R166</f>
        <v>0</v>
      </c>
      <c r="S168" s="18">
        <f>S166</f>
        <v>0</v>
      </c>
      <c r="T168" s="18">
        <f>T166</f>
        <v>0</v>
      </c>
      <c r="U168" s="18">
        <f>U166</f>
        <v>0</v>
      </c>
      <c r="V168" s="12"/>
      <c r="W168" s="18">
        <f>W166</f>
        <v>0</v>
      </c>
      <c r="X168" s="12"/>
      <c r="Y168" s="12"/>
      <c r="Z168" s="12"/>
      <c r="AA168" s="18">
        <f>AA166</f>
        <v>0</v>
      </c>
    </row>
    <row r="169" spans="1:27" s="16" customFormat="1" ht="20.100000000000001" customHeight="1" x14ac:dyDescent="0.25">
      <c r="A169" s="6"/>
      <c r="B169" s="22"/>
      <c r="C169" s="22"/>
      <c r="D169" s="22"/>
      <c r="E169" s="4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</row>
    <row r="170" spans="1:27" s="16" customFormat="1" ht="20.100000000000001" customHeight="1" x14ac:dyDescent="0.25">
      <c r="A170" s="6"/>
      <c r="B170" s="7" t="s">
        <v>2</v>
      </c>
      <c r="C170" s="22"/>
      <c r="D170" s="22"/>
      <c r="E170" s="4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</row>
    <row r="171" spans="1:27" s="16" customFormat="1" ht="42.75" x14ac:dyDescent="0.25">
      <c r="A171" s="6"/>
      <c r="B171" s="22"/>
      <c r="C171" s="6"/>
      <c r="D171" s="24" t="s">
        <v>154</v>
      </c>
      <c r="E171" s="4"/>
      <c r="F171" s="8">
        <v>0</v>
      </c>
      <c r="G171" s="8"/>
      <c r="H171" s="8"/>
      <c r="I171" s="8"/>
      <c r="J171" s="8">
        <v>0</v>
      </c>
      <c r="K171" s="8">
        <v>0</v>
      </c>
      <c r="L171" s="8"/>
      <c r="M171" s="8">
        <f>J171+K171</f>
        <v>0</v>
      </c>
      <c r="N171" s="8"/>
      <c r="O171" s="8"/>
      <c r="P171" s="8"/>
      <c r="Q171" s="8">
        <v>0</v>
      </c>
      <c r="R171" s="8">
        <v>0</v>
      </c>
      <c r="S171" s="8">
        <v>0</v>
      </c>
      <c r="T171" s="8">
        <v>0</v>
      </c>
      <c r="U171" s="8">
        <v>0</v>
      </c>
      <c r="V171" s="8"/>
      <c r="W171" s="8">
        <f>SUM(Q171:U171)</f>
        <v>0</v>
      </c>
      <c r="X171" s="8"/>
      <c r="Y171" s="8"/>
      <c r="Z171" s="8"/>
      <c r="AA171" s="8">
        <f>F171+M171-W171</f>
        <v>0</v>
      </c>
    </row>
    <row r="172" spans="1:27" s="16" customFormat="1" ht="20.100000000000001" customHeight="1" x14ac:dyDescent="0.25">
      <c r="A172" s="6"/>
      <c r="B172" s="22"/>
      <c r="C172" s="22"/>
      <c r="D172" s="22"/>
      <c r="E172" s="4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</row>
    <row r="173" spans="1:27" s="16" customFormat="1" ht="20.100000000000001" customHeight="1" x14ac:dyDescent="0.25">
      <c r="A173" s="6"/>
      <c r="B173" s="20" t="s">
        <v>1</v>
      </c>
      <c r="C173" s="19"/>
      <c r="D173" s="19"/>
      <c r="E173" s="4"/>
      <c r="F173" s="18">
        <f>F171</f>
        <v>0</v>
      </c>
      <c r="G173" s="12"/>
      <c r="H173" s="12"/>
      <c r="I173" s="12"/>
      <c r="J173" s="18">
        <f>J171</f>
        <v>0</v>
      </c>
      <c r="K173" s="18">
        <f>K171</f>
        <v>0</v>
      </c>
      <c r="L173" s="12"/>
      <c r="M173" s="18">
        <f>M171</f>
        <v>0</v>
      </c>
      <c r="N173" s="12"/>
      <c r="O173" s="12"/>
      <c r="P173" s="12"/>
      <c r="Q173" s="18">
        <f>Q171</f>
        <v>0</v>
      </c>
      <c r="R173" s="18">
        <f>R171</f>
        <v>0</v>
      </c>
      <c r="S173" s="18">
        <f>S171</f>
        <v>0</v>
      </c>
      <c r="T173" s="18">
        <f>T171</f>
        <v>0</v>
      </c>
      <c r="U173" s="18">
        <f>U171</f>
        <v>0</v>
      </c>
      <c r="V173" s="12"/>
      <c r="W173" s="18">
        <f>W171</f>
        <v>0</v>
      </c>
      <c r="X173" s="12"/>
      <c r="Y173" s="12"/>
      <c r="Z173" s="12"/>
      <c r="AA173" s="18">
        <f>AA171</f>
        <v>0</v>
      </c>
    </row>
    <row r="174" spans="1:27" ht="20.100000000000001" customHeight="1" x14ac:dyDescent="0.25"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</row>
    <row r="175" spans="1:27" s="9" customFormat="1" ht="30" customHeight="1" x14ac:dyDescent="0.2">
      <c r="A175" s="15"/>
      <c r="B175" s="14" t="s">
        <v>0</v>
      </c>
      <c r="C175" s="13"/>
      <c r="D175" s="13"/>
      <c r="E175" s="4"/>
      <c r="F175" s="11">
        <f>SUM(F15,F20,F25,F30,F35,F40,F45,F50,F55,F61,F66,F71,F76,F81,F87,F92,F97,F102,F108,F113)+SUM(F118,F123,F128,F133,F138,F143,F148,F153,F158,F163,F168,F173)</f>
        <v>0</v>
      </c>
      <c r="G175" s="12"/>
      <c r="H175" s="12"/>
      <c r="I175" s="12"/>
      <c r="J175" s="11">
        <f>SUM(J15,J20,J25,J30,J35,J40,J45,J50,J55,J61,J66,J71,J76,J81,J87,J92,J97,J102,J108,J113)+SUM(J118,J123,J128,J133,J138,J143,J148,J153,J158,J163,J168,J173)</f>
        <v>1</v>
      </c>
      <c r="K175" s="11">
        <f>SUM(K15,K20,K25,K30,K35,K40,K45,K50,K55,K61,K66,K71,K76,K81,K87,K92,K97,K102,K108,K113)+SUM(K118,K123,K128,K133,K138,K143,K148,K153,K158,K163,K168,K173)</f>
        <v>0</v>
      </c>
      <c r="L175" s="12"/>
      <c r="M175" s="11">
        <f>SUM(M15,M20,M25,M30,M35,M40,M45,M50,M55,M61,M66,M71,M76,M81,M87,M92,M97,M102,M108,M113)+SUM(M118,M123,M128,M133,M138,M143,M148,M153,M158,M163,M168,M173)</f>
        <v>1</v>
      </c>
      <c r="N175" s="12"/>
      <c r="O175" s="12"/>
      <c r="P175" s="12"/>
      <c r="Q175" s="11">
        <f>SUM(Q15,Q20,Q25,Q30,Q35,Q40,Q45,Q50,Q55,Q61,Q66,Q71,Q76,Q81,Q87,Q92,Q97,Q102,Q108,Q113)+SUM(Q118,Q123,Q128,Q133,Q138,Q143,Q148,Q153,Q158,Q163,Q168,Q173)</f>
        <v>1</v>
      </c>
      <c r="R175" s="11">
        <f>SUM(R15,R20,R25,R30,R35,R40,R45,R50,R55,R61,R66,R71,R76,R81,R87,R92,R97,R102,R108,R113)+SUM(R118,R123,R128,R133,R138,R143,R148,R153,R158,R163,R168,R173)</f>
        <v>0</v>
      </c>
      <c r="S175" s="11">
        <f>SUM(S15,S20,S25,S30,S35,S40,S45,S50,S55,S61,S66,S71,S76,S81,S87,S92,S97,S102,S108,S113)+SUM(S118,S123,S128,S133,S138,S143,S148,S153,S158,S163,S168,S173)</f>
        <v>0</v>
      </c>
      <c r="T175" s="11">
        <f>SUM(T15,T20,T25,T30,T35,T40,T45,T50,T55,T61,T66,T71,T76,T81,T87,T92,T97,T102,T108,T113)+SUM(T118,T123,T128,T133,T138,T143,T148,T153,T158,T163,T168,T173)</f>
        <v>0</v>
      </c>
      <c r="U175" s="11">
        <f>SUM(U15,U20,U25,U30,U35,U40,U45,U50,U55,U61,U66,U71,U76,U81,U87,U92,U97,U102,U108,U113)+SUM(U118,U123,U128,U133,U138,U143,U148,U153,U158,U163,U168,U173)</f>
        <v>0</v>
      </c>
      <c r="V175" s="12"/>
      <c r="W175" s="11">
        <f>SUM(W15,W20,W25,W30,W35,W40,W45,W50,W55,W61,W66,W71,W76,W81,W87,W92,W97,W102,W108,W113)+SUM(W118,W123,W128,W133,W138,W143,W148,W153,W158,W163,W168,W173)</f>
        <v>1</v>
      </c>
      <c r="X175" s="12"/>
      <c r="Y175" s="12"/>
      <c r="Z175" s="12"/>
      <c r="AA175" s="11">
        <f>SUM(AA15,AA20,AA25,AA30,AA35,AA40,AA45,AA50,AA55,AA61,AA66,AA71,AA76,AA81,AA87,AA92,AA97,AA102,AA108,AA113)+SUM(AA118,AA123,AA128,AA133,AA138,AA143,AA148,AA153,AA158,AA163,AA168,AA173)</f>
        <v>0</v>
      </c>
    </row>
    <row r="178" spans="2:27" ht="18" x14ac:dyDescent="0.25">
      <c r="B178" s="73" t="s">
        <v>186</v>
      </c>
      <c r="C178" s="38"/>
    </row>
    <row r="179" spans="2:27" ht="18" x14ac:dyDescent="0.25">
      <c r="B179" s="73" t="s">
        <v>187</v>
      </c>
      <c r="C179" s="38"/>
    </row>
    <row r="180" spans="2:27" ht="18" x14ac:dyDescent="0.25">
      <c r="B180" s="73" t="s">
        <v>188</v>
      </c>
      <c r="C180" s="3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</row>
    <row r="181" spans="2:27" ht="18" x14ac:dyDescent="0.25">
      <c r="B181" s="73" t="s">
        <v>189</v>
      </c>
      <c r="C181" s="3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</row>
    <row r="182" spans="2:27" ht="18" x14ac:dyDescent="0.25">
      <c r="B182" s="73" t="s">
        <v>190</v>
      </c>
      <c r="C182" s="38"/>
    </row>
    <row r="183" spans="2:27" ht="18" x14ac:dyDescent="0.25">
      <c r="B183" s="73" t="s">
        <v>191</v>
      </c>
      <c r="C183" s="38"/>
    </row>
    <row r="184" spans="2:27" ht="18" x14ac:dyDescent="0.25">
      <c r="B184" s="73" t="s">
        <v>192</v>
      </c>
      <c r="C184" s="38"/>
    </row>
    <row r="185" spans="2:27" ht="18" x14ac:dyDescent="0.25">
      <c r="B185" s="73" t="s">
        <v>193</v>
      </c>
      <c r="C185" s="38"/>
    </row>
    <row r="186" spans="2:27" ht="18" x14ac:dyDescent="0.25">
      <c r="B186" s="73" t="s">
        <v>194</v>
      </c>
      <c r="C186" s="38"/>
    </row>
    <row r="187" spans="2:27" ht="18" x14ac:dyDescent="0.25">
      <c r="B187" s="73" t="s">
        <v>218</v>
      </c>
      <c r="C187" s="38"/>
    </row>
    <row r="188" spans="2:27" ht="18" x14ac:dyDescent="0.25">
      <c r="B188" s="73" t="s">
        <v>195</v>
      </c>
      <c r="C188" s="38"/>
    </row>
    <row r="189" spans="2:27" ht="18" x14ac:dyDescent="0.25">
      <c r="B189" s="73" t="s">
        <v>196</v>
      </c>
      <c r="C189" s="38"/>
    </row>
    <row r="190" spans="2:27" ht="18" x14ac:dyDescent="0.25">
      <c r="B190" s="73" t="s">
        <v>197</v>
      </c>
      <c r="C190" s="38"/>
    </row>
    <row r="191" spans="2:27" ht="18" x14ac:dyDescent="0.25">
      <c r="B191" s="73" t="s">
        <v>198</v>
      </c>
      <c r="C191" s="38"/>
    </row>
    <row r="192" spans="2:27" ht="18" x14ac:dyDescent="0.25">
      <c r="B192" s="73" t="s">
        <v>199</v>
      </c>
      <c r="C192" s="38"/>
    </row>
    <row r="193" spans="2:3" ht="18" x14ac:dyDescent="0.25">
      <c r="B193" s="73" t="s">
        <v>200</v>
      </c>
      <c r="C193" s="38"/>
    </row>
    <row r="194" spans="2:3" ht="18" x14ac:dyDescent="0.25">
      <c r="B194" s="73" t="s">
        <v>201</v>
      </c>
      <c r="C194" s="38"/>
    </row>
    <row r="195" spans="2:3" ht="18" x14ac:dyDescent="0.25">
      <c r="B195" s="73" t="s">
        <v>202</v>
      </c>
      <c r="C195" s="38"/>
    </row>
    <row r="196" spans="2:3" ht="18" x14ac:dyDescent="0.25">
      <c r="B196" s="73" t="s">
        <v>203</v>
      </c>
      <c r="C196" s="38"/>
    </row>
    <row r="197" spans="2:3" ht="18" x14ac:dyDescent="0.25">
      <c r="B197" s="73" t="s">
        <v>204</v>
      </c>
      <c r="C197" s="38"/>
    </row>
    <row r="198" spans="2:3" ht="18" x14ac:dyDescent="0.25">
      <c r="B198" s="73" t="s">
        <v>205</v>
      </c>
      <c r="C198" s="38"/>
    </row>
    <row r="199" spans="2:3" ht="18" x14ac:dyDescent="0.25">
      <c r="B199" s="73" t="s">
        <v>206</v>
      </c>
      <c r="C199" s="38"/>
    </row>
    <row r="200" spans="2:3" ht="18" x14ac:dyDescent="0.25">
      <c r="B200" s="73" t="s">
        <v>207</v>
      </c>
      <c r="C200" s="38"/>
    </row>
    <row r="201" spans="2:3" ht="18" x14ac:dyDescent="0.25">
      <c r="B201" s="73" t="s">
        <v>208</v>
      </c>
      <c r="C201" s="38"/>
    </row>
    <row r="202" spans="2:3" ht="18" x14ac:dyDescent="0.25">
      <c r="B202" s="73" t="s">
        <v>209</v>
      </c>
      <c r="C202" s="38"/>
    </row>
    <row r="203" spans="2:3" ht="18" x14ac:dyDescent="0.25">
      <c r="B203" s="73" t="s">
        <v>210</v>
      </c>
      <c r="C203" s="38"/>
    </row>
    <row r="204" spans="2:3" ht="18" x14ac:dyDescent="0.25">
      <c r="B204" s="73" t="s">
        <v>211</v>
      </c>
      <c r="C204" s="38"/>
    </row>
    <row r="205" spans="2:3" ht="18" x14ac:dyDescent="0.25">
      <c r="B205" s="73" t="s">
        <v>212</v>
      </c>
      <c r="C205" s="38"/>
    </row>
    <row r="206" spans="2:3" ht="18" x14ac:dyDescent="0.25">
      <c r="B206" s="73" t="s">
        <v>213</v>
      </c>
      <c r="C206" s="38"/>
    </row>
    <row r="207" spans="2:3" ht="18" x14ac:dyDescent="0.25">
      <c r="B207" s="73" t="s">
        <v>214</v>
      </c>
      <c r="C207" s="38"/>
    </row>
    <row r="208" spans="2:3" ht="18" x14ac:dyDescent="0.25">
      <c r="B208" s="73" t="s">
        <v>215</v>
      </c>
      <c r="C208" s="38"/>
    </row>
    <row r="209" spans="2:3" ht="18" x14ac:dyDescent="0.25">
      <c r="B209" s="73" t="s">
        <v>216</v>
      </c>
      <c r="C209" s="38"/>
    </row>
    <row r="210" spans="2:3" ht="18" x14ac:dyDescent="0.25">
      <c r="B210" s="73" t="s">
        <v>217</v>
      </c>
      <c r="C210" s="38"/>
    </row>
  </sheetData>
  <autoFilter ref="A9:AA173"/>
  <mergeCells count="4">
    <mergeCell ref="A2:AA3"/>
    <mergeCell ref="A4:AA5"/>
    <mergeCell ref="F7:AA7"/>
    <mergeCell ref="A8:D8"/>
  </mergeCells>
  <printOptions horizontalCentered="1" verticalCentered="1"/>
  <pageMargins left="0.43307086614173229" right="0" top="0" bottom="0" header="0" footer="0"/>
  <pageSetup paperSize="5" scale="47" fitToHeight="13" orientation="landscape" horizontalDpi="4294967294" verticalDpi="4294967294" r:id="rId1"/>
  <headerFooter alignWithMargins="0"/>
  <rowBreaks count="4" manualBreakCount="4">
    <brk id="46" max="26" man="1"/>
    <brk id="82" max="26" man="1"/>
    <brk id="124" max="26" man="1"/>
    <brk id="159" max="2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2:AL211"/>
  <sheetViews>
    <sheetView view="pageBreakPreview" zoomScale="70" zoomScaleNormal="60" zoomScaleSheetLayoutView="70" workbookViewId="0">
      <pane ySplit="9" topLeftCell="A10" activePane="bottomLeft" state="frozen"/>
      <selection activeCell="A10" sqref="A10"/>
      <selection pane="bottomLeft" activeCell="A10" sqref="A10"/>
    </sheetView>
  </sheetViews>
  <sheetFormatPr baseColWidth="10" defaultRowHeight="15.75" x14ac:dyDescent="0.25"/>
  <cols>
    <col min="1" max="1" width="3.7109375" style="6" customWidth="1"/>
    <col min="2" max="2" width="3.7109375" style="7" customWidth="1"/>
    <col min="3" max="3" width="3.7109375" style="6" customWidth="1"/>
    <col min="4" max="4" width="55.7109375" style="5" customWidth="1"/>
    <col min="5" max="5" width="1.7109375" style="4" customWidth="1"/>
    <col min="6" max="6" width="15.140625" style="3" customWidth="1"/>
    <col min="7" max="9" width="1.7109375" style="3" customWidth="1"/>
    <col min="10" max="10" width="14.140625" style="3" customWidth="1"/>
    <col min="11" max="11" width="18" style="3" customWidth="1"/>
    <col min="12" max="12" width="1.7109375" style="3" customWidth="1"/>
    <col min="13" max="13" width="13.28515625" style="3" customWidth="1"/>
    <col min="14" max="16" width="1.7109375" style="3" customWidth="1"/>
    <col min="17" max="17" width="12.42578125" style="3" customWidth="1"/>
    <col min="18" max="18" width="19.85546875" style="3" customWidth="1"/>
    <col min="19" max="21" width="12.7109375" style="3" customWidth="1"/>
    <col min="22" max="22" width="1.7109375" style="3" customWidth="1"/>
    <col min="23" max="23" width="12.7109375" style="3" customWidth="1"/>
    <col min="24" max="26" width="1.7109375" style="3" customWidth="1"/>
    <col min="27" max="27" width="17.28515625" style="3" customWidth="1"/>
    <col min="28" max="16384" width="11.42578125" style="1"/>
  </cols>
  <sheetData>
    <row r="2" spans="1:28" ht="12.75" x14ac:dyDescent="0.25">
      <c r="A2" s="76" t="s">
        <v>85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</row>
    <row r="3" spans="1:28" ht="12.75" x14ac:dyDescent="0.25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</row>
    <row r="4" spans="1:28" ht="12.75" x14ac:dyDescent="0.25">
      <c r="A4" s="76" t="s">
        <v>155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</row>
    <row r="5" spans="1:28" ht="13.5" thickBot="1" x14ac:dyDescent="0.3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</row>
    <row r="6" spans="1:28" ht="15" customHeight="1" x14ac:dyDescent="0.25">
      <c r="A6" s="37"/>
      <c r="B6" s="37"/>
      <c r="C6" s="37"/>
      <c r="D6" s="36"/>
      <c r="E6" s="36"/>
      <c r="F6" s="36"/>
      <c r="G6" s="36"/>
      <c r="H6" s="36"/>
      <c r="I6" s="36"/>
      <c r="J6" s="54"/>
      <c r="K6" s="54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</row>
    <row r="7" spans="1:28" ht="30" customHeight="1" thickBot="1" x14ac:dyDescent="0.3">
      <c r="A7" s="35"/>
      <c r="B7" s="35"/>
      <c r="C7" s="35"/>
      <c r="D7" s="34"/>
      <c r="E7" s="34"/>
      <c r="F7" s="77" t="s">
        <v>76</v>
      </c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</row>
    <row r="8" spans="1:28" ht="50.1" customHeight="1" thickBot="1" x14ac:dyDescent="0.3">
      <c r="A8" s="75" t="s">
        <v>75</v>
      </c>
      <c r="B8" s="75"/>
      <c r="C8" s="75"/>
      <c r="D8" s="75"/>
      <c r="E8" s="33"/>
      <c r="F8" s="31" t="s">
        <v>74</v>
      </c>
      <c r="G8" s="32"/>
      <c r="H8" s="32"/>
      <c r="I8" s="32"/>
      <c r="J8" s="31" t="s">
        <v>73</v>
      </c>
      <c r="K8" s="31" t="s">
        <v>72</v>
      </c>
      <c r="L8" s="32"/>
      <c r="M8" s="31" t="s">
        <v>71</v>
      </c>
      <c r="N8" s="32"/>
      <c r="O8" s="32"/>
      <c r="P8" s="32"/>
      <c r="Q8" s="31" t="s">
        <v>70</v>
      </c>
      <c r="R8" s="31" t="s">
        <v>219</v>
      </c>
      <c r="S8" s="31" t="s">
        <v>69</v>
      </c>
      <c r="T8" s="31" t="s">
        <v>68</v>
      </c>
      <c r="U8" s="31" t="s">
        <v>67</v>
      </c>
      <c r="V8" s="32"/>
      <c r="W8" s="31" t="s">
        <v>66</v>
      </c>
      <c r="X8" s="32"/>
      <c r="Y8" s="32"/>
      <c r="Z8" s="32"/>
      <c r="AA8" s="31" t="s">
        <v>65</v>
      </c>
    </row>
    <row r="9" spans="1:28" ht="20.100000000000001" customHeight="1" x14ac:dyDescent="0.25"/>
    <row r="10" spans="1:28" ht="20.100000000000001" customHeight="1" x14ac:dyDescent="0.25">
      <c r="B10" s="7" t="s">
        <v>64</v>
      </c>
      <c r="D10" s="42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 spans="1:28" ht="28.5" x14ac:dyDescent="0.25">
      <c r="D11" s="43" t="s">
        <v>118</v>
      </c>
      <c r="F11" s="8">
        <v>0</v>
      </c>
      <c r="G11" s="8"/>
      <c r="H11" s="8"/>
      <c r="I11" s="8"/>
      <c r="J11" s="8">
        <v>0</v>
      </c>
      <c r="K11" s="8">
        <v>0</v>
      </c>
      <c r="L11" s="8"/>
      <c r="M11" s="8">
        <f>J11+K11</f>
        <v>0</v>
      </c>
      <c r="N11" s="8"/>
      <c r="O11" s="8"/>
      <c r="P11" s="8"/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/>
      <c r="W11" s="8">
        <f>SUM(Q11:U11)</f>
        <v>0</v>
      </c>
      <c r="X11" s="8"/>
      <c r="Y11" s="8"/>
      <c r="Z11" s="8"/>
      <c r="AA11" s="8">
        <f>F11+M11-W11</f>
        <v>0</v>
      </c>
    </row>
    <row r="12" spans="1:28" s="16" customFormat="1" ht="30.75" customHeight="1" x14ac:dyDescent="0.25">
      <c r="A12" s="6"/>
      <c r="B12" s="22"/>
      <c r="C12" s="6"/>
      <c r="D12" s="44" t="s">
        <v>119</v>
      </c>
      <c r="E12" s="4"/>
      <c r="F12" s="28">
        <v>0</v>
      </c>
      <c r="G12" s="28"/>
      <c r="H12" s="28"/>
      <c r="I12" s="28"/>
      <c r="J12" s="28">
        <v>0</v>
      </c>
      <c r="K12" s="67">
        <v>0</v>
      </c>
      <c r="L12" s="29"/>
      <c r="M12" s="68">
        <f t="shared" ref="M12:M13" si="0">J12+K12</f>
        <v>0</v>
      </c>
      <c r="N12" s="29"/>
      <c r="O12" s="28"/>
      <c r="P12" s="28"/>
      <c r="Q12" s="28">
        <v>0</v>
      </c>
      <c r="R12" s="28">
        <v>0</v>
      </c>
      <c r="S12" s="28">
        <v>0</v>
      </c>
      <c r="T12" s="67">
        <v>0</v>
      </c>
      <c r="U12" s="67">
        <v>0</v>
      </c>
      <c r="V12" s="29"/>
      <c r="W12" s="67">
        <f t="shared" ref="W12:W13" si="1">SUM(Q12:U12)</f>
        <v>0</v>
      </c>
      <c r="X12" s="29"/>
      <c r="Y12" s="29"/>
      <c r="Z12" s="29"/>
      <c r="AA12" s="67">
        <f t="shared" ref="AA12:AA13" si="2">F12+M12-W12</f>
        <v>0</v>
      </c>
    </row>
    <row r="13" spans="1:28" ht="28.5" x14ac:dyDescent="0.25">
      <c r="D13" s="43" t="s">
        <v>120</v>
      </c>
      <c r="F13" s="8">
        <v>0</v>
      </c>
      <c r="G13" s="8"/>
      <c r="H13" s="8"/>
      <c r="I13" s="8"/>
      <c r="J13" s="8">
        <v>0</v>
      </c>
      <c r="K13" s="8">
        <v>0</v>
      </c>
      <c r="L13" s="8"/>
      <c r="M13" s="8">
        <f t="shared" si="0"/>
        <v>0</v>
      </c>
      <c r="N13" s="8"/>
      <c r="O13" s="8"/>
      <c r="P13" s="8"/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/>
      <c r="W13" s="8">
        <f t="shared" si="1"/>
        <v>0</v>
      </c>
      <c r="X13" s="8"/>
      <c r="Y13" s="8"/>
      <c r="Z13" s="8"/>
      <c r="AA13" s="8">
        <f t="shared" si="2"/>
        <v>0</v>
      </c>
      <c r="AB13" s="8"/>
    </row>
    <row r="14" spans="1:28" s="16" customFormat="1" ht="20.100000000000001" customHeight="1" x14ac:dyDescent="0.25">
      <c r="A14" s="6"/>
      <c r="B14" s="7"/>
      <c r="C14" s="6"/>
      <c r="D14" s="45"/>
      <c r="E14" s="4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</row>
    <row r="15" spans="1:28" s="16" customFormat="1" ht="20.100000000000001" customHeight="1" x14ac:dyDescent="0.25">
      <c r="A15" s="6"/>
      <c r="B15" s="20" t="s">
        <v>63</v>
      </c>
      <c r="C15" s="19"/>
      <c r="D15" s="46"/>
      <c r="E15" s="4"/>
      <c r="F15" s="18">
        <f>SUM(F11:F13)</f>
        <v>0</v>
      </c>
      <c r="G15" s="12"/>
      <c r="H15" s="12"/>
      <c r="I15" s="12"/>
      <c r="J15" s="18">
        <f>SUM(J11:J13)</f>
        <v>0</v>
      </c>
      <c r="K15" s="18">
        <f>SUM(K11:K13)</f>
        <v>0</v>
      </c>
      <c r="L15" s="12"/>
      <c r="M15" s="18">
        <f>SUM(M11:M13)</f>
        <v>0</v>
      </c>
      <c r="N15" s="12"/>
      <c r="O15" s="12"/>
      <c r="P15" s="12"/>
      <c r="Q15" s="18">
        <f>SUM(Q11:Q13)</f>
        <v>0</v>
      </c>
      <c r="R15" s="18">
        <f>SUM(R11:R13)</f>
        <v>0</v>
      </c>
      <c r="S15" s="18">
        <f>SUM(S11:S13)</f>
        <v>0</v>
      </c>
      <c r="T15" s="18">
        <f>SUM(T11:T13)</f>
        <v>0</v>
      </c>
      <c r="U15" s="18">
        <f>SUM(U11:U13)</f>
        <v>0</v>
      </c>
      <c r="V15" s="12"/>
      <c r="W15" s="18">
        <f>SUM(W11:W13)</f>
        <v>0</v>
      </c>
      <c r="X15" s="12"/>
      <c r="Y15" s="12"/>
      <c r="Z15" s="12"/>
      <c r="AA15" s="18">
        <f>SUM(AA11:AA13)</f>
        <v>0</v>
      </c>
    </row>
    <row r="16" spans="1:28" ht="20.100000000000001" customHeight="1" x14ac:dyDescent="0.25">
      <c r="D16" s="42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spans="1:27" ht="20.100000000000001" customHeight="1" x14ac:dyDescent="0.25">
      <c r="B17" s="7" t="s">
        <v>62</v>
      </c>
      <c r="D17" s="42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spans="1:27" ht="42.75" x14ac:dyDescent="0.25">
      <c r="D18" s="71" t="s">
        <v>121</v>
      </c>
      <c r="F18" s="29">
        <v>0</v>
      </c>
      <c r="G18" s="68"/>
      <c r="H18" s="29"/>
      <c r="I18" s="68"/>
      <c r="J18" s="29">
        <v>0</v>
      </c>
      <c r="K18" s="68">
        <v>0</v>
      </c>
      <c r="L18" s="29"/>
      <c r="M18" s="68">
        <f t="shared" ref="M18" si="3">J18+K18</f>
        <v>0</v>
      </c>
      <c r="N18" s="29"/>
      <c r="O18" s="29"/>
      <c r="P18" s="68"/>
      <c r="Q18" s="29">
        <v>0</v>
      </c>
      <c r="R18" s="68">
        <v>0</v>
      </c>
      <c r="S18" s="29">
        <v>0</v>
      </c>
      <c r="T18" s="68">
        <v>0</v>
      </c>
      <c r="U18" s="68">
        <v>0</v>
      </c>
      <c r="V18" s="29"/>
      <c r="W18" s="68">
        <f t="shared" ref="W18" si="4">SUM(Q18:U18)</f>
        <v>0</v>
      </c>
      <c r="X18" s="29"/>
      <c r="Y18" s="29"/>
      <c r="Z18" s="29"/>
      <c r="AA18" s="68">
        <f t="shared" ref="AA18" si="5">F18+M18-W18</f>
        <v>0</v>
      </c>
    </row>
    <row r="19" spans="1:27" ht="20.100000000000001" customHeight="1" x14ac:dyDescent="0.25">
      <c r="D19" s="42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</row>
    <row r="20" spans="1:27" s="16" customFormat="1" ht="20.100000000000001" customHeight="1" x14ac:dyDescent="0.25">
      <c r="A20" s="6"/>
      <c r="B20" s="20" t="s">
        <v>61</v>
      </c>
      <c r="C20" s="19"/>
      <c r="D20" s="46"/>
      <c r="E20" s="4"/>
      <c r="F20" s="18">
        <f>F18</f>
        <v>0</v>
      </c>
      <c r="G20" s="12"/>
      <c r="H20" s="12"/>
      <c r="I20" s="12"/>
      <c r="J20" s="18">
        <f>J18</f>
        <v>0</v>
      </c>
      <c r="K20" s="18">
        <f>K18</f>
        <v>0</v>
      </c>
      <c r="L20" s="12"/>
      <c r="M20" s="18">
        <f>M18</f>
        <v>0</v>
      </c>
      <c r="N20" s="12"/>
      <c r="O20" s="12"/>
      <c r="P20" s="12"/>
      <c r="Q20" s="18">
        <f>Q18</f>
        <v>0</v>
      </c>
      <c r="R20" s="18">
        <f>R18</f>
        <v>0</v>
      </c>
      <c r="S20" s="18">
        <f>S18</f>
        <v>0</v>
      </c>
      <c r="T20" s="18">
        <f>T18</f>
        <v>0</v>
      </c>
      <c r="U20" s="18">
        <f>U18</f>
        <v>0</v>
      </c>
      <c r="V20" s="12"/>
      <c r="W20" s="18">
        <f>W18</f>
        <v>0</v>
      </c>
      <c r="X20" s="12"/>
      <c r="Y20" s="12"/>
      <c r="Z20" s="12"/>
      <c r="AA20" s="18">
        <f>AA18</f>
        <v>0</v>
      </c>
    </row>
    <row r="21" spans="1:27" ht="20.100000000000001" customHeight="1" x14ac:dyDescent="0.25">
      <c r="D21" s="42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</row>
    <row r="22" spans="1:27" ht="20.100000000000001" customHeight="1" x14ac:dyDescent="0.25">
      <c r="B22" s="7" t="s">
        <v>60</v>
      </c>
      <c r="D22" s="42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spans="1:27" ht="42.75" x14ac:dyDescent="0.25">
      <c r="D23" s="43" t="s">
        <v>122</v>
      </c>
      <c r="F23" s="8">
        <v>0</v>
      </c>
      <c r="G23" s="8"/>
      <c r="H23" s="8"/>
      <c r="I23" s="8"/>
      <c r="J23" s="8">
        <v>0</v>
      </c>
      <c r="K23" s="8">
        <v>0</v>
      </c>
      <c r="L23" s="8"/>
      <c r="M23" s="8">
        <f t="shared" ref="M23" si="6">J23+K23</f>
        <v>0</v>
      </c>
      <c r="N23" s="8"/>
      <c r="O23" s="8"/>
      <c r="P23" s="8"/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/>
      <c r="W23" s="8">
        <f t="shared" ref="W23" si="7">SUM(Q23:U23)</f>
        <v>0</v>
      </c>
      <c r="X23" s="8"/>
      <c r="Y23" s="8"/>
      <c r="Z23" s="8"/>
      <c r="AA23" s="8">
        <f t="shared" ref="AA23" si="8">F23+M23-W23</f>
        <v>0</v>
      </c>
    </row>
    <row r="24" spans="1:27" s="16" customFormat="1" ht="20.100000000000001" customHeight="1" x14ac:dyDescent="0.25">
      <c r="A24" s="6"/>
      <c r="B24" s="7"/>
      <c r="C24" s="6"/>
      <c r="D24" s="45"/>
      <c r="E24" s="4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</row>
    <row r="25" spans="1:27" s="16" customFormat="1" ht="20.100000000000001" customHeight="1" x14ac:dyDescent="0.25">
      <c r="A25" s="6"/>
      <c r="B25" s="20" t="s">
        <v>59</v>
      </c>
      <c r="C25" s="19"/>
      <c r="D25" s="46"/>
      <c r="E25" s="4"/>
      <c r="F25" s="18">
        <f>F23</f>
        <v>0</v>
      </c>
      <c r="G25" s="12"/>
      <c r="H25" s="12"/>
      <c r="I25" s="12"/>
      <c r="J25" s="18">
        <f>J23</f>
        <v>0</v>
      </c>
      <c r="K25" s="18">
        <f>K23</f>
        <v>0</v>
      </c>
      <c r="L25" s="12"/>
      <c r="M25" s="18">
        <f>M23</f>
        <v>0</v>
      </c>
      <c r="N25" s="12"/>
      <c r="O25" s="12"/>
      <c r="P25" s="12"/>
      <c r="Q25" s="18">
        <f>Q23</f>
        <v>0</v>
      </c>
      <c r="R25" s="18">
        <f>R23</f>
        <v>0</v>
      </c>
      <c r="S25" s="18">
        <f>S23</f>
        <v>0</v>
      </c>
      <c r="T25" s="18">
        <f>T23</f>
        <v>0</v>
      </c>
      <c r="U25" s="18">
        <f>U23</f>
        <v>0</v>
      </c>
      <c r="V25" s="12"/>
      <c r="W25" s="18">
        <f>W23</f>
        <v>0</v>
      </c>
      <c r="X25" s="12"/>
      <c r="Y25" s="12"/>
      <c r="Z25" s="12"/>
      <c r="AA25" s="18">
        <f>AA23</f>
        <v>0</v>
      </c>
    </row>
    <row r="26" spans="1:27" ht="20.100000000000001" customHeight="1" x14ac:dyDescent="0.25">
      <c r="D26" s="42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 spans="1:27" ht="20.100000000000001" customHeight="1" x14ac:dyDescent="0.25">
      <c r="B27" s="7" t="s">
        <v>58</v>
      </c>
      <c r="D27" s="42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1:27" ht="42.75" x14ac:dyDescent="0.25">
      <c r="D28" s="71" t="s">
        <v>123</v>
      </c>
      <c r="F28" s="29">
        <v>0</v>
      </c>
      <c r="G28" s="68"/>
      <c r="H28" s="29"/>
      <c r="I28" s="68"/>
      <c r="J28" s="29">
        <v>0</v>
      </c>
      <c r="K28" s="68">
        <v>0</v>
      </c>
      <c r="L28" s="29"/>
      <c r="M28" s="68">
        <f t="shared" ref="M28" si="9">J28+K28</f>
        <v>0</v>
      </c>
      <c r="N28" s="29"/>
      <c r="O28" s="29"/>
      <c r="P28" s="68"/>
      <c r="Q28" s="29">
        <v>0</v>
      </c>
      <c r="R28" s="68">
        <v>0</v>
      </c>
      <c r="S28" s="29">
        <v>0</v>
      </c>
      <c r="T28" s="68">
        <v>0</v>
      </c>
      <c r="U28" s="67">
        <v>0</v>
      </c>
      <c r="V28" s="29"/>
      <c r="W28" s="67">
        <f t="shared" ref="W28" si="10">SUM(Q28:U28)</f>
        <v>0</v>
      </c>
      <c r="X28" s="29"/>
      <c r="Y28" s="29"/>
      <c r="Z28" s="29"/>
      <c r="AA28" s="67">
        <f t="shared" ref="AA28" si="11">F28+M28-W28</f>
        <v>0</v>
      </c>
    </row>
    <row r="29" spans="1:27" ht="20.100000000000001" customHeight="1" x14ac:dyDescent="0.25">
      <c r="D29" s="42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</row>
    <row r="30" spans="1:27" s="16" customFormat="1" ht="20.100000000000001" customHeight="1" x14ac:dyDescent="0.25">
      <c r="A30" s="6"/>
      <c r="B30" s="20" t="s">
        <v>57</v>
      </c>
      <c r="C30" s="19"/>
      <c r="D30" s="46"/>
      <c r="E30" s="4"/>
      <c r="F30" s="18">
        <f>F28</f>
        <v>0</v>
      </c>
      <c r="G30" s="12"/>
      <c r="H30" s="12"/>
      <c r="I30" s="12"/>
      <c r="J30" s="18">
        <f>J28</f>
        <v>0</v>
      </c>
      <c r="K30" s="18">
        <f>K28</f>
        <v>0</v>
      </c>
      <c r="L30" s="12"/>
      <c r="M30" s="18">
        <f>M28</f>
        <v>0</v>
      </c>
      <c r="N30" s="12"/>
      <c r="O30" s="12"/>
      <c r="P30" s="12"/>
      <c r="Q30" s="18">
        <f>Q28</f>
        <v>0</v>
      </c>
      <c r="R30" s="18">
        <f>R28</f>
        <v>0</v>
      </c>
      <c r="S30" s="18">
        <f>S28</f>
        <v>0</v>
      </c>
      <c r="T30" s="18">
        <f>T28</f>
        <v>0</v>
      </c>
      <c r="U30" s="18">
        <f>U28</f>
        <v>0</v>
      </c>
      <c r="V30" s="12"/>
      <c r="W30" s="18">
        <f>W28</f>
        <v>0</v>
      </c>
      <c r="X30" s="12"/>
      <c r="Y30" s="12"/>
      <c r="Z30" s="12"/>
      <c r="AA30" s="18">
        <f>AA28</f>
        <v>0</v>
      </c>
    </row>
    <row r="31" spans="1:27" ht="20.100000000000001" customHeight="1" x14ac:dyDescent="0.25">
      <c r="D31" s="42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</row>
    <row r="32" spans="1:27" ht="20.100000000000001" customHeight="1" x14ac:dyDescent="0.25">
      <c r="B32" s="7" t="s">
        <v>56</v>
      </c>
      <c r="D32" s="42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 spans="1:27" ht="42.75" x14ac:dyDescent="0.25">
      <c r="D33" s="43" t="s">
        <v>124</v>
      </c>
      <c r="F33" s="8">
        <v>0</v>
      </c>
      <c r="G33" s="8"/>
      <c r="H33" s="8"/>
      <c r="I33" s="8"/>
      <c r="J33" s="8">
        <v>0</v>
      </c>
      <c r="K33" s="8">
        <v>0</v>
      </c>
      <c r="L33" s="8"/>
      <c r="M33" s="8">
        <f t="shared" ref="M33" si="12">J33+K33</f>
        <v>0</v>
      </c>
      <c r="N33" s="8"/>
      <c r="O33" s="8"/>
      <c r="P33" s="8"/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/>
      <c r="W33" s="8">
        <f t="shared" ref="W33" si="13">SUM(Q33:U33)</f>
        <v>0</v>
      </c>
      <c r="X33" s="8"/>
      <c r="Y33" s="8"/>
      <c r="Z33" s="8"/>
      <c r="AA33" s="8">
        <f t="shared" ref="AA33" si="14">F33+M33-W33</f>
        <v>0</v>
      </c>
    </row>
    <row r="34" spans="1:27" s="16" customFormat="1" ht="20.100000000000001" customHeight="1" x14ac:dyDescent="0.25">
      <c r="A34" s="6"/>
      <c r="B34" s="7"/>
      <c r="C34" s="6"/>
      <c r="D34" s="45"/>
      <c r="E34" s="4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</row>
    <row r="35" spans="1:27" s="16" customFormat="1" ht="20.100000000000001" customHeight="1" x14ac:dyDescent="0.25">
      <c r="A35" s="6"/>
      <c r="B35" s="20" t="s">
        <v>55</v>
      </c>
      <c r="C35" s="19"/>
      <c r="D35" s="46"/>
      <c r="E35" s="4"/>
      <c r="F35" s="18">
        <f>F33</f>
        <v>0</v>
      </c>
      <c r="G35" s="12"/>
      <c r="H35" s="12"/>
      <c r="I35" s="12"/>
      <c r="J35" s="18">
        <f>J33</f>
        <v>0</v>
      </c>
      <c r="K35" s="18">
        <f>K33</f>
        <v>0</v>
      </c>
      <c r="L35" s="12"/>
      <c r="M35" s="18">
        <f>M33</f>
        <v>0</v>
      </c>
      <c r="N35" s="12"/>
      <c r="O35" s="12"/>
      <c r="P35" s="12"/>
      <c r="Q35" s="18">
        <f>Q33</f>
        <v>0</v>
      </c>
      <c r="R35" s="18">
        <f>R33</f>
        <v>0</v>
      </c>
      <c r="S35" s="18">
        <f>S33</f>
        <v>0</v>
      </c>
      <c r="T35" s="18">
        <f>T33</f>
        <v>0</v>
      </c>
      <c r="U35" s="18">
        <f>U33</f>
        <v>0</v>
      </c>
      <c r="V35" s="12"/>
      <c r="W35" s="18">
        <f>W33</f>
        <v>0</v>
      </c>
      <c r="X35" s="12"/>
      <c r="Y35" s="12"/>
      <c r="Z35" s="12"/>
      <c r="AA35" s="18">
        <f>AA33</f>
        <v>0</v>
      </c>
    </row>
    <row r="36" spans="1:27" ht="20.100000000000001" customHeight="1" x14ac:dyDescent="0.25">
      <c r="D36" s="42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</row>
    <row r="37" spans="1:27" ht="20.100000000000001" customHeight="1" x14ac:dyDescent="0.25">
      <c r="B37" s="7" t="s">
        <v>54</v>
      </c>
      <c r="D37" s="42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 spans="1:27" ht="42.75" x14ac:dyDescent="0.25">
      <c r="D38" s="43" t="s">
        <v>125</v>
      </c>
      <c r="F38" s="8">
        <v>0</v>
      </c>
      <c r="G38" s="8"/>
      <c r="H38" s="8"/>
      <c r="I38" s="8"/>
      <c r="J38" s="8">
        <v>0</v>
      </c>
      <c r="K38" s="8">
        <v>0</v>
      </c>
      <c r="L38" s="8"/>
      <c r="M38" s="8">
        <v>0</v>
      </c>
      <c r="N38" s="8"/>
      <c r="O38" s="8"/>
      <c r="P38" s="8"/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/>
      <c r="W38" s="8">
        <v>0</v>
      </c>
      <c r="X38" s="8"/>
      <c r="Y38" s="8"/>
      <c r="Z38" s="8"/>
      <c r="AA38" s="8">
        <v>0</v>
      </c>
    </row>
    <row r="39" spans="1:27" s="16" customFormat="1" ht="20.100000000000001" customHeight="1" x14ac:dyDescent="0.25">
      <c r="A39" s="6"/>
      <c r="B39" s="7"/>
      <c r="C39" s="6"/>
      <c r="D39" s="45"/>
      <c r="E39" s="4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</row>
    <row r="40" spans="1:27" s="16" customFormat="1" ht="20.100000000000001" customHeight="1" x14ac:dyDescent="0.25">
      <c r="A40" s="6"/>
      <c r="B40" s="20" t="s">
        <v>53</v>
      </c>
      <c r="C40" s="19"/>
      <c r="D40" s="46"/>
      <c r="E40" s="4"/>
      <c r="F40" s="18">
        <f>F38</f>
        <v>0</v>
      </c>
      <c r="G40" s="12"/>
      <c r="H40" s="12"/>
      <c r="I40" s="12"/>
      <c r="J40" s="18">
        <f>J38</f>
        <v>0</v>
      </c>
      <c r="K40" s="18">
        <f>K38</f>
        <v>0</v>
      </c>
      <c r="L40" s="12"/>
      <c r="M40" s="18">
        <f>M38</f>
        <v>0</v>
      </c>
      <c r="N40" s="12"/>
      <c r="O40" s="12"/>
      <c r="P40" s="12"/>
      <c r="Q40" s="18">
        <f>Q38</f>
        <v>0</v>
      </c>
      <c r="R40" s="18">
        <f>R38</f>
        <v>0</v>
      </c>
      <c r="S40" s="18">
        <f>S38</f>
        <v>0</v>
      </c>
      <c r="T40" s="18">
        <f>T38</f>
        <v>0</v>
      </c>
      <c r="U40" s="18">
        <f>U38</f>
        <v>0</v>
      </c>
      <c r="V40" s="12"/>
      <c r="W40" s="18">
        <f>W38</f>
        <v>0</v>
      </c>
      <c r="X40" s="12"/>
      <c r="Y40" s="12"/>
      <c r="Z40" s="12"/>
      <c r="AA40" s="18">
        <f>AA38</f>
        <v>0</v>
      </c>
    </row>
    <row r="41" spans="1:27" ht="20.100000000000001" customHeight="1" x14ac:dyDescent="0.25">
      <c r="D41" s="42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</row>
    <row r="42" spans="1:27" ht="20.100000000000001" customHeight="1" x14ac:dyDescent="0.25">
      <c r="B42" s="7" t="s">
        <v>52</v>
      </c>
      <c r="D42" s="42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</row>
    <row r="43" spans="1:27" ht="48.75" customHeight="1" x14ac:dyDescent="0.25">
      <c r="D43" s="71" t="s">
        <v>126</v>
      </c>
      <c r="F43" s="29">
        <v>0</v>
      </c>
      <c r="G43" s="68"/>
      <c r="H43" s="29"/>
      <c r="I43" s="68"/>
      <c r="J43" s="29">
        <v>0</v>
      </c>
      <c r="K43" s="68">
        <v>0</v>
      </c>
      <c r="L43" s="29"/>
      <c r="M43" s="68">
        <f t="shared" ref="M43" si="15">J43+K43</f>
        <v>0</v>
      </c>
      <c r="N43" s="29"/>
      <c r="O43" s="29"/>
      <c r="P43" s="68"/>
      <c r="Q43" s="29">
        <v>0</v>
      </c>
      <c r="R43" s="68">
        <v>0</v>
      </c>
      <c r="S43" s="29">
        <v>0</v>
      </c>
      <c r="T43" s="68">
        <v>0</v>
      </c>
      <c r="U43" s="68">
        <v>0</v>
      </c>
      <c r="V43" s="29"/>
      <c r="W43" s="68">
        <f t="shared" ref="W43" si="16">SUM(Q43:U43)</f>
        <v>0</v>
      </c>
      <c r="X43" s="29"/>
      <c r="Y43" s="29"/>
      <c r="Z43" s="29"/>
      <c r="AA43" s="68">
        <f t="shared" ref="AA43" si="17">F43+M43-W43</f>
        <v>0</v>
      </c>
    </row>
    <row r="44" spans="1:27" s="16" customFormat="1" ht="20.100000000000001" customHeight="1" x14ac:dyDescent="0.25">
      <c r="A44" s="6"/>
      <c r="B44" s="7"/>
      <c r="C44" s="6"/>
      <c r="D44" s="71"/>
      <c r="E44" s="4"/>
      <c r="F44" s="29"/>
      <c r="G44" s="68"/>
      <c r="H44" s="29"/>
      <c r="I44" s="68"/>
      <c r="J44" s="29"/>
      <c r="K44" s="68"/>
      <c r="L44" s="29"/>
      <c r="M44" s="68"/>
      <c r="N44" s="29"/>
      <c r="O44" s="29"/>
      <c r="P44" s="68"/>
      <c r="Q44" s="29"/>
      <c r="R44" s="68"/>
      <c r="S44" s="29"/>
      <c r="T44" s="68"/>
      <c r="U44" s="68"/>
      <c r="V44" s="29"/>
      <c r="W44" s="68"/>
      <c r="X44" s="29"/>
      <c r="Y44" s="29"/>
      <c r="Z44" s="29"/>
      <c r="AA44" s="68"/>
    </row>
    <row r="45" spans="1:27" s="16" customFormat="1" ht="34.5" customHeight="1" x14ac:dyDescent="0.25">
      <c r="A45" s="6"/>
      <c r="B45" s="20" t="s">
        <v>51</v>
      </c>
      <c r="C45" s="19"/>
      <c r="D45" s="20"/>
      <c r="E45" s="72"/>
      <c r="F45" s="20">
        <f>F43</f>
        <v>0</v>
      </c>
      <c r="G45" s="20"/>
      <c r="H45" s="20"/>
      <c r="I45" s="20"/>
      <c r="J45" s="18">
        <f>J43</f>
        <v>0</v>
      </c>
      <c r="K45" s="18">
        <f>K43</f>
        <v>0</v>
      </c>
      <c r="L45" s="12"/>
      <c r="M45" s="18">
        <f>M43</f>
        <v>0</v>
      </c>
      <c r="N45" s="12"/>
      <c r="O45" s="12"/>
      <c r="P45" s="12"/>
      <c r="Q45" s="18">
        <f>Q43</f>
        <v>0</v>
      </c>
      <c r="R45" s="18">
        <f>R43</f>
        <v>0</v>
      </c>
      <c r="S45" s="18">
        <f>S43</f>
        <v>0</v>
      </c>
      <c r="T45" s="18">
        <f>T43</f>
        <v>0</v>
      </c>
      <c r="U45" s="18">
        <f>U43</f>
        <v>0</v>
      </c>
      <c r="V45" s="12"/>
      <c r="W45" s="18">
        <f>W43</f>
        <v>0</v>
      </c>
      <c r="X45" s="12"/>
      <c r="Y45" s="12"/>
      <c r="Z45" s="12"/>
      <c r="AA45" s="18">
        <f>AA43</f>
        <v>0</v>
      </c>
    </row>
    <row r="46" spans="1:27" ht="20.100000000000001" customHeight="1" x14ac:dyDescent="0.25">
      <c r="D46" s="42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</row>
    <row r="47" spans="1:27" ht="20.100000000000001" customHeight="1" x14ac:dyDescent="0.25">
      <c r="B47" s="7" t="s">
        <v>50</v>
      </c>
      <c r="D47" s="42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</row>
    <row r="48" spans="1:27" ht="42.75" x14ac:dyDescent="0.25">
      <c r="D48" s="43" t="s">
        <v>127</v>
      </c>
      <c r="F48" s="8">
        <v>0</v>
      </c>
      <c r="G48" s="8"/>
      <c r="H48" s="8"/>
      <c r="I48" s="8"/>
      <c r="J48" s="8">
        <v>0</v>
      </c>
      <c r="K48" s="8">
        <v>0</v>
      </c>
      <c r="L48" s="8"/>
      <c r="M48" s="8">
        <f t="shared" ref="M48" si="18">J48+K48</f>
        <v>0</v>
      </c>
      <c r="N48" s="8"/>
      <c r="O48" s="8"/>
      <c r="P48" s="8"/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/>
      <c r="W48" s="8">
        <f t="shared" ref="W48" si="19">SUM(Q48:U48)</f>
        <v>0</v>
      </c>
      <c r="X48" s="8"/>
      <c r="Y48" s="8"/>
      <c r="Z48" s="8"/>
      <c r="AA48" s="8">
        <f t="shared" ref="AA48" si="20">F48+M48-W48</f>
        <v>0</v>
      </c>
    </row>
    <row r="49" spans="1:38" s="16" customFormat="1" ht="20.100000000000001" customHeight="1" x14ac:dyDescent="0.25">
      <c r="A49" s="6"/>
      <c r="B49" s="7"/>
      <c r="C49" s="6"/>
      <c r="D49" s="45"/>
      <c r="E49" s="4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</row>
    <row r="50" spans="1:38" s="16" customFormat="1" ht="20.100000000000001" customHeight="1" x14ac:dyDescent="0.25">
      <c r="A50" s="6"/>
      <c r="B50" s="20" t="s">
        <v>49</v>
      </c>
      <c r="C50" s="19"/>
      <c r="D50" s="46"/>
      <c r="E50" s="4"/>
      <c r="F50" s="18">
        <f>F48</f>
        <v>0</v>
      </c>
      <c r="G50" s="12"/>
      <c r="H50" s="12"/>
      <c r="I50" s="12"/>
      <c r="J50" s="18">
        <f>J48</f>
        <v>0</v>
      </c>
      <c r="K50" s="18">
        <f>K48</f>
        <v>0</v>
      </c>
      <c r="L50" s="12"/>
      <c r="M50" s="18">
        <f>M48</f>
        <v>0</v>
      </c>
      <c r="N50" s="12"/>
      <c r="O50" s="12"/>
      <c r="P50" s="12"/>
      <c r="Q50" s="18">
        <f>Q48</f>
        <v>0</v>
      </c>
      <c r="R50" s="18">
        <f>R48</f>
        <v>0</v>
      </c>
      <c r="S50" s="18">
        <f>S48</f>
        <v>0</v>
      </c>
      <c r="T50" s="18">
        <f>T48</f>
        <v>0</v>
      </c>
      <c r="U50" s="18">
        <f>U48</f>
        <v>0</v>
      </c>
      <c r="V50" s="12"/>
      <c r="W50" s="18">
        <f>W48</f>
        <v>0</v>
      </c>
      <c r="X50" s="12"/>
      <c r="Y50" s="12"/>
      <c r="Z50" s="12"/>
      <c r="AA50" s="18">
        <f>AA48</f>
        <v>0</v>
      </c>
    </row>
    <row r="51" spans="1:38" ht="20.100000000000001" customHeight="1" x14ac:dyDescent="0.25">
      <c r="D51" s="42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</row>
    <row r="52" spans="1:38" ht="20.100000000000001" customHeight="1" x14ac:dyDescent="0.25">
      <c r="B52" s="7" t="s">
        <v>48</v>
      </c>
      <c r="D52" s="42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</row>
    <row r="53" spans="1:38" ht="42.75" x14ac:dyDescent="0.25">
      <c r="D53" s="71" t="s">
        <v>128</v>
      </c>
      <c r="F53" s="29">
        <v>0</v>
      </c>
      <c r="G53" s="68"/>
      <c r="H53" s="29"/>
      <c r="I53" s="68"/>
      <c r="J53" s="29">
        <v>0</v>
      </c>
      <c r="K53" s="68">
        <v>0</v>
      </c>
      <c r="L53" s="29"/>
      <c r="M53" s="68">
        <v>0</v>
      </c>
      <c r="N53" s="29"/>
      <c r="O53" s="29"/>
      <c r="P53" s="68"/>
      <c r="Q53" s="29">
        <v>0</v>
      </c>
      <c r="R53" s="68">
        <v>0</v>
      </c>
      <c r="S53" s="29">
        <v>0</v>
      </c>
      <c r="T53" s="68">
        <v>0</v>
      </c>
      <c r="U53" s="68">
        <v>0</v>
      </c>
      <c r="V53" s="29"/>
      <c r="W53" s="68">
        <v>0</v>
      </c>
      <c r="X53" s="29"/>
      <c r="Y53" s="29"/>
      <c r="Z53" s="29"/>
      <c r="AA53" s="68">
        <v>0</v>
      </c>
    </row>
    <row r="54" spans="1:38" s="16" customFormat="1" ht="20.100000000000001" customHeight="1" x14ac:dyDescent="0.25">
      <c r="A54" s="6"/>
      <c r="B54" s="7"/>
      <c r="C54" s="6"/>
      <c r="D54" s="45"/>
      <c r="E54" s="4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</row>
    <row r="55" spans="1:38" s="16" customFormat="1" ht="20.100000000000001" customHeight="1" x14ac:dyDescent="0.25">
      <c r="A55" s="6"/>
      <c r="B55" s="20" t="s">
        <v>47</v>
      </c>
      <c r="C55" s="19"/>
      <c r="D55" s="46"/>
      <c r="E55" s="4"/>
      <c r="F55" s="18">
        <f>F53</f>
        <v>0</v>
      </c>
      <c r="G55" s="12"/>
      <c r="H55" s="12"/>
      <c r="I55" s="12"/>
      <c r="J55" s="18">
        <f>J53</f>
        <v>0</v>
      </c>
      <c r="K55" s="18">
        <f>K53</f>
        <v>0</v>
      </c>
      <c r="L55" s="12"/>
      <c r="M55" s="18">
        <f>M53</f>
        <v>0</v>
      </c>
      <c r="N55" s="12"/>
      <c r="O55" s="12"/>
      <c r="P55" s="12"/>
      <c r="Q55" s="18">
        <f>Q53</f>
        <v>0</v>
      </c>
      <c r="R55" s="18">
        <f>R53</f>
        <v>0</v>
      </c>
      <c r="S55" s="18">
        <f>S53</f>
        <v>0</v>
      </c>
      <c r="T55" s="18">
        <f>T53</f>
        <v>0</v>
      </c>
      <c r="U55" s="18">
        <f>U53</f>
        <v>0</v>
      </c>
      <c r="V55" s="12"/>
      <c r="W55" s="18">
        <f>W53</f>
        <v>0</v>
      </c>
      <c r="X55" s="12"/>
      <c r="Y55" s="12"/>
      <c r="Z55" s="12"/>
      <c r="AA55" s="18">
        <f>AA53</f>
        <v>0</v>
      </c>
    </row>
    <row r="56" spans="1:38" ht="20.100000000000001" customHeight="1" x14ac:dyDescent="0.25">
      <c r="D56" s="42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</row>
    <row r="57" spans="1:38" ht="20.100000000000001" customHeight="1" x14ac:dyDescent="0.25">
      <c r="B57" s="7" t="s">
        <v>46</v>
      </c>
      <c r="D57" s="42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</row>
    <row r="58" spans="1:38" ht="42.75" x14ac:dyDescent="0.25">
      <c r="D58" s="43" t="s">
        <v>129</v>
      </c>
      <c r="F58" s="8">
        <v>0</v>
      </c>
      <c r="G58" s="8"/>
      <c r="H58" s="8"/>
      <c r="I58" s="8"/>
      <c r="J58" s="8">
        <v>0</v>
      </c>
      <c r="K58" s="8">
        <v>0</v>
      </c>
      <c r="L58" s="8"/>
      <c r="M58" s="8">
        <f t="shared" ref="M58:M59" si="21">J58+K58</f>
        <v>0</v>
      </c>
      <c r="N58" s="8"/>
      <c r="O58" s="8"/>
      <c r="P58" s="8"/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/>
      <c r="W58" s="8">
        <f t="shared" ref="W58:W59" si="22">SUM(Q58:U58)</f>
        <v>0</v>
      </c>
      <c r="X58" s="8"/>
      <c r="Y58" s="8"/>
      <c r="Z58" s="8"/>
      <c r="AA58" s="8">
        <f t="shared" ref="AA58:AA59" si="23">F58+M58-W58</f>
        <v>0</v>
      </c>
    </row>
    <row r="59" spans="1:38" s="16" customFormat="1" ht="41.25" customHeight="1" x14ac:dyDescent="0.25">
      <c r="A59" s="6"/>
      <c r="B59" s="22"/>
      <c r="C59" s="6"/>
      <c r="D59" s="44" t="s">
        <v>130</v>
      </c>
      <c r="E59" s="4"/>
      <c r="F59" s="28">
        <v>0</v>
      </c>
      <c r="G59" s="28"/>
      <c r="H59" s="28"/>
      <c r="I59" s="28"/>
      <c r="J59" s="28">
        <v>0</v>
      </c>
      <c r="K59" s="67">
        <v>0</v>
      </c>
      <c r="L59" s="29"/>
      <c r="M59" s="68">
        <f t="shared" si="21"/>
        <v>0</v>
      </c>
      <c r="N59" s="29"/>
      <c r="O59" s="28"/>
      <c r="P59" s="28"/>
      <c r="Q59" s="28">
        <v>0</v>
      </c>
      <c r="R59" s="28">
        <v>0</v>
      </c>
      <c r="S59" s="28">
        <v>0</v>
      </c>
      <c r="T59" s="67">
        <v>0</v>
      </c>
      <c r="U59" s="67">
        <v>0</v>
      </c>
      <c r="V59" s="29"/>
      <c r="W59" s="67">
        <f t="shared" si="22"/>
        <v>0</v>
      </c>
      <c r="X59" s="29"/>
      <c r="Y59" s="29"/>
      <c r="Z59" s="29"/>
      <c r="AA59" s="67">
        <f t="shared" si="23"/>
        <v>0</v>
      </c>
    </row>
    <row r="60" spans="1:38" s="16" customFormat="1" ht="20.100000000000001" customHeight="1" x14ac:dyDescent="0.25">
      <c r="A60" s="6"/>
      <c r="B60" s="7"/>
      <c r="C60" s="6"/>
      <c r="D60" s="43"/>
      <c r="E60" s="4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 s="16" customFormat="1" ht="20.100000000000001" customHeight="1" x14ac:dyDescent="0.25">
      <c r="A61" s="6"/>
      <c r="B61" s="20" t="s">
        <v>45</v>
      </c>
      <c r="C61" s="19"/>
      <c r="D61" s="46"/>
      <c r="E61" s="4"/>
      <c r="F61" s="18">
        <f>SUM(F58:F59)</f>
        <v>0</v>
      </c>
      <c r="G61" s="12"/>
      <c r="H61" s="12"/>
      <c r="I61" s="12"/>
      <c r="J61" s="18">
        <f>SUM(J58:J59)</f>
        <v>0</v>
      </c>
      <c r="K61" s="18">
        <f>SUM(K58:K59)</f>
        <v>0</v>
      </c>
      <c r="L61" s="12"/>
      <c r="M61" s="18">
        <f>SUM(M58:M59)</f>
        <v>0</v>
      </c>
      <c r="N61" s="12"/>
      <c r="O61" s="12"/>
      <c r="P61" s="12"/>
      <c r="Q61" s="18">
        <f>SUM(Q58:Q59)</f>
        <v>0</v>
      </c>
      <c r="R61" s="18">
        <f>SUM(R58:R59)</f>
        <v>0</v>
      </c>
      <c r="S61" s="18">
        <f>SUM(S58:S59)</f>
        <v>0</v>
      </c>
      <c r="T61" s="18">
        <f>SUM(T58:T59)</f>
        <v>0</v>
      </c>
      <c r="U61" s="18">
        <f>SUM(U58:U59)</f>
        <v>0</v>
      </c>
      <c r="V61" s="12"/>
      <c r="W61" s="18">
        <f>SUM(W58:W59)</f>
        <v>0</v>
      </c>
      <c r="X61" s="12"/>
      <c r="Y61" s="12"/>
      <c r="Z61" s="12"/>
      <c r="AA61" s="18">
        <f>SUM(AA58:AA59)</f>
        <v>0</v>
      </c>
    </row>
    <row r="62" spans="1:38" ht="20.100000000000001" customHeight="1" x14ac:dyDescent="0.25">
      <c r="D62" s="42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</row>
    <row r="63" spans="1:38" ht="20.100000000000001" customHeight="1" x14ac:dyDescent="0.25">
      <c r="B63" s="7" t="s">
        <v>44</v>
      </c>
      <c r="D63" s="42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</row>
    <row r="64" spans="1:38" ht="42.75" x14ac:dyDescent="0.25">
      <c r="D64" s="43" t="s">
        <v>131</v>
      </c>
      <c r="F64" s="8">
        <v>0</v>
      </c>
      <c r="G64" s="8"/>
      <c r="H64" s="8"/>
      <c r="I64" s="8"/>
      <c r="J64" s="8">
        <v>0</v>
      </c>
      <c r="K64" s="8">
        <v>0</v>
      </c>
      <c r="L64" s="8"/>
      <c r="M64" s="8">
        <f t="shared" ref="M64" si="24">J64+K64</f>
        <v>0</v>
      </c>
      <c r="N64" s="8"/>
      <c r="O64" s="8"/>
      <c r="P64" s="8"/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/>
      <c r="W64" s="8">
        <f t="shared" ref="W64" si="25">SUM(Q64:U64)</f>
        <v>0</v>
      </c>
      <c r="X64" s="8"/>
      <c r="Y64" s="8"/>
      <c r="Z64" s="8"/>
      <c r="AA64" s="8">
        <f t="shared" ref="AA64" si="26">F64+M64-W64</f>
        <v>0</v>
      </c>
    </row>
    <row r="65" spans="1:27" s="16" customFormat="1" ht="20.100000000000001" customHeight="1" x14ac:dyDescent="0.25">
      <c r="A65" s="6"/>
      <c r="B65" s="7"/>
      <c r="C65" s="6"/>
      <c r="D65" s="45"/>
      <c r="E65" s="4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</row>
    <row r="66" spans="1:27" s="16" customFormat="1" ht="20.100000000000001" customHeight="1" x14ac:dyDescent="0.25">
      <c r="A66" s="6"/>
      <c r="B66" s="20" t="s">
        <v>43</v>
      </c>
      <c r="C66" s="19"/>
      <c r="D66" s="46"/>
      <c r="E66" s="4"/>
      <c r="F66" s="18">
        <f>F64</f>
        <v>0</v>
      </c>
      <c r="G66" s="12"/>
      <c r="H66" s="12"/>
      <c r="I66" s="12"/>
      <c r="J66" s="18">
        <f>J64</f>
        <v>0</v>
      </c>
      <c r="K66" s="18">
        <f>K64</f>
        <v>0</v>
      </c>
      <c r="L66" s="12"/>
      <c r="M66" s="18">
        <f>M64</f>
        <v>0</v>
      </c>
      <c r="N66" s="12"/>
      <c r="O66" s="12"/>
      <c r="P66" s="12"/>
      <c r="Q66" s="18">
        <f>Q64</f>
        <v>0</v>
      </c>
      <c r="R66" s="18">
        <f>R64</f>
        <v>0</v>
      </c>
      <c r="S66" s="18">
        <f>S64</f>
        <v>0</v>
      </c>
      <c r="T66" s="18">
        <f>T64</f>
        <v>0</v>
      </c>
      <c r="U66" s="18">
        <f>U64</f>
        <v>0</v>
      </c>
      <c r="V66" s="12"/>
      <c r="W66" s="18">
        <f>W64</f>
        <v>0</v>
      </c>
      <c r="X66" s="12"/>
      <c r="Y66" s="12"/>
      <c r="Z66" s="12"/>
      <c r="AA66" s="18">
        <f>AA64</f>
        <v>0</v>
      </c>
    </row>
    <row r="67" spans="1:27" ht="20.100000000000001" customHeight="1" x14ac:dyDescent="0.25">
      <c r="D67" s="42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</row>
    <row r="68" spans="1:27" ht="20.100000000000001" customHeight="1" x14ac:dyDescent="0.25">
      <c r="B68" s="7" t="s">
        <v>42</v>
      </c>
      <c r="D68" s="42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</row>
    <row r="69" spans="1:27" ht="42.75" x14ac:dyDescent="0.25">
      <c r="D69" s="71" t="s">
        <v>132</v>
      </c>
      <c r="F69" s="29">
        <v>0</v>
      </c>
      <c r="G69" s="68"/>
      <c r="H69" s="29"/>
      <c r="I69" s="68"/>
      <c r="J69" s="29">
        <v>0</v>
      </c>
      <c r="K69" s="68">
        <v>0</v>
      </c>
      <c r="L69" s="29"/>
      <c r="M69" s="68">
        <v>0</v>
      </c>
      <c r="N69" s="29"/>
      <c r="O69" s="29"/>
      <c r="P69" s="68"/>
      <c r="Q69" s="29">
        <v>0</v>
      </c>
      <c r="R69" s="68">
        <v>0</v>
      </c>
      <c r="S69" s="29">
        <v>0</v>
      </c>
      <c r="T69" s="68">
        <v>0</v>
      </c>
      <c r="U69" s="68">
        <v>0</v>
      </c>
      <c r="V69" s="29"/>
      <c r="W69" s="68">
        <v>0</v>
      </c>
      <c r="X69" s="29"/>
      <c r="Y69" s="29"/>
      <c r="Z69" s="29"/>
      <c r="AA69" s="68">
        <v>0</v>
      </c>
    </row>
    <row r="70" spans="1:27" ht="20.100000000000001" customHeight="1" x14ac:dyDescent="0.25">
      <c r="D70" s="42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</row>
    <row r="71" spans="1:27" s="16" customFormat="1" ht="20.100000000000001" customHeight="1" x14ac:dyDescent="0.25">
      <c r="A71" s="6"/>
      <c r="B71" s="20" t="s">
        <v>41</v>
      </c>
      <c r="C71" s="19"/>
      <c r="D71" s="46"/>
      <c r="E71" s="4"/>
      <c r="F71" s="18">
        <f>F69</f>
        <v>0</v>
      </c>
      <c r="G71" s="12"/>
      <c r="H71" s="12"/>
      <c r="I71" s="12"/>
      <c r="J71" s="18">
        <f>J69</f>
        <v>0</v>
      </c>
      <c r="K71" s="18">
        <f>K69</f>
        <v>0</v>
      </c>
      <c r="L71" s="12"/>
      <c r="M71" s="18">
        <f>M69</f>
        <v>0</v>
      </c>
      <c r="N71" s="12"/>
      <c r="O71" s="12"/>
      <c r="P71" s="12"/>
      <c r="Q71" s="18">
        <f>Q69</f>
        <v>0</v>
      </c>
      <c r="R71" s="18">
        <f>R69</f>
        <v>0</v>
      </c>
      <c r="S71" s="18">
        <f>S69</f>
        <v>0</v>
      </c>
      <c r="T71" s="18">
        <f>T69</f>
        <v>0</v>
      </c>
      <c r="U71" s="18">
        <f>U69</f>
        <v>0</v>
      </c>
      <c r="V71" s="12"/>
      <c r="W71" s="18">
        <f>W69</f>
        <v>0</v>
      </c>
      <c r="X71" s="12"/>
      <c r="Y71" s="12"/>
      <c r="Z71" s="12"/>
      <c r="AA71" s="18">
        <f>AA69</f>
        <v>0</v>
      </c>
    </row>
    <row r="72" spans="1:27" ht="20.100000000000001" customHeight="1" x14ac:dyDescent="0.25">
      <c r="D72" s="42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</row>
    <row r="73" spans="1:27" ht="20.100000000000001" customHeight="1" x14ac:dyDescent="0.25">
      <c r="B73" s="7" t="s">
        <v>40</v>
      </c>
      <c r="D73" s="42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</row>
    <row r="74" spans="1:27" ht="42.75" x14ac:dyDescent="0.25">
      <c r="D74" s="43" t="s">
        <v>133</v>
      </c>
      <c r="F74" s="8">
        <v>0</v>
      </c>
      <c r="G74" s="8"/>
      <c r="H74" s="8"/>
      <c r="I74" s="8"/>
      <c r="J74" s="8">
        <v>0</v>
      </c>
      <c r="K74" s="8">
        <v>0</v>
      </c>
      <c r="L74" s="8"/>
      <c r="M74" s="8">
        <f t="shared" ref="M74" si="27">J74+K74</f>
        <v>0</v>
      </c>
      <c r="N74" s="8"/>
      <c r="O74" s="8"/>
      <c r="P74" s="8"/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/>
      <c r="W74" s="8">
        <f t="shared" ref="W74" si="28">SUM(Q74:U74)</f>
        <v>0</v>
      </c>
      <c r="X74" s="8"/>
      <c r="Y74" s="8"/>
      <c r="Z74" s="8"/>
      <c r="AA74" s="8">
        <f t="shared" ref="AA74" si="29">F74+M74-W74</f>
        <v>0</v>
      </c>
    </row>
    <row r="75" spans="1:27" s="16" customFormat="1" ht="20.100000000000001" customHeight="1" x14ac:dyDescent="0.25">
      <c r="A75" s="6"/>
      <c r="B75" s="7"/>
      <c r="C75" s="6"/>
      <c r="D75" s="45"/>
      <c r="E75" s="4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</row>
    <row r="76" spans="1:27" s="16" customFormat="1" ht="20.100000000000001" customHeight="1" x14ac:dyDescent="0.25">
      <c r="A76" s="6"/>
      <c r="B76" s="20" t="s">
        <v>39</v>
      </c>
      <c r="C76" s="19"/>
      <c r="D76" s="46"/>
      <c r="E76" s="4"/>
      <c r="F76" s="18">
        <f>F74</f>
        <v>0</v>
      </c>
      <c r="G76" s="12"/>
      <c r="H76" s="12"/>
      <c r="I76" s="12"/>
      <c r="J76" s="18">
        <f>J74</f>
        <v>0</v>
      </c>
      <c r="K76" s="18">
        <f>K74</f>
        <v>0</v>
      </c>
      <c r="L76" s="12"/>
      <c r="M76" s="18">
        <f>M74</f>
        <v>0</v>
      </c>
      <c r="N76" s="12"/>
      <c r="O76" s="12"/>
      <c r="P76" s="12"/>
      <c r="Q76" s="18">
        <f>Q74</f>
        <v>0</v>
      </c>
      <c r="R76" s="18">
        <f>R74</f>
        <v>0</v>
      </c>
      <c r="S76" s="18">
        <f>S74</f>
        <v>0</v>
      </c>
      <c r="T76" s="18">
        <f>T74</f>
        <v>0</v>
      </c>
      <c r="U76" s="18">
        <f>U74</f>
        <v>0</v>
      </c>
      <c r="V76" s="12"/>
      <c r="W76" s="18">
        <f>W74</f>
        <v>0</v>
      </c>
      <c r="X76" s="12"/>
      <c r="Y76" s="12"/>
      <c r="Z76" s="12"/>
      <c r="AA76" s="18">
        <f>AA74</f>
        <v>0</v>
      </c>
    </row>
    <row r="77" spans="1:27" ht="20.100000000000001" customHeight="1" x14ac:dyDescent="0.25">
      <c r="D77" s="42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</row>
    <row r="78" spans="1:27" ht="20.100000000000001" customHeight="1" x14ac:dyDescent="0.25">
      <c r="B78" s="7" t="s">
        <v>38</v>
      </c>
      <c r="D78" s="42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</row>
    <row r="79" spans="1:27" ht="42.75" x14ac:dyDescent="0.25">
      <c r="D79" s="43" t="s">
        <v>134</v>
      </c>
      <c r="F79" s="8">
        <v>0</v>
      </c>
      <c r="G79" s="8"/>
      <c r="H79" s="8"/>
      <c r="I79" s="8"/>
      <c r="J79" s="8">
        <v>0</v>
      </c>
      <c r="K79" s="8">
        <v>0</v>
      </c>
      <c r="L79" s="8"/>
      <c r="M79" s="8">
        <v>0</v>
      </c>
      <c r="N79" s="8"/>
      <c r="O79" s="8"/>
      <c r="P79" s="8"/>
      <c r="Q79" s="8">
        <v>0</v>
      </c>
      <c r="R79" s="8">
        <v>0</v>
      </c>
      <c r="S79" s="8">
        <v>0</v>
      </c>
      <c r="T79" s="8">
        <v>0</v>
      </c>
      <c r="U79" s="8">
        <v>0</v>
      </c>
      <c r="V79" s="8"/>
      <c r="W79" s="8">
        <v>0</v>
      </c>
      <c r="X79" s="8"/>
      <c r="Y79" s="8"/>
      <c r="Z79" s="8"/>
      <c r="AA79" s="8">
        <v>0</v>
      </c>
    </row>
    <row r="80" spans="1:27" s="16" customFormat="1" ht="20.100000000000001" customHeight="1" x14ac:dyDescent="0.25">
      <c r="A80" s="6"/>
      <c r="B80" s="7"/>
      <c r="C80" s="6"/>
      <c r="D80" s="45"/>
      <c r="E80" s="4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</row>
    <row r="81" spans="1:38" s="16" customFormat="1" ht="20.100000000000001" customHeight="1" x14ac:dyDescent="0.25">
      <c r="A81" s="6"/>
      <c r="B81" s="20" t="s">
        <v>37</v>
      </c>
      <c r="C81" s="19"/>
      <c r="D81" s="46"/>
      <c r="E81" s="4"/>
      <c r="F81" s="18">
        <f>F79</f>
        <v>0</v>
      </c>
      <c r="G81" s="12"/>
      <c r="H81" s="12"/>
      <c r="I81" s="12"/>
      <c r="J81" s="18">
        <f>J79</f>
        <v>0</v>
      </c>
      <c r="K81" s="18">
        <f>K79</f>
        <v>0</v>
      </c>
      <c r="L81" s="12"/>
      <c r="M81" s="18">
        <f>M79</f>
        <v>0</v>
      </c>
      <c r="N81" s="12"/>
      <c r="O81" s="12"/>
      <c r="P81" s="12"/>
      <c r="Q81" s="18">
        <f>Q79</f>
        <v>0</v>
      </c>
      <c r="R81" s="18">
        <f>R79</f>
        <v>0</v>
      </c>
      <c r="S81" s="18">
        <f>S79</f>
        <v>0</v>
      </c>
      <c r="T81" s="18">
        <f>T79</f>
        <v>0</v>
      </c>
      <c r="U81" s="18">
        <f>U79</f>
        <v>0</v>
      </c>
      <c r="V81" s="12"/>
      <c r="W81" s="18">
        <f>W79</f>
        <v>0</v>
      </c>
      <c r="X81" s="12"/>
      <c r="Y81" s="12"/>
      <c r="Z81" s="12"/>
      <c r="AA81" s="18">
        <f>AA79</f>
        <v>0</v>
      </c>
    </row>
    <row r="82" spans="1:38" ht="20.100000000000001" customHeight="1" x14ac:dyDescent="0.25">
      <c r="D82" s="42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</row>
    <row r="83" spans="1:38" ht="20.100000000000001" customHeight="1" x14ac:dyDescent="0.25">
      <c r="B83" s="7" t="s">
        <v>36</v>
      </c>
      <c r="D83" s="42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</row>
    <row r="84" spans="1:38" ht="42.75" x14ac:dyDescent="0.25">
      <c r="D84" s="43" t="s">
        <v>135</v>
      </c>
      <c r="F84" s="8">
        <v>0</v>
      </c>
      <c r="G84" s="8"/>
      <c r="H84" s="8"/>
      <c r="I84" s="8"/>
      <c r="J84" s="8">
        <v>0</v>
      </c>
      <c r="K84" s="8">
        <v>0</v>
      </c>
      <c r="L84" s="8"/>
      <c r="M84" s="8">
        <f t="shared" ref="M84:M85" si="30">J84+K84</f>
        <v>0</v>
      </c>
      <c r="N84" s="8"/>
      <c r="O84" s="8"/>
      <c r="P84" s="8"/>
      <c r="Q84" s="8">
        <v>0</v>
      </c>
      <c r="R84" s="8">
        <v>0</v>
      </c>
      <c r="S84" s="8">
        <v>0</v>
      </c>
      <c r="T84" s="8">
        <v>0</v>
      </c>
      <c r="U84" s="8">
        <v>0</v>
      </c>
      <c r="V84" s="8"/>
      <c r="W84" s="8">
        <f t="shared" ref="W84:W85" si="31">SUM(Q84:U84)</f>
        <v>0</v>
      </c>
      <c r="X84" s="8"/>
      <c r="Y84" s="8"/>
      <c r="Z84" s="8"/>
      <c r="AA84" s="8">
        <f t="shared" ref="AA84:AA85" si="32">F84+M84-W84</f>
        <v>0</v>
      </c>
    </row>
    <row r="85" spans="1:38" s="16" customFormat="1" ht="48" customHeight="1" x14ac:dyDescent="0.25">
      <c r="A85" s="6"/>
      <c r="B85" s="22"/>
      <c r="C85" s="6"/>
      <c r="D85" s="44" t="s">
        <v>136</v>
      </c>
      <c r="E85" s="4"/>
      <c r="F85" s="28">
        <v>0</v>
      </c>
      <c r="G85" s="28"/>
      <c r="H85" s="28"/>
      <c r="I85" s="28"/>
      <c r="J85" s="28">
        <v>0</v>
      </c>
      <c r="K85" s="67">
        <v>0</v>
      </c>
      <c r="L85" s="29"/>
      <c r="M85" s="68">
        <f t="shared" si="30"/>
        <v>0</v>
      </c>
      <c r="N85" s="29"/>
      <c r="O85" s="28"/>
      <c r="P85" s="28"/>
      <c r="Q85" s="28">
        <v>0</v>
      </c>
      <c r="R85" s="28">
        <v>0</v>
      </c>
      <c r="S85" s="28">
        <v>0</v>
      </c>
      <c r="T85" s="67">
        <v>0</v>
      </c>
      <c r="U85" s="67">
        <v>0</v>
      </c>
      <c r="V85" s="29"/>
      <c r="W85" s="67">
        <f t="shared" si="31"/>
        <v>0</v>
      </c>
      <c r="X85" s="29"/>
      <c r="Y85" s="29"/>
      <c r="Z85" s="29"/>
      <c r="AA85" s="67">
        <f t="shared" si="32"/>
        <v>0</v>
      </c>
    </row>
    <row r="86" spans="1:38" s="16" customFormat="1" ht="20.100000000000001" customHeight="1" x14ac:dyDescent="0.25">
      <c r="A86" s="6"/>
      <c r="B86" s="7"/>
      <c r="C86" s="6"/>
      <c r="D86" s="43"/>
      <c r="E86" s="4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s="16" customFormat="1" ht="20.100000000000001" customHeight="1" x14ac:dyDescent="0.25">
      <c r="A87" s="6"/>
      <c r="B87" s="20" t="s">
        <v>35</v>
      </c>
      <c r="C87" s="19"/>
      <c r="D87" s="46"/>
      <c r="E87" s="4"/>
      <c r="F87" s="18">
        <f>SUM(F84:F85)</f>
        <v>0</v>
      </c>
      <c r="G87" s="12"/>
      <c r="H87" s="12"/>
      <c r="I87" s="12"/>
      <c r="J87" s="18">
        <f>SUM(J84:J85)</f>
        <v>0</v>
      </c>
      <c r="K87" s="18">
        <f>SUM(K84:K85)</f>
        <v>0</v>
      </c>
      <c r="L87" s="12"/>
      <c r="M87" s="18">
        <f>SUM(M84:M85)</f>
        <v>0</v>
      </c>
      <c r="N87" s="12"/>
      <c r="O87" s="12"/>
      <c r="P87" s="12"/>
      <c r="Q87" s="18">
        <f>SUM(Q84:Q85)</f>
        <v>0</v>
      </c>
      <c r="R87" s="18">
        <f>SUM(R84:R85)</f>
        <v>0</v>
      </c>
      <c r="S87" s="18">
        <f>SUM(S84:S85)</f>
        <v>0</v>
      </c>
      <c r="T87" s="18">
        <f>SUM(T84:T85)</f>
        <v>0</v>
      </c>
      <c r="U87" s="18">
        <f>SUM(U84:U85)</f>
        <v>0</v>
      </c>
      <c r="V87" s="12"/>
      <c r="W87" s="18">
        <f>SUM(W84:W85)</f>
        <v>0</v>
      </c>
      <c r="X87" s="12"/>
      <c r="Y87" s="12"/>
      <c r="Z87" s="12"/>
      <c r="AA87" s="18">
        <f>SUM(AA84:AA85)</f>
        <v>0</v>
      </c>
    </row>
    <row r="88" spans="1:38" ht="20.100000000000001" customHeight="1" x14ac:dyDescent="0.25">
      <c r="D88" s="42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</row>
    <row r="89" spans="1:38" ht="20.100000000000001" customHeight="1" x14ac:dyDescent="0.25">
      <c r="B89" s="7" t="s">
        <v>34</v>
      </c>
      <c r="D89" s="42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</row>
    <row r="90" spans="1:38" ht="42.75" x14ac:dyDescent="0.25">
      <c r="D90" s="43" t="s">
        <v>137</v>
      </c>
      <c r="F90" s="8">
        <v>0</v>
      </c>
      <c r="G90" s="8"/>
      <c r="H90" s="8"/>
      <c r="I90" s="8"/>
      <c r="J90" s="8">
        <v>0</v>
      </c>
      <c r="K90" s="8">
        <v>0</v>
      </c>
      <c r="L90" s="8"/>
      <c r="M90" s="8">
        <v>0</v>
      </c>
      <c r="N90" s="8"/>
      <c r="O90" s="8"/>
      <c r="P90" s="8"/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/>
      <c r="W90" s="8">
        <v>0</v>
      </c>
      <c r="X90" s="8"/>
      <c r="Y90" s="8"/>
      <c r="Z90" s="8"/>
      <c r="AA90" s="8">
        <v>0</v>
      </c>
    </row>
    <row r="91" spans="1:38" s="16" customFormat="1" ht="20.100000000000001" customHeight="1" x14ac:dyDescent="0.25">
      <c r="A91" s="6"/>
      <c r="B91" s="7"/>
      <c r="C91" s="6"/>
      <c r="D91" s="45"/>
      <c r="E91" s="4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</row>
    <row r="92" spans="1:38" s="16" customFormat="1" ht="20.100000000000001" customHeight="1" x14ac:dyDescent="0.25">
      <c r="A92" s="6"/>
      <c r="B92" s="20" t="s">
        <v>33</v>
      </c>
      <c r="C92" s="19"/>
      <c r="D92" s="46"/>
      <c r="E92" s="4"/>
      <c r="F92" s="18">
        <f>F90</f>
        <v>0</v>
      </c>
      <c r="G92" s="12"/>
      <c r="H92" s="12"/>
      <c r="I92" s="12"/>
      <c r="J92" s="18">
        <f>J90</f>
        <v>0</v>
      </c>
      <c r="K92" s="18">
        <f>K90</f>
        <v>0</v>
      </c>
      <c r="L92" s="12"/>
      <c r="M92" s="18">
        <f>M90</f>
        <v>0</v>
      </c>
      <c r="N92" s="12"/>
      <c r="O92" s="12"/>
      <c r="P92" s="12"/>
      <c r="Q92" s="18">
        <f>Q90</f>
        <v>0</v>
      </c>
      <c r="R92" s="18">
        <f>R90</f>
        <v>0</v>
      </c>
      <c r="S92" s="18">
        <f>S90</f>
        <v>0</v>
      </c>
      <c r="T92" s="18">
        <f>T90</f>
        <v>0</v>
      </c>
      <c r="U92" s="18">
        <f>U90</f>
        <v>0</v>
      </c>
      <c r="V92" s="12"/>
      <c r="W92" s="18">
        <f>W90</f>
        <v>0</v>
      </c>
      <c r="X92" s="12"/>
      <c r="Y92" s="12"/>
      <c r="Z92" s="12"/>
      <c r="AA92" s="18">
        <f>AA90</f>
        <v>0</v>
      </c>
    </row>
    <row r="93" spans="1:38" ht="20.100000000000001" customHeight="1" x14ac:dyDescent="0.25">
      <c r="D93" s="42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</row>
    <row r="94" spans="1:38" ht="20.100000000000001" customHeight="1" x14ac:dyDescent="0.25">
      <c r="B94" s="7" t="s">
        <v>32</v>
      </c>
      <c r="D94" s="42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</row>
    <row r="95" spans="1:38" ht="42.75" x14ac:dyDescent="0.25">
      <c r="D95" s="43" t="s">
        <v>138</v>
      </c>
      <c r="F95" s="8">
        <v>0</v>
      </c>
      <c r="G95" s="8"/>
      <c r="H95" s="8"/>
      <c r="I95" s="8"/>
      <c r="J95" s="8">
        <v>0</v>
      </c>
      <c r="K95" s="8">
        <v>0</v>
      </c>
      <c r="L95" s="8"/>
      <c r="M95" s="8">
        <v>0</v>
      </c>
      <c r="N95" s="8"/>
      <c r="O95" s="8"/>
      <c r="P95" s="8"/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/>
      <c r="W95" s="8">
        <v>0</v>
      </c>
      <c r="X95" s="8"/>
      <c r="Y95" s="8"/>
      <c r="Z95" s="8"/>
      <c r="AA95" s="8">
        <v>0</v>
      </c>
    </row>
    <row r="96" spans="1:38" s="16" customFormat="1" ht="20.100000000000001" customHeight="1" x14ac:dyDescent="0.25">
      <c r="A96" s="6"/>
      <c r="B96" s="7"/>
      <c r="C96" s="6"/>
      <c r="D96" s="45"/>
      <c r="E96" s="4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</row>
    <row r="97" spans="1:38" s="16" customFormat="1" ht="20.100000000000001" customHeight="1" x14ac:dyDescent="0.25">
      <c r="A97" s="6"/>
      <c r="B97" s="20" t="s">
        <v>31</v>
      </c>
      <c r="C97" s="19"/>
      <c r="D97" s="46"/>
      <c r="E97" s="4"/>
      <c r="F97" s="18">
        <f>F95</f>
        <v>0</v>
      </c>
      <c r="G97" s="12"/>
      <c r="H97" s="12"/>
      <c r="I97" s="12"/>
      <c r="J97" s="18">
        <f>J95</f>
        <v>0</v>
      </c>
      <c r="K97" s="18">
        <f>K95</f>
        <v>0</v>
      </c>
      <c r="L97" s="12"/>
      <c r="M97" s="18">
        <f>M95</f>
        <v>0</v>
      </c>
      <c r="N97" s="12"/>
      <c r="O97" s="12"/>
      <c r="P97" s="12"/>
      <c r="Q97" s="18">
        <f>Q95</f>
        <v>0</v>
      </c>
      <c r="R97" s="18">
        <f>R95</f>
        <v>0</v>
      </c>
      <c r="S97" s="18">
        <f>S95</f>
        <v>0</v>
      </c>
      <c r="T97" s="18">
        <f>T95</f>
        <v>0</v>
      </c>
      <c r="U97" s="18">
        <f>U95</f>
        <v>0</v>
      </c>
      <c r="V97" s="12"/>
      <c r="W97" s="18">
        <f>W95</f>
        <v>0</v>
      </c>
      <c r="X97" s="12"/>
      <c r="Y97" s="12"/>
      <c r="Z97" s="12"/>
      <c r="AA97" s="18">
        <f>AA95</f>
        <v>0</v>
      </c>
    </row>
    <row r="98" spans="1:38" ht="20.100000000000001" customHeight="1" x14ac:dyDescent="0.25">
      <c r="D98" s="42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</row>
    <row r="99" spans="1:38" ht="20.100000000000001" customHeight="1" x14ac:dyDescent="0.25">
      <c r="B99" s="7" t="s">
        <v>30</v>
      </c>
      <c r="D99" s="42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</row>
    <row r="100" spans="1:38" ht="42.75" x14ac:dyDescent="0.25">
      <c r="D100" s="43" t="s">
        <v>139</v>
      </c>
      <c r="F100" s="8">
        <v>0</v>
      </c>
      <c r="G100" s="8"/>
      <c r="H100" s="8"/>
      <c r="I100" s="8"/>
      <c r="J100" s="8">
        <v>0</v>
      </c>
      <c r="K100" s="8">
        <v>0</v>
      </c>
      <c r="L100" s="8"/>
      <c r="M100" s="8">
        <f t="shared" ref="M100" si="33">J100+K100</f>
        <v>0</v>
      </c>
      <c r="N100" s="8"/>
      <c r="O100" s="8"/>
      <c r="P100" s="8"/>
      <c r="Q100" s="8">
        <v>0</v>
      </c>
      <c r="R100" s="8">
        <v>0</v>
      </c>
      <c r="S100" s="8">
        <v>0</v>
      </c>
      <c r="T100" s="8">
        <v>0</v>
      </c>
      <c r="U100" s="8">
        <v>0</v>
      </c>
      <c r="V100" s="8"/>
      <c r="W100" s="8">
        <f t="shared" ref="W100" si="34">SUM(Q100:U100)</f>
        <v>0</v>
      </c>
      <c r="X100" s="8"/>
      <c r="Y100" s="8"/>
      <c r="Z100" s="8"/>
      <c r="AA100" s="8">
        <f t="shared" ref="AA100" si="35">F100+M100-W100</f>
        <v>0</v>
      </c>
    </row>
    <row r="101" spans="1:38" s="16" customFormat="1" ht="20.100000000000001" customHeight="1" x14ac:dyDescent="0.25">
      <c r="A101" s="6"/>
      <c r="B101" s="7"/>
      <c r="C101" s="6"/>
      <c r="D101" s="45"/>
      <c r="E101" s="4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</row>
    <row r="102" spans="1:38" s="16" customFormat="1" ht="20.100000000000001" customHeight="1" x14ac:dyDescent="0.25">
      <c r="A102" s="6"/>
      <c r="B102" s="20" t="s">
        <v>29</v>
      </c>
      <c r="C102" s="19"/>
      <c r="D102" s="46"/>
      <c r="E102" s="4"/>
      <c r="F102" s="18">
        <f>F100</f>
        <v>0</v>
      </c>
      <c r="G102" s="12"/>
      <c r="H102" s="12"/>
      <c r="I102" s="12"/>
      <c r="J102" s="18">
        <f>J100</f>
        <v>0</v>
      </c>
      <c r="K102" s="18">
        <f>K100</f>
        <v>0</v>
      </c>
      <c r="L102" s="12"/>
      <c r="M102" s="18">
        <f>M100</f>
        <v>0</v>
      </c>
      <c r="N102" s="12"/>
      <c r="O102" s="12"/>
      <c r="P102" s="12"/>
      <c r="Q102" s="18">
        <f>Q100</f>
        <v>0</v>
      </c>
      <c r="R102" s="18">
        <f>R100</f>
        <v>0</v>
      </c>
      <c r="S102" s="18">
        <f>S100</f>
        <v>0</v>
      </c>
      <c r="T102" s="18">
        <f>T100</f>
        <v>0</v>
      </c>
      <c r="U102" s="18">
        <f>U100</f>
        <v>0</v>
      </c>
      <c r="V102" s="12"/>
      <c r="W102" s="18">
        <f>W100</f>
        <v>0</v>
      </c>
      <c r="X102" s="12"/>
      <c r="Y102" s="12"/>
      <c r="Z102" s="12"/>
      <c r="AA102" s="18">
        <f>AA100</f>
        <v>0</v>
      </c>
    </row>
    <row r="103" spans="1:38" ht="20.100000000000001" customHeight="1" x14ac:dyDescent="0.25">
      <c r="D103" s="42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</row>
    <row r="104" spans="1:38" ht="20.100000000000001" customHeight="1" x14ac:dyDescent="0.25">
      <c r="B104" s="7" t="s">
        <v>28</v>
      </c>
      <c r="D104" s="42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</row>
    <row r="105" spans="1:38" ht="42.75" x14ac:dyDescent="0.25">
      <c r="D105" s="43" t="s">
        <v>140</v>
      </c>
      <c r="F105" s="8">
        <v>0</v>
      </c>
      <c r="G105" s="8"/>
      <c r="H105" s="8"/>
      <c r="I105" s="8"/>
      <c r="J105" s="8">
        <v>0</v>
      </c>
      <c r="K105" s="8">
        <v>0</v>
      </c>
      <c r="L105" s="8"/>
      <c r="M105" s="8">
        <f t="shared" ref="M105:M106" si="36">J105+K105</f>
        <v>0</v>
      </c>
      <c r="N105" s="8"/>
      <c r="O105" s="8"/>
      <c r="P105" s="8"/>
      <c r="Q105" s="8">
        <v>0</v>
      </c>
      <c r="R105" s="8">
        <v>0</v>
      </c>
      <c r="S105" s="8">
        <v>0</v>
      </c>
      <c r="T105" s="8">
        <v>0</v>
      </c>
      <c r="U105" s="8">
        <v>0</v>
      </c>
      <c r="V105" s="8"/>
      <c r="W105" s="8">
        <f t="shared" ref="W105:W106" si="37">SUM(Q105:U105)</f>
        <v>0</v>
      </c>
      <c r="X105" s="8"/>
      <c r="Y105" s="8"/>
      <c r="Z105" s="8"/>
      <c r="AA105" s="8">
        <f t="shared" ref="AA105:AA106" si="38">F105+M105-W105</f>
        <v>0</v>
      </c>
    </row>
    <row r="106" spans="1:38" s="16" customFormat="1" ht="53.25" customHeight="1" x14ac:dyDescent="0.25">
      <c r="A106" s="6"/>
      <c r="B106" s="22"/>
      <c r="C106" s="6"/>
      <c r="D106" s="44" t="s">
        <v>141</v>
      </c>
      <c r="E106" s="4"/>
      <c r="F106" s="28">
        <v>0</v>
      </c>
      <c r="G106" s="28"/>
      <c r="H106" s="28"/>
      <c r="I106" s="28"/>
      <c r="J106" s="28">
        <v>0</v>
      </c>
      <c r="K106" s="67">
        <v>0</v>
      </c>
      <c r="L106" s="29"/>
      <c r="M106" s="68">
        <f t="shared" si="36"/>
        <v>0</v>
      </c>
      <c r="N106" s="29"/>
      <c r="O106" s="28"/>
      <c r="P106" s="28"/>
      <c r="Q106" s="28">
        <v>0</v>
      </c>
      <c r="R106" s="28">
        <v>0</v>
      </c>
      <c r="S106" s="28">
        <v>0</v>
      </c>
      <c r="T106" s="67">
        <v>0</v>
      </c>
      <c r="U106" s="67">
        <v>0</v>
      </c>
      <c r="V106" s="29"/>
      <c r="W106" s="67">
        <f t="shared" si="37"/>
        <v>0</v>
      </c>
      <c r="X106" s="29"/>
      <c r="Y106" s="29"/>
      <c r="Z106" s="29"/>
      <c r="AA106" s="67">
        <f t="shared" si="38"/>
        <v>0</v>
      </c>
    </row>
    <row r="107" spans="1:38" s="16" customFormat="1" ht="20.100000000000001" customHeight="1" x14ac:dyDescent="0.25">
      <c r="A107" s="6"/>
      <c r="B107" s="7"/>
      <c r="C107" s="6"/>
      <c r="D107" s="43"/>
      <c r="E107" s="4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s="16" customFormat="1" ht="20.100000000000001" customHeight="1" x14ac:dyDescent="0.25">
      <c r="A108" s="6"/>
      <c r="B108" s="20" t="s">
        <v>27</v>
      </c>
      <c r="C108" s="19"/>
      <c r="D108" s="46"/>
      <c r="E108" s="4"/>
      <c r="F108" s="18">
        <f>SUM(F105:F106)</f>
        <v>0</v>
      </c>
      <c r="G108" s="12"/>
      <c r="H108" s="12"/>
      <c r="I108" s="12"/>
      <c r="J108" s="18">
        <f>SUM(J105:J106)</f>
        <v>0</v>
      </c>
      <c r="K108" s="18">
        <f>SUM(K105:K106)</f>
        <v>0</v>
      </c>
      <c r="L108" s="12"/>
      <c r="M108" s="18">
        <f>SUM(M105:M106)</f>
        <v>0</v>
      </c>
      <c r="N108" s="12"/>
      <c r="O108" s="12"/>
      <c r="P108" s="12"/>
      <c r="Q108" s="18">
        <f>SUM(Q105:Q106)</f>
        <v>0</v>
      </c>
      <c r="R108" s="18">
        <f>SUM(R105:R106)</f>
        <v>0</v>
      </c>
      <c r="S108" s="18">
        <f>SUM(S105:S106)</f>
        <v>0</v>
      </c>
      <c r="T108" s="18">
        <f>SUM(T105:T106)</f>
        <v>0</v>
      </c>
      <c r="U108" s="18">
        <f>SUM(U105:U106)</f>
        <v>0</v>
      </c>
      <c r="V108" s="12"/>
      <c r="W108" s="18">
        <f>SUM(W105:W106)</f>
        <v>0</v>
      </c>
      <c r="X108" s="12"/>
      <c r="Y108" s="12"/>
      <c r="Z108" s="12"/>
      <c r="AA108" s="18">
        <f>SUM(AA105:AA106)</f>
        <v>0</v>
      </c>
    </row>
    <row r="109" spans="1:38" ht="20.100000000000001" customHeight="1" x14ac:dyDescent="0.25">
      <c r="D109" s="42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</row>
    <row r="110" spans="1:38" ht="20.100000000000001" customHeight="1" x14ac:dyDescent="0.25">
      <c r="B110" s="7" t="s">
        <v>26</v>
      </c>
      <c r="D110" s="42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</row>
    <row r="111" spans="1:38" ht="42.75" x14ac:dyDescent="0.25">
      <c r="D111" s="43" t="s">
        <v>142</v>
      </c>
      <c r="F111" s="8">
        <v>0</v>
      </c>
      <c r="G111" s="8"/>
      <c r="H111" s="8"/>
      <c r="I111" s="8"/>
      <c r="J111" s="8">
        <v>0</v>
      </c>
      <c r="K111" s="8">
        <v>0</v>
      </c>
      <c r="L111" s="8"/>
      <c r="M111" s="8">
        <v>0</v>
      </c>
      <c r="N111" s="8"/>
      <c r="O111" s="8"/>
      <c r="P111" s="8"/>
      <c r="Q111" s="8">
        <v>0</v>
      </c>
      <c r="R111" s="8">
        <v>0</v>
      </c>
      <c r="S111" s="8">
        <v>0</v>
      </c>
      <c r="T111" s="8">
        <v>0</v>
      </c>
      <c r="U111" s="8">
        <v>0</v>
      </c>
      <c r="V111" s="8"/>
      <c r="W111" s="8">
        <v>0</v>
      </c>
      <c r="X111" s="8"/>
      <c r="Y111" s="8"/>
      <c r="Z111" s="8"/>
      <c r="AA111" s="8">
        <v>0</v>
      </c>
    </row>
    <row r="112" spans="1:38" s="16" customFormat="1" ht="20.100000000000001" customHeight="1" x14ac:dyDescent="0.25">
      <c r="A112" s="6"/>
      <c r="B112" s="7"/>
      <c r="C112" s="6"/>
      <c r="D112" s="45"/>
      <c r="E112" s="4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</row>
    <row r="113" spans="1:27" s="16" customFormat="1" ht="20.100000000000001" customHeight="1" x14ac:dyDescent="0.25">
      <c r="A113" s="6"/>
      <c r="B113" s="20" t="s">
        <v>25</v>
      </c>
      <c r="C113" s="19"/>
      <c r="D113" s="46"/>
      <c r="E113" s="4"/>
      <c r="F113" s="18">
        <f>F111</f>
        <v>0</v>
      </c>
      <c r="G113" s="12"/>
      <c r="H113" s="12"/>
      <c r="I113" s="12"/>
      <c r="J113" s="18">
        <f>J111</f>
        <v>0</v>
      </c>
      <c r="K113" s="18">
        <f>K111</f>
        <v>0</v>
      </c>
      <c r="L113" s="12"/>
      <c r="M113" s="18">
        <f>M111</f>
        <v>0</v>
      </c>
      <c r="N113" s="12"/>
      <c r="O113" s="12"/>
      <c r="P113" s="12"/>
      <c r="Q113" s="18">
        <f>Q111</f>
        <v>0</v>
      </c>
      <c r="R113" s="18">
        <f>R111</f>
        <v>0</v>
      </c>
      <c r="S113" s="18">
        <f>S111</f>
        <v>0</v>
      </c>
      <c r="T113" s="18">
        <f>T111</f>
        <v>0</v>
      </c>
      <c r="U113" s="18">
        <f>U111</f>
        <v>0</v>
      </c>
      <c r="V113" s="12"/>
      <c r="W113" s="18">
        <f>W111</f>
        <v>0</v>
      </c>
      <c r="X113" s="12"/>
      <c r="Y113" s="12"/>
      <c r="Z113" s="12"/>
      <c r="AA113" s="18">
        <f>AA111</f>
        <v>0</v>
      </c>
    </row>
    <row r="114" spans="1:27" ht="20.100000000000001" customHeight="1" x14ac:dyDescent="0.25">
      <c r="D114" s="42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</row>
    <row r="115" spans="1:27" ht="20.100000000000001" customHeight="1" x14ac:dyDescent="0.25">
      <c r="B115" s="7" t="s">
        <v>24</v>
      </c>
      <c r="D115" s="42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</row>
    <row r="116" spans="1:27" ht="42.75" x14ac:dyDescent="0.25">
      <c r="D116" s="43" t="s">
        <v>143</v>
      </c>
      <c r="F116" s="8">
        <v>0</v>
      </c>
      <c r="G116" s="8"/>
      <c r="H116" s="8"/>
      <c r="I116" s="8"/>
      <c r="J116" s="8">
        <v>1</v>
      </c>
      <c r="K116" s="8">
        <v>0</v>
      </c>
      <c r="L116" s="8"/>
      <c r="M116" s="8">
        <v>1</v>
      </c>
      <c r="N116" s="8"/>
      <c r="O116" s="8"/>
      <c r="P116" s="8"/>
      <c r="Q116" s="8">
        <v>1</v>
      </c>
      <c r="R116" s="8">
        <v>0</v>
      </c>
      <c r="S116" s="8">
        <v>0</v>
      </c>
      <c r="T116" s="8">
        <v>0</v>
      </c>
      <c r="U116" s="8">
        <v>0</v>
      </c>
      <c r="V116" s="8"/>
      <c r="W116" s="8">
        <v>1</v>
      </c>
      <c r="X116" s="8"/>
      <c r="Y116" s="8"/>
      <c r="Z116" s="8"/>
      <c r="AA116" s="8">
        <v>0</v>
      </c>
    </row>
    <row r="117" spans="1:27" s="16" customFormat="1" ht="20.100000000000001" customHeight="1" x14ac:dyDescent="0.25">
      <c r="A117" s="6"/>
      <c r="B117" s="7"/>
      <c r="C117" s="6"/>
      <c r="D117" s="45"/>
      <c r="E117" s="4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</row>
    <row r="118" spans="1:27" s="16" customFormat="1" ht="20.100000000000001" customHeight="1" x14ac:dyDescent="0.25">
      <c r="A118" s="6"/>
      <c r="B118" s="20" t="s">
        <v>23</v>
      </c>
      <c r="C118" s="19"/>
      <c r="D118" s="46"/>
      <c r="E118" s="4"/>
      <c r="F118" s="18">
        <f>F116</f>
        <v>0</v>
      </c>
      <c r="G118" s="12"/>
      <c r="H118" s="12"/>
      <c r="I118" s="12"/>
      <c r="J118" s="18">
        <f>J116</f>
        <v>1</v>
      </c>
      <c r="K118" s="18">
        <f>K116</f>
        <v>0</v>
      </c>
      <c r="L118" s="12"/>
      <c r="M118" s="18">
        <f>M116</f>
        <v>1</v>
      </c>
      <c r="N118" s="12"/>
      <c r="O118" s="12"/>
      <c r="P118" s="12"/>
      <c r="Q118" s="18">
        <f>Q116</f>
        <v>1</v>
      </c>
      <c r="R118" s="18">
        <f>R116</f>
        <v>0</v>
      </c>
      <c r="S118" s="18">
        <f>S116</f>
        <v>0</v>
      </c>
      <c r="T118" s="18">
        <f>T116</f>
        <v>0</v>
      </c>
      <c r="U118" s="18">
        <f>U116</f>
        <v>0</v>
      </c>
      <c r="V118" s="12"/>
      <c r="W118" s="18">
        <f>W116</f>
        <v>1</v>
      </c>
      <c r="X118" s="12"/>
      <c r="Y118" s="12"/>
      <c r="Z118" s="12"/>
      <c r="AA118" s="18">
        <f>AA116</f>
        <v>0</v>
      </c>
    </row>
    <row r="119" spans="1:27" ht="20.100000000000001" customHeight="1" x14ac:dyDescent="0.25">
      <c r="D119" s="42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</row>
    <row r="120" spans="1:27" ht="20.100000000000001" customHeight="1" x14ac:dyDescent="0.25">
      <c r="B120" s="7" t="s">
        <v>22</v>
      </c>
      <c r="D120" s="42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</row>
    <row r="121" spans="1:27" ht="42.75" x14ac:dyDescent="0.25">
      <c r="D121" s="43" t="s">
        <v>144</v>
      </c>
      <c r="F121" s="8">
        <v>0</v>
      </c>
      <c r="G121" s="8"/>
      <c r="H121" s="8"/>
      <c r="I121" s="8"/>
      <c r="J121" s="8">
        <v>0</v>
      </c>
      <c r="K121" s="8">
        <v>0</v>
      </c>
      <c r="L121" s="8"/>
      <c r="M121" s="8">
        <v>0</v>
      </c>
      <c r="N121" s="8"/>
      <c r="O121" s="8"/>
      <c r="P121" s="8"/>
      <c r="Q121" s="8">
        <v>0</v>
      </c>
      <c r="R121" s="8">
        <v>0</v>
      </c>
      <c r="S121" s="8">
        <v>0</v>
      </c>
      <c r="T121" s="8">
        <v>0</v>
      </c>
      <c r="U121" s="8">
        <v>0</v>
      </c>
      <c r="V121" s="8"/>
      <c r="W121" s="8">
        <v>0</v>
      </c>
      <c r="X121" s="8"/>
      <c r="Y121" s="8"/>
      <c r="Z121" s="8"/>
      <c r="AA121" s="8">
        <v>0</v>
      </c>
    </row>
    <row r="122" spans="1:27" ht="20.100000000000001" customHeight="1" x14ac:dyDescent="0.25">
      <c r="C122" s="27"/>
      <c r="D122" s="47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</row>
    <row r="123" spans="1:27" s="16" customFormat="1" ht="20.100000000000001" customHeight="1" x14ac:dyDescent="0.25">
      <c r="A123" s="6"/>
      <c r="B123" s="20" t="s">
        <v>21</v>
      </c>
      <c r="C123" s="19"/>
      <c r="D123" s="46"/>
      <c r="E123" s="4"/>
      <c r="F123" s="18">
        <f>F121</f>
        <v>0</v>
      </c>
      <c r="G123" s="12"/>
      <c r="H123" s="12"/>
      <c r="I123" s="12"/>
      <c r="J123" s="18">
        <f>J121</f>
        <v>0</v>
      </c>
      <c r="K123" s="18">
        <f>K121</f>
        <v>0</v>
      </c>
      <c r="L123" s="12"/>
      <c r="M123" s="18">
        <f>M121</f>
        <v>0</v>
      </c>
      <c r="N123" s="12"/>
      <c r="O123" s="12"/>
      <c r="P123" s="12"/>
      <c r="Q123" s="18">
        <f>Q121</f>
        <v>0</v>
      </c>
      <c r="R123" s="18">
        <f>R121</f>
        <v>0</v>
      </c>
      <c r="S123" s="18">
        <f>S121</f>
        <v>0</v>
      </c>
      <c r="T123" s="18">
        <f>T121</f>
        <v>0</v>
      </c>
      <c r="U123" s="18">
        <f>U121</f>
        <v>0</v>
      </c>
      <c r="V123" s="12"/>
      <c r="W123" s="18">
        <f>W121</f>
        <v>0</v>
      </c>
      <c r="X123" s="12"/>
      <c r="Y123" s="12"/>
      <c r="Z123" s="12"/>
      <c r="AA123" s="18">
        <f>AA121</f>
        <v>0</v>
      </c>
    </row>
    <row r="124" spans="1:27" ht="20.100000000000001" customHeight="1" x14ac:dyDescent="0.25">
      <c r="D124" s="42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</row>
    <row r="125" spans="1:27" ht="20.100000000000001" customHeight="1" x14ac:dyDescent="0.25">
      <c r="B125" s="7" t="s">
        <v>20</v>
      </c>
      <c r="D125" s="42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</row>
    <row r="126" spans="1:27" ht="42.75" x14ac:dyDescent="0.25">
      <c r="D126" s="43" t="s">
        <v>145</v>
      </c>
      <c r="F126" s="8">
        <v>0</v>
      </c>
      <c r="G126" s="8"/>
      <c r="H126" s="8"/>
      <c r="I126" s="8"/>
      <c r="J126" s="8">
        <v>0</v>
      </c>
      <c r="K126" s="8">
        <v>0</v>
      </c>
      <c r="L126" s="8"/>
      <c r="M126" s="8">
        <v>0</v>
      </c>
      <c r="N126" s="8"/>
      <c r="O126" s="8"/>
      <c r="P126" s="8"/>
      <c r="Q126" s="8">
        <v>0</v>
      </c>
      <c r="R126" s="8">
        <v>0</v>
      </c>
      <c r="S126" s="8">
        <v>0</v>
      </c>
      <c r="T126" s="8">
        <v>0</v>
      </c>
      <c r="U126" s="8">
        <v>0</v>
      </c>
      <c r="V126" s="8"/>
      <c r="W126" s="8">
        <v>0</v>
      </c>
      <c r="X126" s="8"/>
      <c r="Y126" s="8"/>
      <c r="Z126" s="8"/>
      <c r="AA126" s="8">
        <v>0</v>
      </c>
    </row>
    <row r="127" spans="1:27" s="16" customFormat="1" ht="20.100000000000001" customHeight="1" x14ac:dyDescent="0.25">
      <c r="A127" s="6"/>
      <c r="B127" s="7"/>
      <c r="C127" s="6"/>
      <c r="D127" s="45"/>
      <c r="E127" s="4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</row>
    <row r="128" spans="1:27" s="16" customFormat="1" ht="20.100000000000001" customHeight="1" x14ac:dyDescent="0.25">
      <c r="A128" s="6"/>
      <c r="B128" s="20" t="s">
        <v>19</v>
      </c>
      <c r="C128" s="19"/>
      <c r="D128" s="46"/>
      <c r="E128" s="4"/>
      <c r="F128" s="18">
        <f>F126</f>
        <v>0</v>
      </c>
      <c r="G128" s="12"/>
      <c r="H128" s="12"/>
      <c r="I128" s="12"/>
      <c r="J128" s="18">
        <f>J126</f>
        <v>0</v>
      </c>
      <c r="K128" s="18">
        <f>K126</f>
        <v>0</v>
      </c>
      <c r="L128" s="12"/>
      <c r="M128" s="18">
        <f>M126</f>
        <v>0</v>
      </c>
      <c r="N128" s="12"/>
      <c r="O128" s="12"/>
      <c r="P128" s="12"/>
      <c r="Q128" s="18">
        <f>Q126</f>
        <v>0</v>
      </c>
      <c r="R128" s="18">
        <f>R126</f>
        <v>0</v>
      </c>
      <c r="S128" s="18">
        <f>S126</f>
        <v>0</v>
      </c>
      <c r="T128" s="18">
        <f>T126</f>
        <v>0</v>
      </c>
      <c r="U128" s="18">
        <f>U126</f>
        <v>0</v>
      </c>
      <c r="V128" s="12"/>
      <c r="W128" s="18">
        <f>W126</f>
        <v>0</v>
      </c>
      <c r="X128" s="12"/>
      <c r="Y128" s="12"/>
      <c r="Z128" s="12"/>
      <c r="AA128" s="18">
        <f>AA126</f>
        <v>0</v>
      </c>
    </row>
    <row r="129" spans="1:27" ht="20.100000000000001" customHeight="1" x14ac:dyDescent="0.25">
      <c r="D129" s="42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</row>
    <row r="130" spans="1:27" ht="20.100000000000001" customHeight="1" x14ac:dyDescent="0.25">
      <c r="B130" s="7" t="s">
        <v>18</v>
      </c>
      <c r="D130" s="42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</row>
    <row r="131" spans="1:27" ht="42.75" x14ac:dyDescent="0.25">
      <c r="D131" s="43" t="s">
        <v>146</v>
      </c>
      <c r="F131" s="8">
        <v>0</v>
      </c>
      <c r="G131" s="8"/>
      <c r="H131" s="8"/>
      <c r="I131" s="8"/>
      <c r="J131" s="8">
        <v>0</v>
      </c>
      <c r="K131" s="8">
        <v>0</v>
      </c>
      <c r="L131" s="8"/>
      <c r="M131" s="8">
        <v>0</v>
      </c>
      <c r="N131" s="8"/>
      <c r="O131" s="8"/>
      <c r="P131" s="8"/>
      <c r="Q131" s="8">
        <v>0</v>
      </c>
      <c r="R131" s="8">
        <v>0</v>
      </c>
      <c r="S131" s="8">
        <v>0</v>
      </c>
      <c r="T131" s="8">
        <v>0</v>
      </c>
      <c r="U131" s="8">
        <v>0</v>
      </c>
      <c r="V131" s="8"/>
      <c r="W131" s="8">
        <v>0</v>
      </c>
      <c r="X131" s="8"/>
      <c r="Y131" s="8"/>
      <c r="Z131" s="8"/>
      <c r="AA131" s="8">
        <v>0</v>
      </c>
    </row>
    <row r="132" spans="1:27" ht="20.100000000000001" customHeight="1" x14ac:dyDescent="0.25">
      <c r="D132" s="42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</row>
    <row r="133" spans="1:27" s="16" customFormat="1" ht="20.100000000000001" customHeight="1" x14ac:dyDescent="0.25">
      <c r="A133" s="6"/>
      <c r="B133" s="20" t="s">
        <v>17</v>
      </c>
      <c r="C133" s="19"/>
      <c r="D133" s="46"/>
      <c r="E133" s="4"/>
      <c r="F133" s="18">
        <f>F131</f>
        <v>0</v>
      </c>
      <c r="G133" s="12"/>
      <c r="H133" s="12"/>
      <c r="I133" s="12"/>
      <c r="J133" s="18">
        <f>J131</f>
        <v>0</v>
      </c>
      <c r="K133" s="18">
        <f>K131</f>
        <v>0</v>
      </c>
      <c r="L133" s="12"/>
      <c r="M133" s="18">
        <f>M131</f>
        <v>0</v>
      </c>
      <c r="N133" s="12"/>
      <c r="O133" s="12"/>
      <c r="P133" s="12"/>
      <c r="Q133" s="18">
        <f>Q131</f>
        <v>0</v>
      </c>
      <c r="R133" s="18">
        <f>R131</f>
        <v>0</v>
      </c>
      <c r="S133" s="18">
        <f>S131</f>
        <v>0</v>
      </c>
      <c r="T133" s="18">
        <f>T131</f>
        <v>0</v>
      </c>
      <c r="U133" s="18">
        <f>U131</f>
        <v>0</v>
      </c>
      <c r="V133" s="12"/>
      <c r="W133" s="18">
        <f>W131</f>
        <v>0</v>
      </c>
      <c r="X133" s="12"/>
      <c r="Y133" s="12"/>
      <c r="Z133" s="12"/>
      <c r="AA133" s="18">
        <f>AA131</f>
        <v>0</v>
      </c>
    </row>
    <row r="134" spans="1:27" ht="20.100000000000001" customHeight="1" x14ac:dyDescent="0.25">
      <c r="D134" s="42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</row>
    <row r="135" spans="1:27" ht="20.100000000000001" customHeight="1" x14ac:dyDescent="0.25">
      <c r="B135" s="7" t="s">
        <v>16</v>
      </c>
      <c r="D135" s="42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</row>
    <row r="136" spans="1:27" ht="42.75" x14ac:dyDescent="0.25">
      <c r="B136" s="4"/>
      <c r="D136" s="43" t="s">
        <v>147</v>
      </c>
      <c r="F136" s="8">
        <v>0</v>
      </c>
      <c r="G136" s="8"/>
      <c r="H136" s="8"/>
      <c r="I136" s="8"/>
      <c r="J136" s="8">
        <v>0</v>
      </c>
      <c r="K136" s="8">
        <v>0</v>
      </c>
      <c r="L136" s="8"/>
      <c r="M136" s="8">
        <v>0</v>
      </c>
      <c r="N136" s="8"/>
      <c r="O136" s="8"/>
      <c r="P136" s="8"/>
      <c r="Q136" s="8">
        <v>0</v>
      </c>
      <c r="R136" s="8">
        <v>0</v>
      </c>
      <c r="S136" s="8">
        <v>0</v>
      </c>
      <c r="T136" s="8">
        <v>0</v>
      </c>
      <c r="U136" s="8">
        <v>0</v>
      </c>
      <c r="V136" s="8"/>
      <c r="W136" s="8">
        <v>0</v>
      </c>
      <c r="X136" s="8"/>
      <c r="Y136" s="8"/>
      <c r="Z136" s="8"/>
      <c r="AA136" s="8">
        <v>0</v>
      </c>
    </row>
    <row r="137" spans="1:27" s="16" customFormat="1" ht="20.100000000000001" customHeight="1" x14ac:dyDescent="0.25">
      <c r="A137" s="6"/>
      <c r="B137" s="7"/>
      <c r="C137" s="6"/>
      <c r="D137" s="45"/>
      <c r="E137" s="4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</row>
    <row r="138" spans="1:27" s="16" customFormat="1" ht="20.100000000000001" customHeight="1" x14ac:dyDescent="0.25">
      <c r="A138" s="6"/>
      <c r="B138" s="20" t="s">
        <v>15</v>
      </c>
      <c r="C138" s="19"/>
      <c r="D138" s="46"/>
      <c r="E138" s="4"/>
      <c r="F138" s="18">
        <f>F136</f>
        <v>0</v>
      </c>
      <c r="G138" s="12"/>
      <c r="H138" s="12"/>
      <c r="I138" s="12"/>
      <c r="J138" s="18">
        <f>J136</f>
        <v>0</v>
      </c>
      <c r="K138" s="18">
        <f>K136</f>
        <v>0</v>
      </c>
      <c r="L138" s="12"/>
      <c r="M138" s="18">
        <f>M136</f>
        <v>0</v>
      </c>
      <c r="N138" s="12"/>
      <c r="O138" s="12"/>
      <c r="P138" s="12"/>
      <c r="Q138" s="18">
        <f>Q136</f>
        <v>0</v>
      </c>
      <c r="R138" s="18">
        <f>R136</f>
        <v>0</v>
      </c>
      <c r="S138" s="18">
        <f>S136</f>
        <v>0</v>
      </c>
      <c r="T138" s="18">
        <f>T136</f>
        <v>0</v>
      </c>
      <c r="U138" s="18">
        <f>U136</f>
        <v>0</v>
      </c>
      <c r="V138" s="12"/>
      <c r="W138" s="18">
        <f>W136</f>
        <v>0</v>
      </c>
      <c r="X138" s="12"/>
      <c r="Y138" s="12"/>
      <c r="Z138" s="12"/>
      <c r="AA138" s="18">
        <f>AA136</f>
        <v>0</v>
      </c>
    </row>
    <row r="139" spans="1:27" ht="20.100000000000001" customHeight="1" x14ac:dyDescent="0.25">
      <c r="D139" s="42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</row>
    <row r="140" spans="1:27" ht="20.100000000000001" customHeight="1" x14ac:dyDescent="0.25">
      <c r="B140" s="7" t="s">
        <v>14</v>
      </c>
      <c r="D140" s="42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</row>
    <row r="141" spans="1:27" ht="42.75" x14ac:dyDescent="0.25">
      <c r="B141" s="4"/>
      <c r="D141" s="43" t="s">
        <v>148</v>
      </c>
      <c r="F141" s="8">
        <v>0</v>
      </c>
      <c r="G141" s="8"/>
      <c r="H141" s="8"/>
      <c r="I141" s="8"/>
      <c r="J141" s="8">
        <v>0</v>
      </c>
      <c r="K141" s="8">
        <v>0</v>
      </c>
      <c r="L141" s="8"/>
      <c r="M141" s="8">
        <v>0</v>
      </c>
      <c r="N141" s="8"/>
      <c r="O141" s="8"/>
      <c r="P141" s="8"/>
      <c r="Q141" s="8">
        <v>0</v>
      </c>
      <c r="R141" s="8">
        <v>0</v>
      </c>
      <c r="S141" s="8">
        <v>0</v>
      </c>
      <c r="T141" s="8">
        <v>0</v>
      </c>
      <c r="U141" s="8">
        <v>0</v>
      </c>
      <c r="V141" s="8"/>
      <c r="W141" s="8">
        <v>0</v>
      </c>
      <c r="X141" s="8"/>
      <c r="Y141" s="8"/>
      <c r="Z141" s="8"/>
      <c r="AA141" s="8">
        <v>0</v>
      </c>
    </row>
    <row r="142" spans="1:27" s="16" customFormat="1" ht="20.100000000000001" customHeight="1" x14ac:dyDescent="0.25">
      <c r="A142" s="6"/>
      <c r="B142" s="7"/>
      <c r="C142" s="6"/>
      <c r="D142" s="45"/>
      <c r="E142" s="4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</row>
    <row r="143" spans="1:27" s="16" customFormat="1" ht="20.100000000000001" customHeight="1" x14ac:dyDescent="0.25">
      <c r="A143" s="6"/>
      <c r="B143" s="20" t="s">
        <v>13</v>
      </c>
      <c r="C143" s="19"/>
      <c r="D143" s="46"/>
      <c r="E143" s="4"/>
      <c r="F143" s="18">
        <f>F141</f>
        <v>0</v>
      </c>
      <c r="G143" s="12"/>
      <c r="H143" s="12"/>
      <c r="I143" s="12"/>
      <c r="J143" s="18">
        <f>J141</f>
        <v>0</v>
      </c>
      <c r="K143" s="18">
        <f>K141</f>
        <v>0</v>
      </c>
      <c r="L143" s="12"/>
      <c r="M143" s="18">
        <f>M141</f>
        <v>0</v>
      </c>
      <c r="N143" s="12"/>
      <c r="O143" s="12"/>
      <c r="P143" s="12"/>
      <c r="Q143" s="18">
        <f>Q141</f>
        <v>0</v>
      </c>
      <c r="R143" s="18">
        <f>R141</f>
        <v>0</v>
      </c>
      <c r="S143" s="18">
        <f>S141</f>
        <v>0</v>
      </c>
      <c r="T143" s="18">
        <f>T141</f>
        <v>0</v>
      </c>
      <c r="U143" s="18">
        <f>U141</f>
        <v>0</v>
      </c>
      <c r="V143" s="12"/>
      <c r="W143" s="18">
        <f>W141</f>
        <v>0</v>
      </c>
      <c r="X143" s="12"/>
      <c r="Y143" s="12"/>
      <c r="Z143" s="12"/>
      <c r="AA143" s="18">
        <f>AA141</f>
        <v>0</v>
      </c>
    </row>
    <row r="144" spans="1:27" ht="20.100000000000001" customHeight="1" x14ac:dyDescent="0.25">
      <c r="D144" s="42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</row>
    <row r="145" spans="1:27" ht="20.100000000000001" customHeight="1" x14ac:dyDescent="0.25">
      <c r="B145" s="7" t="s">
        <v>12</v>
      </c>
      <c r="D145" s="42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</row>
    <row r="146" spans="1:27" ht="42.75" x14ac:dyDescent="0.25">
      <c r="D146" s="43" t="s">
        <v>149</v>
      </c>
      <c r="F146" s="8">
        <v>0</v>
      </c>
      <c r="G146" s="8"/>
      <c r="H146" s="8"/>
      <c r="I146" s="8"/>
      <c r="J146" s="8">
        <v>0</v>
      </c>
      <c r="K146" s="8">
        <v>0</v>
      </c>
      <c r="L146" s="8"/>
      <c r="M146" s="8">
        <f t="shared" ref="M146" si="39">J146+K146</f>
        <v>0</v>
      </c>
      <c r="N146" s="8"/>
      <c r="O146" s="8"/>
      <c r="P146" s="8"/>
      <c r="Q146" s="8">
        <v>0</v>
      </c>
      <c r="R146" s="8">
        <v>0</v>
      </c>
      <c r="S146" s="8">
        <v>0</v>
      </c>
      <c r="T146" s="8">
        <v>0</v>
      </c>
      <c r="U146" s="8">
        <v>0</v>
      </c>
      <c r="V146" s="8"/>
      <c r="W146" s="8">
        <f t="shared" ref="W146" si="40">SUM(Q146:U146)</f>
        <v>0</v>
      </c>
      <c r="X146" s="8"/>
      <c r="Y146" s="8"/>
      <c r="Z146" s="8"/>
      <c r="AA146" s="8">
        <f t="shared" ref="AA146" si="41">F146+M146-W146</f>
        <v>0</v>
      </c>
    </row>
    <row r="147" spans="1:27" s="16" customFormat="1" ht="20.100000000000001" customHeight="1" x14ac:dyDescent="0.25">
      <c r="A147" s="6"/>
      <c r="B147" s="7"/>
      <c r="C147" s="6"/>
      <c r="D147" s="45"/>
      <c r="E147" s="4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</row>
    <row r="148" spans="1:27" s="16" customFormat="1" ht="20.100000000000001" customHeight="1" x14ac:dyDescent="0.25">
      <c r="A148" s="6"/>
      <c r="B148" s="20" t="s">
        <v>11</v>
      </c>
      <c r="C148" s="19"/>
      <c r="D148" s="46"/>
      <c r="E148" s="4"/>
      <c r="F148" s="18">
        <f>F146</f>
        <v>0</v>
      </c>
      <c r="G148" s="12"/>
      <c r="H148" s="12"/>
      <c r="I148" s="12"/>
      <c r="J148" s="18">
        <f>J146</f>
        <v>0</v>
      </c>
      <c r="K148" s="18">
        <f>K146</f>
        <v>0</v>
      </c>
      <c r="L148" s="12"/>
      <c r="M148" s="18">
        <f>M146</f>
        <v>0</v>
      </c>
      <c r="N148" s="12"/>
      <c r="O148" s="12"/>
      <c r="P148" s="12"/>
      <c r="Q148" s="18">
        <f>Q146</f>
        <v>0</v>
      </c>
      <c r="R148" s="18">
        <f>R146</f>
        <v>0</v>
      </c>
      <c r="S148" s="18">
        <f>S146</f>
        <v>0</v>
      </c>
      <c r="T148" s="18">
        <f>T146</f>
        <v>0</v>
      </c>
      <c r="U148" s="18">
        <f>U146</f>
        <v>0</v>
      </c>
      <c r="V148" s="12"/>
      <c r="W148" s="18">
        <f>W146</f>
        <v>0</v>
      </c>
      <c r="X148" s="12"/>
      <c r="Y148" s="12"/>
      <c r="Z148" s="12"/>
      <c r="AA148" s="18">
        <f>AA146</f>
        <v>0</v>
      </c>
    </row>
    <row r="149" spans="1:27" ht="20.100000000000001" customHeight="1" x14ac:dyDescent="0.25">
      <c r="D149" s="42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</row>
    <row r="150" spans="1:27" ht="20.100000000000001" customHeight="1" x14ac:dyDescent="0.25">
      <c r="B150" s="7" t="s">
        <v>10</v>
      </c>
      <c r="D150" s="42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</row>
    <row r="151" spans="1:27" ht="42.75" x14ac:dyDescent="0.25">
      <c r="D151" s="43" t="s">
        <v>150</v>
      </c>
      <c r="F151" s="8">
        <v>0</v>
      </c>
      <c r="G151" s="8"/>
      <c r="H151" s="8"/>
      <c r="I151" s="8"/>
      <c r="J151" s="8">
        <v>0</v>
      </c>
      <c r="K151" s="8">
        <v>0</v>
      </c>
      <c r="L151" s="8"/>
      <c r="M151" s="8">
        <f t="shared" ref="M151" si="42">J151+K151</f>
        <v>0</v>
      </c>
      <c r="N151" s="8"/>
      <c r="O151" s="8"/>
      <c r="P151" s="8"/>
      <c r="Q151" s="8">
        <v>0</v>
      </c>
      <c r="R151" s="8">
        <v>0</v>
      </c>
      <c r="S151" s="8">
        <v>0</v>
      </c>
      <c r="T151" s="8">
        <v>0</v>
      </c>
      <c r="U151" s="8">
        <v>0</v>
      </c>
      <c r="V151" s="8"/>
      <c r="W151" s="8">
        <f t="shared" ref="W151" si="43">SUM(Q151:U151)</f>
        <v>0</v>
      </c>
      <c r="X151" s="8"/>
      <c r="Y151" s="8"/>
      <c r="Z151" s="8"/>
      <c r="AA151" s="8">
        <f t="shared" ref="AA151" si="44">F151+M151-W151</f>
        <v>0</v>
      </c>
    </row>
    <row r="152" spans="1:27" s="16" customFormat="1" ht="20.100000000000001" customHeight="1" x14ac:dyDescent="0.25">
      <c r="A152" s="6"/>
      <c r="B152" s="7"/>
      <c r="C152" s="6"/>
      <c r="D152" s="45"/>
      <c r="E152" s="4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</row>
    <row r="153" spans="1:27" s="16" customFormat="1" ht="20.100000000000001" customHeight="1" x14ac:dyDescent="0.25">
      <c r="A153" s="6"/>
      <c r="B153" s="20" t="s">
        <v>9</v>
      </c>
      <c r="C153" s="19"/>
      <c r="D153" s="46"/>
      <c r="E153" s="4"/>
      <c r="F153" s="18">
        <f>F151</f>
        <v>0</v>
      </c>
      <c r="G153" s="12"/>
      <c r="H153" s="12"/>
      <c r="I153" s="12"/>
      <c r="J153" s="18">
        <f>J151</f>
        <v>0</v>
      </c>
      <c r="K153" s="18">
        <f>K151</f>
        <v>0</v>
      </c>
      <c r="L153" s="12"/>
      <c r="M153" s="18">
        <f>M151</f>
        <v>0</v>
      </c>
      <c r="N153" s="12"/>
      <c r="O153" s="12"/>
      <c r="P153" s="12"/>
      <c r="Q153" s="18">
        <f>Q151</f>
        <v>0</v>
      </c>
      <c r="R153" s="18">
        <f>R151</f>
        <v>0</v>
      </c>
      <c r="S153" s="18">
        <f>S151</f>
        <v>0</v>
      </c>
      <c r="T153" s="18">
        <f>T151</f>
        <v>0</v>
      </c>
      <c r="U153" s="18">
        <f>U151</f>
        <v>0</v>
      </c>
      <c r="V153" s="12"/>
      <c r="W153" s="18">
        <f>W151</f>
        <v>0</v>
      </c>
      <c r="X153" s="12"/>
      <c r="Y153" s="12"/>
      <c r="Z153" s="12"/>
      <c r="AA153" s="18">
        <f>AA151</f>
        <v>0</v>
      </c>
    </row>
    <row r="154" spans="1:27" ht="20.100000000000001" customHeight="1" x14ac:dyDescent="0.25">
      <c r="D154" s="42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</row>
    <row r="155" spans="1:27" ht="20.100000000000001" customHeight="1" x14ac:dyDescent="0.25">
      <c r="B155" s="7" t="s">
        <v>8</v>
      </c>
      <c r="D155" s="42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</row>
    <row r="156" spans="1:27" ht="42.75" x14ac:dyDescent="0.25">
      <c r="B156" s="4"/>
      <c r="D156" s="43" t="s">
        <v>151</v>
      </c>
      <c r="F156" s="8">
        <v>0</v>
      </c>
      <c r="G156" s="8"/>
      <c r="H156" s="8"/>
      <c r="I156" s="8"/>
      <c r="J156" s="8">
        <v>0</v>
      </c>
      <c r="K156" s="8">
        <v>0</v>
      </c>
      <c r="L156" s="8"/>
      <c r="M156" s="8">
        <f t="shared" ref="M156" si="45">J156+K156</f>
        <v>0</v>
      </c>
      <c r="N156" s="8"/>
      <c r="O156" s="8"/>
      <c r="P156" s="8"/>
      <c r="Q156" s="8">
        <v>0</v>
      </c>
      <c r="R156" s="8">
        <v>0</v>
      </c>
      <c r="S156" s="8">
        <v>0</v>
      </c>
      <c r="T156" s="8">
        <v>0</v>
      </c>
      <c r="U156" s="8">
        <v>0</v>
      </c>
      <c r="V156" s="8"/>
      <c r="W156" s="8">
        <f t="shared" ref="W156" si="46">SUM(Q156:U156)</f>
        <v>0</v>
      </c>
      <c r="X156" s="8"/>
      <c r="Y156" s="8"/>
      <c r="Z156" s="8"/>
      <c r="AA156" s="8">
        <f t="shared" ref="AA156" si="47">F156+M156-W156</f>
        <v>0</v>
      </c>
    </row>
    <row r="157" spans="1:27" s="16" customFormat="1" ht="20.100000000000001" customHeight="1" x14ac:dyDescent="0.25">
      <c r="A157" s="6"/>
      <c r="B157" s="7"/>
      <c r="C157" s="6"/>
      <c r="D157" s="45"/>
      <c r="E157" s="4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</row>
    <row r="158" spans="1:27" s="16" customFormat="1" ht="20.100000000000001" customHeight="1" x14ac:dyDescent="0.25">
      <c r="A158" s="6"/>
      <c r="B158" s="20" t="s">
        <v>7</v>
      </c>
      <c r="C158" s="19"/>
      <c r="D158" s="46"/>
      <c r="E158" s="4"/>
      <c r="F158" s="18">
        <f>F156</f>
        <v>0</v>
      </c>
      <c r="G158" s="12"/>
      <c r="H158" s="12"/>
      <c r="I158" s="12"/>
      <c r="J158" s="18">
        <f>J156</f>
        <v>0</v>
      </c>
      <c r="K158" s="18">
        <f>K156</f>
        <v>0</v>
      </c>
      <c r="L158" s="12"/>
      <c r="M158" s="18">
        <f>M156</f>
        <v>0</v>
      </c>
      <c r="N158" s="12"/>
      <c r="O158" s="12"/>
      <c r="P158" s="12"/>
      <c r="Q158" s="18">
        <f>Q156</f>
        <v>0</v>
      </c>
      <c r="R158" s="18">
        <f>R156</f>
        <v>0</v>
      </c>
      <c r="S158" s="18">
        <f>S156</f>
        <v>0</v>
      </c>
      <c r="T158" s="18">
        <f>T156</f>
        <v>0</v>
      </c>
      <c r="U158" s="18">
        <f>U156</f>
        <v>0</v>
      </c>
      <c r="V158" s="12"/>
      <c r="W158" s="18">
        <f>W156</f>
        <v>0</v>
      </c>
      <c r="X158" s="12"/>
      <c r="Y158" s="12"/>
      <c r="Z158" s="12"/>
      <c r="AA158" s="18">
        <f>AA156</f>
        <v>0</v>
      </c>
    </row>
    <row r="159" spans="1:27" s="16" customFormat="1" ht="20.100000000000001" customHeight="1" x14ac:dyDescent="0.25">
      <c r="A159" s="6"/>
      <c r="B159" s="22"/>
      <c r="C159" s="22"/>
      <c r="D159" s="48"/>
      <c r="E159" s="4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</row>
    <row r="160" spans="1:27" s="16" customFormat="1" ht="20.100000000000001" customHeight="1" x14ac:dyDescent="0.25">
      <c r="A160" s="6"/>
      <c r="B160" s="7" t="s">
        <v>6</v>
      </c>
      <c r="C160" s="22"/>
      <c r="D160" s="48"/>
      <c r="E160" s="4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</row>
    <row r="161" spans="1:27" s="16" customFormat="1" ht="42.75" x14ac:dyDescent="0.25">
      <c r="A161" s="6"/>
      <c r="B161" s="22"/>
      <c r="C161" s="6"/>
      <c r="D161" s="43" t="s">
        <v>152</v>
      </c>
      <c r="E161" s="4"/>
      <c r="F161" s="8">
        <v>0</v>
      </c>
      <c r="G161" s="8"/>
      <c r="H161" s="8"/>
      <c r="I161" s="8"/>
      <c r="J161" s="8">
        <v>0</v>
      </c>
      <c r="K161" s="8">
        <v>0</v>
      </c>
      <c r="L161" s="8"/>
      <c r="M161" s="8">
        <f t="shared" ref="M161" si="48">J161+K161</f>
        <v>0</v>
      </c>
      <c r="N161" s="8"/>
      <c r="O161" s="8"/>
      <c r="P161" s="8"/>
      <c r="Q161" s="8">
        <v>0</v>
      </c>
      <c r="R161" s="8">
        <v>0</v>
      </c>
      <c r="S161" s="8">
        <v>0</v>
      </c>
      <c r="T161" s="8">
        <v>0</v>
      </c>
      <c r="U161" s="8">
        <v>0</v>
      </c>
      <c r="V161" s="8"/>
      <c r="W161" s="8">
        <f t="shared" ref="W161" si="49">SUM(Q161:U161)</f>
        <v>0</v>
      </c>
      <c r="X161" s="8"/>
      <c r="Y161" s="8"/>
      <c r="Z161" s="8"/>
      <c r="AA161" s="8">
        <f t="shared" ref="AA161" si="50">F161+M161-W161</f>
        <v>0</v>
      </c>
    </row>
    <row r="162" spans="1:27" s="16" customFormat="1" ht="20.100000000000001" customHeight="1" x14ac:dyDescent="0.25">
      <c r="A162" s="6"/>
      <c r="B162" s="22"/>
      <c r="C162" s="22"/>
      <c r="D162" s="48"/>
      <c r="E162" s="4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</row>
    <row r="163" spans="1:27" s="16" customFormat="1" ht="20.100000000000001" customHeight="1" x14ac:dyDescent="0.25">
      <c r="A163" s="6"/>
      <c r="B163" s="20" t="s">
        <v>5</v>
      </c>
      <c r="C163" s="19"/>
      <c r="D163" s="46"/>
      <c r="E163" s="4"/>
      <c r="F163" s="18">
        <f>F161</f>
        <v>0</v>
      </c>
      <c r="G163" s="12"/>
      <c r="H163" s="12"/>
      <c r="I163" s="12"/>
      <c r="J163" s="18">
        <f>J161</f>
        <v>0</v>
      </c>
      <c r="K163" s="18">
        <f>K161</f>
        <v>0</v>
      </c>
      <c r="L163" s="12"/>
      <c r="M163" s="18">
        <f>M161</f>
        <v>0</v>
      </c>
      <c r="N163" s="12"/>
      <c r="O163" s="12"/>
      <c r="P163" s="12"/>
      <c r="Q163" s="18">
        <f>Q161</f>
        <v>0</v>
      </c>
      <c r="R163" s="18">
        <f>R161</f>
        <v>0</v>
      </c>
      <c r="S163" s="18">
        <f>S161</f>
        <v>0</v>
      </c>
      <c r="T163" s="18">
        <f>T161</f>
        <v>0</v>
      </c>
      <c r="U163" s="18">
        <f>U161</f>
        <v>0</v>
      </c>
      <c r="V163" s="12"/>
      <c r="W163" s="18">
        <f>W161</f>
        <v>0</v>
      </c>
      <c r="X163" s="12"/>
      <c r="Y163" s="12"/>
      <c r="Z163" s="12"/>
      <c r="AA163" s="18">
        <f>AA161</f>
        <v>0</v>
      </c>
    </row>
    <row r="164" spans="1:27" s="16" customFormat="1" ht="20.100000000000001" customHeight="1" x14ac:dyDescent="0.25">
      <c r="A164" s="6"/>
      <c r="B164" s="22"/>
      <c r="C164" s="22"/>
      <c r="D164" s="48"/>
      <c r="E164" s="4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</row>
    <row r="165" spans="1:27" s="16" customFormat="1" ht="20.100000000000001" customHeight="1" x14ac:dyDescent="0.25">
      <c r="A165" s="6"/>
      <c r="B165" s="7" t="s">
        <v>4</v>
      </c>
      <c r="C165" s="22"/>
      <c r="D165" s="48"/>
      <c r="E165" s="4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</row>
    <row r="166" spans="1:27" s="16" customFormat="1" ht="42.75" x14ac:dyDescent="0.25">
      <c r="A166" s="6"/>
      <c r="B166" s="22"/>
      <c r="C166" s="6"/>
      <c r="D166" s="43" t="s">
        <v>153</v>
      </c>
      <c r="E166" s="4"/>
      <c r="F166" s="8">
        <v>0</v>
      </c>
      <c r="G166" s="8"/>
      <c r="H166" s="8"/>
      <c r="I166" s="8"/>
      <c r="J166" s="8">
        <v>0</v>
      </c>
      <c r="K166" s="8">
        <v>0</v>
      </c>
      <c r="L166" s="8"/>
      <c r="M166" s="8">
        <f t="shared" ref="M166" si="51">J166+K166</f>
        <v>0</v>
      </c>
      <c r="N166" s="8"/>
      <c r="O166" s="8"/>
      <c r="P166" s="8"/>
      <c r="Q166" s="8">
        <v>0</v>
      </c>
      <c r="R166" s="8">
        <v>0</v>
      </c>
      <c r="S166" s="8">
        <v>0</v>
      </c>
      <c r="T166" s="8">
        <v>0</v>
      </c>
      <c r="U166" s="8">
        <v>0</v>
      </c>
      <c r="V166" s="8"/>
      <c r="W166" s="8">
        <f t="shared" ref="W166" si="52">SUM(Q166:U166)</f>
        <v>0</v>
      </c>
      <c r="X166" s="8"/>
      <c r="Y166" s="8"/>
      <c r="Z166" s="8"/>
      <c r="AA166" s="8">
        <f t="shared" ref="AA166" si="53">F166+M166-W166</f>
        <v>0</v>
      </c>
    </row>
    <row r="167" spans="1:27" s="16" customFormat="1" ht="20.100000000000001" customHeight="1" x14ac:dyDescent="0.25">
      <c r="A167" s="6"/>
      <c r="B167" s="22"/>
      <c r="C167" s="22"/>
      <c r="D167" s="48"/>
      <c r="E167" s="4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</row>
    <row r="168" spans="1:27" s="16" customFormat="1" ht="20.100000000000001" customHeight="1" x14ac:dyDescent="0.25">
      <c r="A168" s="6"/>
      <c r="B168" s="20" t="s">
        <v>3</v>
      </c>
      <c r="C168" s="19"/>
      <c r="D168" s="46"/>
      <c r="E168" s="4"/>
      <c r="F168" s="18">
        <f>F166</f>
        <v>0</v>
      </c>
      <c r="G168" s="12"/>
      <c r="H168" s="12"/>
      <c r="I168" s="12"/>
      <c r="J168" s="18">
        <f>J166</f>
        <v>0</v>
      </c>
      <c r="K168" s="18">
        <f>K166</f>
        <v>0</v>
      </c>
      <c r="L168" s="12"/>
      <c r="M168" s="18">
        <f>M166</f>
        <v>0</v>
      </c>
      <c r="N168" s="12"/>
      <c r="O168" s="12"/>
      <c r="P168" s="12"/>
      <c r="Q168" s="18">
        <f>Q166</f>
        <v>0</v>
      </c>
      <c r="R168" s="18">
        <f>R166</f>
        <v>0</v>
      </c>
      <c r="S168" s="18">
        <f>S166</f>
        <v>0</v>
      </c>
      <c r="T168" s="18">
        <f>T166</f>
        <v>0</v>
      </c>
      <c r="U168" s="18">
        <f>U166</f>
        <v>0</v>
      </c>
      <c r="V168" s="12"/>
      <c r="W168" s="18">
        <f>W166</f>
        <v>0</v>
      </c>
      <c r="X168" s="12"/>
      <c r="Y168" s="12"/>
      <c r="Z168" s="12"/>
      <c r="AA168" s="18">
        <f>AA166</f>
        <v>0</v>
      </c>
    </row>
    <row r="169" spans="1:27" s="16" customFormat="1" ht="20.100000000000001" customHeight="1" x14ac:dyDescent="0.25">
      <c r="A169" s="6"/>
      <c r="B169" s="22"/>
      <c r="C169" s="22"/>
      <c r="D169" s="48"/>
      <c r="E169" s="4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</row>
    <row r="170" spans="1:27" s="16" customFormat="1" ht="20.100000000000001" customHeight="1" x14ac:dyDescent="0.25">
      <c r="A170" s="6"/>
      <c r="B170" s="7" t="s">
        <v>2</v>
      </c>
      <c r="C170" s="22"/>
      <c r="D170" s="48"/>
      <c r="E170" s="4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</row>
    <row r="171" spans="1:27" s="16" customFormat="1" ht="42.75" x14ac:dyDescent="0.25">
      <c r="A171" s="6"/>
      <c r="B171" s="22"/>
      <c r="C171" s="6"/>
      <c r="D171" s="43" t="s">
        <v>154</v>
      </c>
      <c r="E171" s="4"/>
      <c r="F171" s="8">
        <v>0</v>
      </c>
      <c r="G171" s="8"/>
      <c r="H171" s="8"/>
      <c r="I171" s="8"/>
      <c r="J171" s="8">
        <v>0</v>
      </c>
      <c r="K171" s="8">
        <v>0</v>
      </c>
      <c r="L171" s="8"/>
      <c r="M171" s="8">
        <f t="shared" ref="M171" si="54">J171+K171</f>
        <v>0</v>
      </c>
      <c r="N171" s="8"/>
      <c r="O171" s="8"/>
      <c r="P171" s="8"/>
      <c r="Q171" s="8">
        <v>0</v>
      </c>
      <c r="R171" s="8">
        <v>0</v>
      </c>
      <c r="S171" s="8">
        <v>0</v>
      </c>
      <c r="T171" s="8">
        <v>0</v>
      </c>
      <c r="U171" s="8">
        <v>0</v>
      </c>
      <c r="V171" s="8"/>
      <c r="W171" s="8">
        <f t="shared" ref="W171" si="55">SUM(Q171:U171)</f>
        <v>0</v>
      </c>
      <c r="X171" s="8"/>
      <c r="Y171" s="8"/>
      <c r="Z171" s="8"/>
      <c r="AA171" s="8">
        <f t="shared" ref="AA171" si="56">F171+M171-W171</f>
        <v>0</v>
      </c>
    </row>
    <row r="172" spans="1:27" s="16" customFormat="1" ht="20.100000000000001" customHeight="1" x14ac:dyDescent="0.25">
      <c r="A172" s="6"/>
      <c r="B172" s="22"/>
      <c r="C172" s="22"/>
      <c r="D172" s="22"/>
      <c r="E172" s="4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</row>
    <row r="173" spans="1:27" s="16" customFormat="1" ht="20.100000000000001" customHeight="1" x14ac:dyDescent="0.25">
      <c r="A173" s="6"/>
      <c r="B173" s="20" t="s">
        <v>1</v>
      </c>
      <c r="C173" s="19"/>
      <c r="D173" s="19"/>
      <c r="E173" s="4"/>
      <c r="F173" s="18">
        <f>F171</f>
        <v>0</v>
      </c>
      <c r="G173" s="12"/>
      <c r="H173" s="12"/>
      <c r="I173" s="12"/>
      <c r="J173" s="18">
        <f>J171</f>
        <v>0</v>
      </c>
      <c r="K173" s="18">
        <f>K171</f>
        <v>0</v>
      </c>
      <c r="L173" s="12"/>
      <c r="M173" s="18">
        <f>M171</f>
        <v>0</v>
      </c>
      <c r="N173" s="12"/>
      <c r="O173" s="12"/>
      <c r="P173" s="12"/>
      <c r="Q173" s="18">
        <f>Q171</f>
        <v>0</v>
      </c>
      <c r="R173" s="18">
        <f>R171</f>
        <v>0</v>
      </c>
      <c r="S173" s="18">
        <f>S171</f>
        <v>0</v>
      </c>
      <c r="T173" s="18">
        <f>T171</f>
        <v>0</v>
      </c>
      <c r="U173" s="18">
        <f>U171</f>
        <v>0</v>
      </c>
      <c r="V173" s="12"/>
      <c r="W173" s="18">
        <f>W171</f>
        <v>0</v>
      </c>
      <c r="X173" s="12"/>
      <c r="Y173" s="12"/>
      <c r="Z173" s="12"/>
      <c r="AA173" s="18">
        <f>AA171</f>
        <v>0</v>
      </c>
    </row>
    <row r="174" spans="1:27" ht="20.100000000000001" customHeight="1" x14ac:dyDescent="0.25"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</row>
    <row r="175" spans="1:27" s="9" customFormat="1" ht="30" customHeight="1" x14ac:dyDescent="0.2">
      <c r="A175" s="15"/>
      <c r="B175" s="14" t="s">
        <v>0</v>
      </c>
      <c r="C175" s="13"/>
      <c r="D175" s="13"/>
      <c r="E175" s="4"/>
      <c r="F175" s="11">
        <f>SUM(F15,F20,F25,F30,F35,F40,F45,F50,F55,F61,F66,F71,F76,F81,F87,F92,F97,F102,F108,F113)+SUM(F118,F123,F128,F133,F138,F143,F148,F153,F158,F163,F168,F173)</f>
        <v>0</v>
      </c>
      <c r="G175" s="12"/>
      <c r="H175" s="12"/>
      <c r="I175" s="12"/>
      <c r="J175" s="11">
        <f>SUM(J15,J20,J25,J30,J35,J40,J45,J50,J55,J61,J66,J71,J76,J81,J87,J92,J97,J102,J108,J113)+SUM(J118,J123,J128,J133,J138,J143,J148,J153,J158,J163,J168,J173)</f>
        <v>1</v>
      </c>
      <c r="K175" s="11">
        <f>SUM(K15,K20,K25,K30,K35,K40,K45,K50,K55,K61,K66,K71,K76,K81,K87,K92,K97,K102,K108,K113)+SUM(K118,K123,K128,K133,K138,K143,K148,K153,K158,K163,K168,K173)</f>
        <v>0</v>
      </c>
      <c r="L175" s="12"/>
      <c r="M175" s="11">
        <f>SUM(M15,M20,M25,M30,M35,M40,M45,M50,M55,M61,M66,M71,M76,M81,M87,M92,M97,M102,M108,M113)+SUM(M118,M123,M128,M133,M138,M143,M148,M153,M158,M163,M168,M173)</f>
        <v>1</v>
      </c>
      <c r="N175" s="12"/>
      <c r="O175" s="12"/>
      <c r="P175" s="12"/>
      <c r="Q175" s="11">
        <f>SUM(Q15,Q20,Q25,Q30,Q35,Q40,Q45,Q50,Q55,Q61,Q66,Q71,Q76,Q81,Q87,Q92,Q97,Q102,Q108,Q113)+SUM(Q118,Q123,Q128,Q133,Q138,Q143,Q148,Q153,Q158,Q163,Q168,Q173)</f>
        <v>1</v>
      </c>
      <c r="R175" s="11">
        <f>SUM(R15,R20,R25,R30,R35,R40,R45,R50,R55,R61,R66,R71,R76,R81,R87,R92,R97,R102,R108,R113)+SUM(R118,R123,R128,R133,R138,R143,R148,R153,R158,R163,R168,R173)</f>
        <v>0</v>
      </c>
      <c r="S175" s="11">
        <f>SUM(S15,S20,S25,S30,S35,S40,S45,S50,S55,S61,S66,S71,S76,S81,S87,S92,S97,S102,S108,S113)+SUM(S118,S123,S128,S133,S138,S143,S148,S153,S158,S163,S168,S173)</f>
        <v>0</v>
      </c>
      <c r="T175" s="11">
        <f>SUM(T15,T20,T25,T30,T35,T40,T45,T50,T55,T61,T66,T71,T76,T81,T87,T92,T97,T102,T108,T113)+SUM(T118,T123,T128,T133,T138,T143,T148,T153,T158,T163,T168,T173)</f>
        <v>0</v>
      </c>
      <c r="U175" s="11">
        <f>SUM(U15,U20,U25,U30,U35,U40,U45,U50,U55,U61,U66,U71,U76,U81,U87,U92,U97,U102,U108,U113)+SUM(U118,U123,U128,U133,U138,U143,U148,U153,U158,U163,U168,U173)</f>
        <v>0</v>
      </c>
      <c r="V175" s="12"/>
      <c r="W175" s="11">
        <f>SUM(W15,W20,W25,W30,W35,W40,W45,W50,W55,W61,W66,W71,W76,W81,W87,W92,W97,W102,W108,W113)+SUM(W118,W123,W128,W133,W138,W143,W148,W153,W158,W163,W168,W173)</f>
        <v>1</v>
      </c>
      <c r="X175" s="12"/>
      <c r="Y175" s="12"/>
      <c r="Z175" s="12"/>
      <c r="AA175" s="11">
        <f>SUM(AA15,AA20,AA25,AA30,AA35,AA40,AA45,AA50,AA55,AA61,AA66,AA71,AA76,AA81,AA87,AA92,AA97,AA102,AA108,AA113)+SUM(AA118,AA123,AA128,AA133,AA138,AA143,AA148,AA153,AA158,AA163,AA168,AA173)</f>
        <v>0</v>
      </c>
    </row>
    <row r="176" spans="1:27" x14ac:dyDescent="0.25">
      <c r="K176" s="8"/>
    </row>
    <row r="177" spans="2:27" x14ac:dyDescent="0.25">
      <c r="K177" s="8"/>
    </row>
    <row r="178" spans="2:27" ht="15" x14ac:dyDescent="0.25">
      <c r="B178" s="73" t="s">
        <v>186</v>
      </c>
    </row>
    <row r="179" spans="2:27" ht="15" x14ac:dyDescent="0.25">
      <c r="B179" s="73" t="s">
        <v>187</v>
      </c>
    </row>
    <row r="180" spans="2:27" ht="15" x14ac:dyDescent="0.25">
      <c r="B180" s="73" t="s">
        <v>188</v>
      </c>
    </row>
    <row r="181" spans="2:27" ht="15" x14ac:dyDescent="0.25">
      <c r="B181" s="73" t="s">
        <v>189</v>
      </c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</row>
    <row r="182" spans="2:27" ht="15" x14ac:dyDescent="0.25">
      <c r="B182" s="73" t="s">
        <v>190</v>
      </c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</row>
    <row r="183" spans="2:27" ht="15" x14ac:dyDescent="0.25">
      <c r="B183" s="73" t="s">
        <v>191</v>
      </c>
    </row>
    <row r="184" spans="2:27" ht="15" x14ac:dyDescent="0.25">
      <c r="B184" s="73" t="s">
        <v>192</v>
      </c>
    </row>
    <row r="185" spans="2:27" ht="15" x14ac:dyDescent="0.25">
      <c r="B185" s="73" t="s">
        <v>193</v>
      </c>
    </row>
    <row r="186" spans="2:27" ht="15" x14ac:dyDescent="0.25">
      <c r="B186" s="73" t="s">
        <v>194</v>
      </c>
    </row>
    <row r="187" spans="2:27" ht="15" x14ac:dyDescent="0.25">
      <c r="B187" s="73" t="s">
        <v>218</v>
      </c>
    </row>
    <row r="188" spans="2:27" ht="15" x14ac:dyDescent="0.25">
      <c r="B188" s="73" t="s">
        <v>195</v>
      </c>
    </row>
    <row r="189" spans="2:27" ht="15" x14ac:dyDescent="0.25">
      <c r="B189" s="73" t="s">
        <v>196</v>
      </c>
    </row>
    <row r="190" spans="2:27" ht="15" x14ac:dyDescent="0.25">
      <c r="B190" s="73" t="s">
        <v>197</v>
      </c>
    </row>
    <row r="191" spans="2:27" ht="15" x14ac:dyDescent="0.25">
      <c r="B191" s="73" t="s">
        <v>198</v>
      </c>
    </row>
    <row r="192" spans="2:27" ht="15" x14ac:dyDescent="0.25">
      <c r="B192" s="73" t="s">
        <v>199</v>
      </c>
    </row>
    <row r="193" spans="2:2" ht="15" x14ac:dyDescent="0.25">
      <c r="B193" s="73" t="s">
        <v>200</v>
      </c>
    </row>
    <row r="194" spans="2:2" ht="15" x14ac:dyDescent="0.25">
      <c r="B194" s="73" t="s">
        <v>201</v>
      </c>
    </row>
    <row r="195" spans="2:2" ht="15" x14ac:dyDescent="0.25">
      <c r="B195" s="73" t="s">
        <v>202</v>
      </c>
    </row>
    <row r="196" spans="2:2" ht="15" x14ac:dyDescent="0.25">
      <c r="B196" s="73" t="s">
        <v>203</v>
      </c>
    </row>
    <row r="197" spans="2:2" ht="15" x14ac:dyDescent="0.25">
      <c r="B197" s="73" t="s">
        <v>204</v>
      </c>
    </row>
    <row r="198" spans="2:2" ht="15" x14ac:dyDescent="0.25">
      <c r="B198" s="73" t="s">
        <v>205</v>
      </c>
    </row>
    <row r="199" spans="2:2" ht="15" x14ac:dyDescent="0.25">
      <c r="B199" s="73" t="s">
        <v>206</v>
      </c>
    </row>
    <row r="200" spans="2:2" ht="15" x14ac:dyDescent="0.25">
      <c r="B200" s="73" t="s">
        <v>207</v>
      </c>
    </row>
    <row r="201" spans="2:2" ht="15" x14ac:dyDescent="0.25">
      <c r="B201" s="73" t="s">
        <v>208</v>
      </c>
    </row>
    <row r="202" spans="2:2" ht="15" x14ac:dyDescent="0.25">
      <c r="B202" s="73" t="s">
        <v>209</v>
      </c>
    </row>
    <row r="203" spans="2:2" ht="15" x14ac:dyDescent="0.25">
      <c r="B203" s="73" t="s">
        <v>210</v>
      </c>
    </row>
    <row r="204" spans="2:2" ht="15" x14ac:dyDescent="0.25">
      <c r="B204" s="73" t="s">
        <v>211</v>
      </c>
    </row>
    <row r="205" spans="2:2" ht="15" x14ac:dyDescent="0.25">
      <c r="B205" s="73" t="s">
        <v>212</v>
      </c>
    </row>
    <row r="206" spans="2:2" ht="15" x14ac:dyDescent="0.25">
      <c r="B206" s="73" t="s">
        <v>213</v>
      </c>
    </row>
    <row r="207" spans="2:2" ht="15" x14ac:dyDescent="0.25">
      <c r="B207" s="73" t="s">
        <v>214</v>
      </c>
    </row>
    <row r="208" spans="2:2" ht="15" x14ac:dyDescent="0.25">
      <c r="B208" s="73" t="s">
        <v>215</v>
      </c>
    </row>
    <row r="209" spans="2:2" ht="15" x14ac:dyDescent="0.25">
      <c r="B209" s="73" t="s">
        <v>216</v>
      </c>
    </row>
    <row r="210" spans="2:2" ht="15" x14ac:dyDescent="0.25">
      <c r="B210" s="73" t="s">
        <v>217</v>
      </c>
    </row>
    <row r="211" spans="2:2" ht="15" x14ac:dyDescent="0.25">
      <c r="B211" s="64"/>
    </row>
  </sheetData>
  <autoFilter ref="A9:AA173"/>
  <mergeCells count="4">
    <mergeCell ref="A2:AA3"/>
    <mergeCell ref="A4:AA5"/>
    <mergeCell ref="F7:AA7"/>
    <mergeCell ref="A8:D8"/>
  </mergeCells>
  <printOptions horizontalCentered="1" verticalCentered="1"/>
  <pageMargins left="0.43307086614173229" right="0" top="0" bottom="0" header="0" footer="0"/>
  <pageSetup paperSize="5" scale="47" fitToHeight="13" orientation="landscape" horizontalDpi="4294967294" verticalDpi="4294967294" r:id="rId1"/>
  <headerFooter alignWithMargins="0"/>
  <rowBreaks count="4" manualBreakCount="4">
    <brk id="46" max="26" man="1"/>
    <brk id="82" max="26" man="1"/>
    <brk id="124" max="26" man="1"/>
    <brk id="159" max="26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2:AL210"/>
  <sheetViews>
    <sheetView view="pageBreakPreview" zoomScale="60" zoomScaleNormal="60" workbookViewId="0">
      <pane ySplit="9" topLeftCell="A10" activePane="bottomLeft" state="frozen"/>
      <selection activeCell="A10" sqref="A10"/>
      <selection pane="bottomLeft" activeCell="A10" sqref="A10"/>
    </sheetView>
  </sheetViews>
  <sheetFormatPr baseColWidth="10" defaultRowHeight="15.75" x14ac:dyDescent="0.25"/>
  <cols>
    <col min="1" max="1" width="3.7109375" style="6" customWidth="1"/>
    <col min="2" max="2" width="3.7109375" style="7" customWidth="1"/>
    <col min="3" max="3" width="3.7109375" style="6" customWidth="1"/>
    <col min="4" max="4" width="55.7109375" style="5" customWidth="1"/>
    <col min="5" max="5" width="1.7109375" style="4" customWidth="1"/>
    <col min="6" max="6" width="15.140625" style="3" customWidth="1"/>
    <col min="7" max="9" width="1.7109375" style="3" customWidth="1"/>
    <col min="10" max="10" width="14.140625" style="3" customWidth="1"/>
    <col min="11" max="11" width="18" style="3" customWidth="1"/>
    <col min="12" max="12" width="1.7109375" style="3" customWidth="1"/>
    <col min="13" max="13" width="13.28515625" style="3" customWidth="1"/>
    <col min="14" max="16" width="1.7109375" style="3" customWidth="1"/>
    <col min="17" max="17" width="12.42578125" style="3" customWidth="1"/>
    <col min="18" max="18" width="19.85546875" style="3" customWidth="1"/>
    <col min="19" max="21" width="12.7109375" style="3" customWidth="1"/>
    <col min="22" max="22" width="1.7109375" style="3" customWidth="1"/>
    <col min="23" max="23" width="12.7109375" style="3" customWidth="1"/>
    <col min="24" max="26" width="1.7109375" style="3" customWidth="1"/>
    <col min="27" max="27" width="17.28515625" style="3" customWidth="1"/>
    <col min="28" max="16384" width="11.42578125" style="1"/>
  </cols>
  <sheetData>
    <row r="2" spans="1:28" ht="14.25" customHeight="1" x14ac:dyDescent="0.25">
      <c r="A2" s="76" t="s">
        <v>175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</row>
    <row r="3" spans="1:28" ht="14.25" customHeight="1" x14ac:dyDescent="0.25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</row>
    <row r="4" spans="1:28" ht="12.75" x14ac:dyDescent="0.25">
      <c r="A4" s="76" t="s">
        <v>155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</row>
    <row r="5" spans="1:28" ht="13.5" thickBot="1" x14ac:dyDescent="0.3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</row>
    <row r="6" spans="1:28" ht="15" customHeight="1" x14ac:dyDescent="0.25">
      <c r="A6" s="37"/>
      <c r="B6" s="37"/>
      <c r="C6" s="37"/>
      <c r="D6" s="36"/>
      <c r="E6" s="36"/>
      <c r="F6" s="36"/>
      <c r="G6" s="36"/>
      <c r="H6" s="36"/>
      <c r="I6" s="36"/>
      <c r="J6" s="54"/>
      <c r="K6" s="54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</row>
    <row r="7" spans="1:28" ht="30" customHeight="1" thickBot="1" x14ac:dyDescent="0.3">
      <c r="A7" s="35"/>
      <c r="B7" s="35"/>
      <c r="C7" s="35"/>
      <c r="D7" s="34"/>
      <c r="E7" s="34"/>
      <c r="F7" s="78" t="s">
        <v>231</v>
      </c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</row>
    <row r="8" spans="1:28" ht="50.1" customHeight="1" thickBot="1" x14ac:dyDescent="0.3">
      <c r="A8" s="75" t="s">
        <v>75</v>
      </c>
      <c r="B8" s="75"/>
      <c r="C8" s="75"/>
      <c r="D8" s="75"/>
      <c r="E8" s="33"/>
      <c r="F8" s="31" t="s">
        <v>74</v>
      </c>
      <c r="G8" s="32"/>
      <c r="H8" s="32"/>
      <c r="I8" s="32"/>
      <c r="J8" s="31" t="s">
        <v>73</v>
      </c>
      <c r="K8" s="31" t="s">
        <v>72</v>
      </c>
      <c r="L8" s="32"/>
      <c r="M8" s="31" t="s">
        <v>71</v>
      </c>
      <c r="N8" s="32"/>
      <c r="O8" s="32"/>
      <c r="P8" s="32"/>
      <c r="Q8" s="31" t="s">
        <v>70</v>
      </c>
      <c r="R8" s="31" t="s">
        <v>219</v>
      </c>
      <c r="S8" s="31" t="s">
        <v>69</v>
      </c>
      <c r="T8" s="31" t="s">
        <v>68</v>
      </c>
      <c r="U8" s="31" t="s">
        <v>67</v>
      </c>
      <c r="V8" s="32"/>
      <c r="W8" s="31" t="s">
        <v>66</v>
      </c>
      <c r="X8" s="32"/>
      <c r="Y8" s="32"/>
      <c r="Z8" s="32"/>
      <c r="AA8" s="31" t="s">
        <v>65</v>
      </c>
    </row>
    <row r="9" spans="1:28" ht="20.100000000000001" customHeight="1" x14ac:dyDescent="0.25"/>
    <row r="10" spans="1:28" ht="20.100000000000001" customHeight="1" x14ac:dyDescent="0.25">
      <c r="B10" s="7" t="s">
        <v>64</v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 spans="1:28" ht="28.5" x14ac:dyDescent="0.25">
      <c r="D11" s="24" t="s">
        <v>118</v>
      </c>
      <c r="F11" s="8">
        <v>0</v>
      </c>
      <c r="G11" s="8"/>
      <c r="H11" s="8"/>
      <c r="I11" s="8"/>
      <c r="J11" s="8">
        <v>0</v>
      </c>
      <c r="K11" s="8">
        <v>0</v>
      </c>
      <c r="L11" s="8"/>
      <c r="M11" s="8">
        <f>J11+K11</f>
        <v>0</v>
      </c>
      <c r="N11" s="8"/>
      <c r="O11" s="8"/>
      <c r="P11" s="8"/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/>
      <c r="W11" s="8">
        <f>SUM(Q11:U11)</f>
        <v>0</v>
      </c>
      <c r="X11" s="8"/>
      <c r="Y11" s="8"/>
      <c r="Z11" s="8"/>
      <c r="AA11" s="8">
        <f>F11+M11-W11</f>
        <v>0</v>
      </c>
    </row>
    <row r="12" spans="1:28" s="16" customFormat="1" ht="30.75" customHeight="1" x14ac:dyDescent="0.25">
      <c r="A12" s="6"/>
      <c r="B12" s="22"/>
      <c r="C12" s="6"/>
      <c r="D12" s="30" t="s">
        <v>119</v>
      </c>
      <c r="E12" s="4"/>
      <c r="F12" s="28">
        <v>0</v>
      </c>
      <c r="G12" s="29"/>
      <c r="H12" s="29"/>
      <c r="I12" s="29"/>
      <c r="J12" s="28">
        <v>0</v>
      </c>
      <c r="K12" s="65">
        <v>0</v>
      </c>
      <c r="L12" s="29"/>
      <c r="M12" s="65">
        <f>J12+K12</f>
        <v>0</v>
      </c>
      <c r="N12" s="29"/>
      <c r="O12" s="29"/>
      <c r="P12" s="29"/>
      <c r="Q12" s="28">
        <v>0</v>
      </c>
      <c r="R12" s="28">
        <v>0</v>
      </c>
      <c r="S12" s="28">
        <v>0</v>
      </c>
      <c r="T12" s="65">
        <v>0</v>
      </c>
      <c r="U12" s="65">
        <v>0</v>
      </c>
      <c r="V12" s="29"/>
      <c r="W12" s="65">
        <f>SUM(Q12:U12)</f>
        <v>0</v>
      </c>
      <c r="X12" s="29"/>
      <c r="Y12" s="29"/>
      <c r="Z12" s="29"/>
      <c r="AA12" s="65">
        <f>F12+M12-W12</f>
        <v>0</v>
      </c>
    </row>
    <row r="13" spans="1:28" ht="28.5" x14ac:dyDescent="0.25">
      <c r="D13" s="24" t="s">
        <v>120</v>
      </c>
      <c r="F13" s="8">
        <v>0</v>
      </c>
      <c r="G13" s="8"/>
      <c r="H13" s="8"/>
      <c r="I13" s="8"/>
      <c r="J13" s="8">
        <v>1</v>
      </c>
      <c r="K13" s="8">
        <v>0</v>
      </c>
      <c r="L13" s="8"/>
      <c r="M13" s="8">
        <f>J13+K13</f>
        <v>1</v>
      </c>
      <c r="N13" s="8"/>
      <c r="O13" s="8"/>
      <c r="P13" s="8"/>
      <c r="Q13" s="8">
        <v>1</v>
      </c>
      <c r="R13" s="8">
        <v>0</v>
      </c>
      <c r="S13" s="8">
        <v>0</v>
      </c>
      <c r="T13" s="8">
        <v>0</v>
      </c>
      <c r="U13" s="8">
        <v>0</v>
      </c>
      <c r="V13" s="8"/>
      <c r="W13" s="8">
        <f>SUM(Q13:U13)</f>
        <v>1</v>
      </c>
      <c r="X13" s="8"/>
      <c r="Y13" s="8"/>
      <c r="Z13" s="8"/>
      <c r="AA13" s="8">
        <f>F13+M13-W13</f>
        <v>0</v>
      </c>
      <c r="AB13" s="8"/>
    </row>
    <row r="14" spans="1:28" s="16" customFormat="1" ht="20.100000000000001" customHeight="1" x14ac:dyDescent="0.25">
      <c r="A14" s="6"/>
      <c r="B14" s="7"/>
      <c r="C14" s="6"/>
      <c r="D14" s="6"/>
      <c r="E14" s="4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</row>
    <row r="15" spans="1:28" s="16" customFormat="1" ht="20.100000000000001" customHeight="1" x14ac:dyDescent="0.25">
      <c r="A15" s="6"/>
      <c r="B15" s="20" t="s">
        <v>63</v>
      </c>
      <c r="C15" s="19"/>
      <c r="D15" s="19"/>
      <c r="E15" s="4"/>
      <c r="F15" s="18">
        <f>SUM(F11:F13)</f>
        <v>0</v>
      </c>
      <c r="G15" s="12"/>
      <c r="H15" s="12"/>
      <c r="I15" s="12"/>
      <c r="J15" s="18">
        <f>SUM(J11:J13)</f>
        <v>1</v>
      </c>
      <c r="K15" s="18">
        <f>SUM(K11:K13)</f>
        <v>0</v>
      </c>
      <c r="L15" s="12"/>
      <c r="M15" s="18">
        <f>SUM(M11:M13)</f>
        <v>1</v>
      </c>
      <c r="N15" s="12"/>
      <c r="O15" s="12"/>
      <c r="P15" s="12"/>
      <c r="Q15" s="18">
        <f>SUM(Q11:Q13)</f>
        <v>1</v>
      </c>
      <c r="R15" s="18">
        <f>SUM(R11:R13)</f>
        <v>0</v>
      </c>
      <c r="S15" s="18">
        <f>SUM(S11:S13)</f>
        <v>0</v>
      </c>
      <c r="T15" s="18">
        <f>SUM(T11:T13)</f>
        <v>0</v>
      </c>
      <c r="U15" s="18">
        <f>SUM(U11:U13)</f>
        <v>0</v>
      </c>
      <c r="V15" s="12"/>
      <c r="W15" s="18">
        <f>SUM(W11:W13)</f>
        <v>1</v>
      </c>
      <c r="X15" s="12"/>
      <c r="Y15" s="12"/>
      <c r="Z15" s="12"/>
      <c r="AA15" s="18">
        <f>SUM(AA11:AA13)</f>
        <v>0</v>
      </c>
    </row>
    <row r="16" spans="1:28" ht="20.100000000000001" customHeight="1" x14ac:dyDescent="0.25"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spans="1:27" ht="20.100000000000001" customHeight="1" x14ac:dyDescent="0.25">
      <c r="B17" s="7" t="s">
        <v>62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spans="1:27" ht="42.75" x14ac:dyDescent="0.25">
      <c r="D18" s="52" t="s">
        <v>121</v>
      </c>
      <c r="F18" s="29">
        <v>0</v>
      </c>
      <c r="G18" s="69"/>
      <c r="H18" s="29"/>
      <c r="I18" s="69"/>
      <c r="J18" s="29">
        <v>0</v>
      </c>
      <c r="K18" s="69">
        <v>0</v>
      </c>
      <c r="L18" s="29"/>
      <c r="M18" s="69">
        <f>J18+K18</f>
        <v>0</v>
      </c>
      <c r="N18" s="29"/>
      <c r="O18" s="29"/>
      <c r="P18" s="69"/>
      <c r="Q18" s="29">
        <v>0</v>
      </c>
      <c r="R18" s="69">
        <v>0</v>
      </c>
      <c r="S18" s="29">
        <v>0</v>
      </c>
      <c r="T18" s="69">
        <v>0</v>
      </c>
      <c r="U18" s="69">
        <v>0</v>
      </c>
      <c r="V18" s="29"/>
      <c r="W18" s="69">
        <f>SUM(Q18:U18)</f>
        <v>0</v>
      </c>
      <c r="X18" s="29"/>
      <c r="Y18" s="29"/>
      <c r="Z18" s="29"/>
      <c r="AA18" s="69">
        <f>F18+M18-W18</f>
        <v>0</v>
      </c>
    </row>
    <row r="19" spans="1:27" ht="20.100000000000001" customHeight="1" x14ac:dyDescent="0.25"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</row>
    <row r="20" spans="1:27" s="16" customFormat="1" ht="20.100000000000001" customHeight="1" x14ac:dyDescent="0.25">
      <c r="A20" s="6"/>
      <c r="B20" s="20" t="s">
        <v>61</v>
      </c>
      <c r="C20" s="19"/>
      <c r="D20" s="19"/>
      <c r="E20" s="4"/>
      <c r="F20" s="18">
        <f>F18</f>
        <v>0</v>
      </c>
      <c r="G20" s="12"/>
      <c r="H20" s="12"/>
      <c r="I20" s="12"/>
      <c r="J20" s="18">
        <f>J18</f>
        <v>0</v>
      </c>
      <c r="K20" s="18">
        <f>K18</f>
        <v>0</v>
      </c>
      <c r="L20" s="12"/>
      <c r="M20" s="18">
        <f>M18</f>
        <v>0</v>
      </c>
      <c r="N20" s="12"/>
      <c r="O20" s="12"/>
      <c r="P20" s="12"/>
      <c r="Q20" s="18">
        <f>Q18</f>
        <v>0</v>
      </c>
      <c r="R20" s="18">
        <f>R18</f>
        <v>0</v>
      </c>
      <c r="S20" s="18">
        <f>S18</f>
        <v>0</v>
      </c>
      <c r="T20" s="18">
        <f>T18</f>
        <v>0</v>
      </c>
      <c r="U20" s="18">
        <f>U18</f>
        <v>0</v>
      </c>
      <c r="V20" s="12"/>
      <c r="W20" s="18">
        <f>W18</f>
        <v>0</v>
      </c>
      <c r="X20" s="12"/>
      <c r="Y20" s="12"/>
      <c r="Z20" s="12"/>
      <c r="AA20" s="18">
        <f>AA18</f>
        <v>0</v>
      </c>
    </row>
    <row r="21" spans="1:27" ht="20.100000000000001" customHeight="1" x14ac:dyDescent="0.25"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</row>
    <row r="22" spans="1:27" ht="20.100000000000001" customHeight="1" x14ac:dyDescent="0.25">
      <c r="B22" s="7" t="s">
        <v>60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spans="1:27" ht="42.75" x14ac:dyDescent="0.25">
      <c r="D23" s="24" t="s">
        <v>122</v>
      </c>
      <c r="F23" s="8">
        <v>0</v>
      </c>
      <c r="G23" s="8"/>
      <c r="H23" s="8"/>
      <c r="I23" s="8"/>
      <c r="J23" s="8">
        <v>0</v>
      </c>
      <c r="K23" s="8">
        <v>0</v>
      </c>
      <c r="L23" s="8"/>
      <c r="M23" s="8">
        <f>J23+K23</f>
        <v>0</v>
      </c>
      <c r="N23" s="8"/>
      <c r="O23" s="8"/>
      <c r="P23" s="8"/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/>
      <c r="W23" s="8">
        <f>SUM(Q23:U23)</f>
        <v>0</v>
      </c>
      <c r="X23" s="8"/>
      <c r="Y23" s="8"/>
      <c r="Z23" s="8"/>
      <c r="AA23" s="8">
        <f>F23+M23-W23</f>
        <v>0</v>
      </c>
    </row>
    <row r="24" spans="1:27" s="16" customFormat="1" ht="20.100000000000001" customHeight="1" x14ac:dyDescent="0.25">
      <c r="A24" s="6"/>
      <c r="B24" s="7"/>
      <c r="C24" s="6"/>
      <c r="D24" s="6"/>
      <c r="E24" s="4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</row>
    <row r="25" spans="1:27" s="16" customFormat="1" ht="20.100000000000001" customHeight="1" x14ac:dyDescent="0.25">
      <c r="A25" s="6"/>
      <c r="B25" s="20" t="s">
        <v>59</v>
      </c>
      <c r="C25" s="19"/>
      <c r="D25" s="19"/>
      <c r="E25" s="4"/>
      <c r="F25" s="18">
        <f>F23</f>
        <v>0</v>
      </c>
      <c r="G25" s="12"/>
      <c r="H25" s="12"/>
      <c r="I25" s="12"/>
      <c r="J25" s="18">
        <f>J23</f>
        <v>0</v>
      </c>
      <c r="K25" s="18">
        <f>K23</f>
        <v>0</v>
      </c>
      <c r="L25" s="12"/>
      <c r="M25" s="18">
        <f>M23</f>
        <v>0</v>
      </c>
      <c r="N25" s="12"/>
      <c r="O25" s="12"/>
      <c r="P25" s="12"/>
      <c r="Q25" s="18">
        <f>Q23</f>
        <v>0</v>
      </c>
      <c r="R25" s="18">
        <f>R23</f>
        <v>0</v>
      </c>
      <c r="S25" s="18">
        <f>S23</f>
        <v>0</v>
      </c>
      <c r="T25" s="18">
        <f>T23</f>
        <v>0</v>
      </c>
      <c r="U25" s="18">
        <f>U23</f>
        <v>0</v>
      </c>
      <c r="V25" s="12"/>
      <c r="W25" s="18">
        <f>W23</f>
        <v>0</v>
      </c>
      <c r="X25" s="12"/>
      <c r="Y25" s="12"/>
      <c r="Z25" s="12"/>
      <c r="AA25" s="18">
        <f>AA23</f>
        <v>0</v>
      </c>
    </row>
    <row r="26" spans="1:27" ht="20.100000000000001" customHeight="1" x14ac:dyDescent="0.25"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 spans="1:27" ht="20.100000000000001" customHeight="1" x14ac:dyDescent="0.25">
      <c r="B27" s="7" t="s">
        <v>58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1:27" ht="42.75" x14ac:dyDescent="0.25">
      <c r="D28" s="52" t="s">
        <v>123</v>
      </c>
      <c r="F28" s="29">
        <v>0</v>
      </c>
      <c r="G28" s="69"/>
      <c r="H28" s="29"/>
      <c r="I28" s="69"/>
      <c r="J28" s="29">
        <v>0</v>
      </c>
      <c r="K28" s="69">
        <v>0</v>
      </c>
      <c r="L28" s="29"/>
      <c r="M28" s="69">
        <f>J28+K28</f>
        <v>0</v>
      </c>
      <c r="N28" s="29"/>
      <c r="O28" s="29"/>
      <c r="P28" s="69"/>
      <c r="Q28" s="29">
        <v>0</v>
      </c>
      <c r="R28" s="69">
        <v>0</v>
      </c>
      <c r="S28" s="29">
        <v>0</v>
      </c>
      <c r="T28" s="69">
        <v>0</v>
      </c>
      <c r="U28" s="69">
        <v>0</v>
      </c>
      <c r="V28" s="29"/>
      <c r="W28" s="69">
        <f>SUM(Q28:U28)</f>
        <v>0</v>
      </c>
      <c r="X28" s="29"/>
      <c r="Y28" s="29"/>
      <c r="Z28" s="29"/>
      <c r="AA28" s="69">
        <f>F28+M28-W28</f>
        <v>0</v>
      </c>
    </row>
    <row r="29" spans="1:27" ht="20.100000000000001" customHeight="1" x14ac:dyDescent="0.25"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</row>
    <row r="30" spans="1:27" s="16" customFormat="1" ht="20.100000000000001" customHeight="1" x14ac:dyDescent="0.25">
      <c r="A30" s="6"/>
      <c r="B30" s="20" t="s">
        <v>57</v>
      </c>
      <c r="C30" s="19"/>
      <c r="D30" s="19"/>
      <c r="E30" s="4"/>
      <c r="F30" s="18">
        <f>F28</f>
        <v>0</v>
      </c>
      <c r="G30" s="12"/>
      <c r="H30" s="12"/>
      <c r="I30" s="12"/>
      <c r="J30" s="18">
        <f>J28</f>
        <v>0</v>
      </c>
      <c r="K30" s="18">
        <f>K28</f>
        <v>0</v>
      </c>
      <c r="L30" s="12"/>
      <c r="M30" s="18">
        <f>M28</f>
        <v>0</v>
      </c>
      <c r="N30" s="12"/>
      <c r="O30" s="12"/>
      <c r="P30" s="12"/>
      <c r="Q30" s="18">
        <f>Q28</f>
        <v>0</v>
      </c>
      <c r="R30" s="18">
        <f>R28</f>
        <v>0</v>
      </c>
      <c r="S30" s="18">
        <f>S28</f>
        <v>0</v>
      </c>
      <c r="T30" s="18">
        <f>T28</f>
        <v>0</v>
      </c>
      <c r="U30" s="18">
        <f>U28</f>
        <v>0</v>
      </c>
      <c r="V30" s="12"/>
      <c r="W30" s="18">
        <f>W28</f>
        <v>0</v>
      </c>
      <c r="X30" s="12"/>
      <c r="Y30" s="12"/>
      <c r="Z30" s="12"/>
      <c r="AA30" s="18">
        <f>AA28</f>
        <v>0</v>
      </c>
    </row>
    <row r="31" spans="1:27" ht="20.100000000000001" customHeight="1" x14ac:dyDescent="0.25"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</row>
    <row r="32" spans="1:27" ht="20.100000000000001" customHeight="1" x14ac:dyDescent="0.25">
      <c r="B32" s="7" t="s">
        <v>56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 spans="1:27" ht="42.75" x14ac:dyDescent="0.25">
      <c r="D33" s="24" t="s">
        <v>124</v>
      </c>
      <c r="F33" s="8">
        <v>0</v>
      </c>
      <c r="G33" s="8"/>
      <c r="H33" s="8"/>
      <c r="I33" s="8"/>
      <c r="J33" s="8">
        <v>0</v>
      </c>
      <c r="K33" s="8">
        <v>0</v>
      </c>
      <c r="L33" s="8"/>
      <c r="M33" s="8">
        <f>J33+K33</f>
        <v>0</v>
      </c>
      <c r="N33" s="8"/>
      <c r="O33" s="8"/>
      <c r="P33" s="8"/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/>
      <c r="W33" s="8">
        <f>SUM(Q33:U33)</f>
        <v>0</v>
      </c>
      <c r="X33" s="8"/>
      <c r="Y33" s="8"/>
      <c r="Z33" s="8"/>
      <c r="AA33" s="8">
        <f>F33+M33-W33</f>
        <v>0</v>
      </c>
    </row>
    <row r="34" spans="1:27" s="16" customFormat="1" ht="20.100000000000001" customHeight="1" x14ac:dyDescent="0.25">
      <c r="A34" s="6"/>
      <c r="B34" s="7"/>
      <c r="C34" s="6"/>
      <c r="D34" s="6"/>
      <c r="E34" s="4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</row>
    <row r="35" spans="1:27" s="16" customFormat="1" ht="20.100000000000001" customHeight="1" x14ac:dyDescent="0.25">
      <c r="A35" s="6"/>
      <c r="B35" s="20" t="s">
        <v>55</v>
      </c>
      <c r="C35" s="19"/>
      <c r="D35" s="19"/>
      <c r="E35" s="4"/>
      <c r="F35" s="18">
        <f>F33</f>
        <v>0</v>
      </c>
      <c r="G35" s="12"/>
      <c r="H35" s="12"/>
      <c r="I35" s="12"/>
      <c r="J35" s="18">
        <f>J33</f>
        <v>0</v>
      </c>
      <c r="K35" s="18">
        <f>K33</f>
        <v>0</v>
      </c>
      <c r="L35" s="12"/>
      <c r="M35" s="18">
        <f>M33</f>
        <v>0</v>
      </c>
      <c r="N35" s="12"/>
      <c r="O35" s="12"/>
      <c r="P35" s="12"/>
      <c r="Q35" s="18">
        <f>Q33</f>
        <v>0</v>
      </c>
      <c r="R35" s="18">
        <f>R33</f>
        <v>0</v>
      </c>
      <c r="S35" s="18">
        <f>S33</f>
        <v>0</v>
      </c>
      <c r="T35" s="18">
        <f>T33</f>
        <v>0</v>
      </c>
      <c r="U35" s="18">
        <f>U33</f>
        <v>0</v>
      </c>
      <c r="V35" s="12"/>
      <c r="W35" s="18">
        <f>W33</f>
        <v>0</v>
      </c>
      <c r="X35" s="12"/>
      <c r="Y35" s="12"/>
      <c r="Z35" s="12"/>
      <c r="AA35" s="18">
        <f>AA33</f>
        <v>0</v>
      </c>
    </row>
    <row r="36" spans="1:27" ht="20.100000000000001" customHeight="1" x14ac:dyDescent="0.25"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</row>
    <row r="37" spans="1:27" ht="20.100000000000001" customHeight="1" x14ac:dyDescent="0.25">
      <c r="B37" s="7" t="s">
        <v>54</v>
      </c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 spans="1:27" ht="42.75" x14ac:dyDescent="0.25">
      <c r="D38" s="24" t="s">
        <v>125</v>
      </c>
      <c r="F38" s="8">
        <v>0</v>
      </c>
      <c r="G38" s="8"/>
      <c r="H38" s="8"/>
      <c r="I38" s="8"/>
      <c r="J38" s="8">
        <v>0</v>
      </c>
      <c r="K38" s="8">
        <v>0</v>
      </c>
      <c r="L38" s="8"/>
      <c r="M38" s="8">
        <v>0</v>
      </c>
      <c r="N38" s="8"/>
      <c r="O38" s="8"/>
      <c r="P38" s="8"/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/>
      <c r="W38" s="8">
        <v>0</v>
      </c>
      <c r="X38" s="8"/>
      <c r="Y38" s="8"/>
      <c r="Z38" s="8"/>
      <c r="AA38" s="8">
        <v>0</v>
      </c>
    </row>
    <row r="39" spans="1:27" s="16" customFormat="1" ht="20.100000000000001" customHeight="1" x14ac:dyDescent="0.25">
      <c r="A39" s="6"/>
      <c r="B39" s="7"/>
      <c r="C39" s="6"/>
      <c r="D39" s="6"/>
      <c r="E39" s="4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</row>
    <row r="40" spans="1:27" s="16" customFormat="1" ht="20.100000000000001" customHeight="1" x14ac:dyDescent="0.25">
      <c r="A40" s="6"/>
      <c r="B40" s="20" t="s">
        <v>53</v>
      </c>
      <c r="C40" s="19"/>
      <c r="D40" s="19"/>
      <c r="E40" s="4"/>
      <c r="F40" s="18">
        <f>F38</f>
        <v>0</v>
      </c>
      <c r="G40" s="12"/>
      <c r="H40" s="12"/>
      <c r="I40" s="12"/>
      <c r="J40" s="18">
        <f>J38</f>
        <v>0</v>
      </c>
      <c r="K40" s="18">
        <f>K38</f>
        <v>0</v>
      </c>
      <c r="L40" s="12"/>
      <c r="M40" s="18">
        <f>M38</f>
        <v>0</v>
      </c>
      <c r="N40" s="12"/>
      <c r="O40" s="12"/>
      <c r="P40" s="12"/>
      <c r="Q40" s="18">
        <f>Q38</f>
        <v>0</v>
      </c>
      <c r="R40" s="18">
        <f>R38</f>
        <v>0</v>
      </c>
      <c r="S40" s="18">
        <f>S38</f>
        <v>0</v>
      </c>
      <c r="T40" s="18">
        <f>T38</f>
        <v>0</v>
      </c>
      <c r="U40" s="18">
        <f>U38</f>
        <v>0</v>
      </c>
      <c r="V40" s="12"/>
      <c r="W40" s="18">
        <f>W38</f>
        <v>0</v>
      </c>
      <c r="X40" s="12"/>
      <c r="Y40" s="12"/>
      <c r="Z40" s="12"/>
      <c r="AA40" s="18">
        <f>AA38</f>
        <v>0</v>
      </c>
    </row>
    <row r="41" spans="1:27" ht="20.100000000000001" customHeight="1" x14ac:dyDescent="0.25"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</row>
    <row r="42" spans="1:27" ht="20.100000000000001" customHeight="1" x14ac:dyDescent="0.25">
      <c r="B42" s="7" t="s">
        <v>52</v>
      </c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</row>
    <row r="43" spans="1:27" ht="48.75" customHeight="1" x14ac:dyDescent="0.25">
      <c r="D43" s="52" t="s">
        <v>126</v>
      </c>
      <c r="F43" s="29">
        <v>0</v>
      </c>
      <c r="G43" s="69"/>
      <c r="H43" s="29"/>
      <c r="I43" s="69"/>
      <c r="J43" s="29">
        <v>0</v>
      </c>
      <c r="K43" s="69">
        <v>0</v>
      </c>
      <c r="L43" s="29"/>
      <c r="M43" s="69">
        <f>J43+K43</f>
        <v>0</v>
      </c>
      <c r="N43" s="29"/>
      <c r="O43" s="29"/>
      <c r="P43" s="69"/>
      <c r="Q43" s="29">
        <v>0</v>
      </c>
      <c r="R43" s="69">
        <v>0</v>
      </c>
      <c r="S43" s="29">
        <v>0</v>
      </c>
      <c r="T43" s="69">
        <v>0</v>
      </c>
      <c r="U43" s="69">
        <v>0</v>
      </c>
      <c r="V43" s="29"/>
      <c r="W43" s="69">
        <f>SUM(Q43:U43)</f>
        <v>0</v>
      </c>
      <c r="X43" s="29"/>
      <c r="Y43" s="29"/>
      <c r="Z43" s="29"/>
      <c r="AA43" s="69">
        <f>F43+M43-W43</f>
        <v>0</v>
      </c>
    </row>
    <row r="44" spans="1:27" s="16" customFormat="1" ht="20.100000000000001" customHeight="1" x14ac:dyDescent="0.25">
      <c r="A44" s="6"/>
      <c r="B44" s="7"/>
      <c r="C44" s="6"/>
      <c r="D44" s="52"/>
      <c r="E44" s="4"/>
      <c r="F44" s="29"/>
      <c r="G44" s="69"/>
      <c r="H44" s="29"/>
      <c r="I44" s="69"/>
      <c r="J44" s="29"/>
      <c r="K44" s="69"/>
      <c r="L44" s="29"/>
      <c r="M44" s="69"/>
      <c r="N44" s="29"/>
      <c r="O44" s="29"/>
      <c r="P44" s="69"/>
      <c r="Q44" s="29"/>
      <c r="R44" s="69"/>
      <c r="S44" s="29"/>
      <c r="T44" s="69"/>
      <c r="U44" s="69"/>
      <c r="V44" s="29"/>
      <c r="W44" s="69"/>
      <c r="X44" s="29"/>
      <c r="Y44" s="29"/>
      <c r="Z44" s="29"/>
      <c r="AA44" s="69"/>
    </row>
    <row r="45" spans="1:27" s="16" customFormat="1" ht="34.5" customHeight="1" x14ac:dyDescent="0.25">
      <c r="A45" s="6"/>
      <c r="B45" s="20" t="s">
        <v>51</v>
      </c>
      <c r="C45" s="19"/>
      <c r="D45" s="20"/>
      <c r="E45" s="72"/>
      <c r="F45" s="20">
        <f>F43</f>
        <v>0</v>
      </c>
      <c r="G45" s="20"/>
      <c r="H45" s="20"/>
      <c r="I45" s="20"/>
      <c r="J45" s="18">
        <f>J43</f>
        <v>0</v>
      </c>
      <c r="K45" s="18">
        <f>K43</f>
        <v>0</v>
      </c>
      <c r="L45" s="12"/>
      <c r="M45" s="18">
        <f>M43</f>
        <v>0</v>
      </c>
      <c r="N45" s="12"/>
      <c r="O45" s="12"/>
      <c r="P45" s="12"/>
      <c r="Q45" s="18">
        <f>Q43</f>
        <v>0</v>
      </c>
      <c r="R45" s="18">
        <f>R43</f>
        <v>0</v>
      </c>
      <c r="S45" s="18">
        <f>S43</f>
        <v>0</v>
      </c>
      <c r="T45" s="18">
        <f>T43</f>
        <v>0</v>
      </c>
      <c r="U45" s="18">
        <f>U43</f>
        <v>0</v>
      </c>
      <c r="V45" s="12"/>
      <c r="W45" s="18">
        <f>W43</f>
        <v>0</v>
      </c>
      <c r="X45" s="12"/>
      <c r="Y45" s="12"/>
      <c r="Z45" s="12"/>
      <c r="AA45" s="18">
        <f>AA43</f>
        <v>0</v>
      </c>
    </row>
    <row r="46" spans="1:27" ht="20.100000000000001" customHeight="1" x14ac:dyDescent="0.25"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</row>
    <row r="47" spans="1:27" ht="20.100000000000001" customHeight="1" x14ac:dyDescent="0.25">
      <c r="B47" s="7" t="s">
        <v>50</v>
      </c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</row>
    <row r="48" spans="1:27" ht="42.75" x14ac:dyDescent="0.25">
      <c r="D48" s="24" t="s">
        <v>127</v>
      </c>
      <c r="F48" s="8">
        <v>0</v>
      </c>
      <c r="G48" s="8"/>
      <c r="H48" s="8"/>
      <c r="I48" s="8"/>
      <c r="J48" s="8">
        <v>0</v>
      </c>
      <c r="K48" s="8">
        <v>0</v>
      </c>
      <c r="L48" s="8"/>
      <c r="M48" s="8">
        <f>J48+K48</f>
        <v>0</v>
      </c>
      <c r="N48" s="8"/>
      <c r="O48" s="8"/>
      <c r="P48" s="8"/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/>
      <c r="W48" s="8">
        <f>SUM(Q48:U48)</f>
        <v>0</v>
      </c>
      <c r="X48" s="8"/>
      <c r="Y48" s="8"/>
      <c r="Z48" s="8"/>
      <c r="AA48" s="8">
        <f>F48+M48-W48</f>
        <v>0</v>
      </c>
    </row>
    <row r="49" spans="1:38" s="16" customFormat="1" ht="20.100000000000001" customHeight="1" x14ac:dyDescent="0.25">
      <c r="A49" s="6"/>
      <c r="B49" s="7"/>
      <c r="C49" s="6"/>
      <c r="D49" s="6"/>
      <c r="E49" s="4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</row>
    <row r="50" spans="1:38" s="16" customFormat="1" ht="20.100000000000001" customHeight="1" x14ac:dyDescent="0.25">
      <c r="A50" s="6"/>
      <c r="B50" s="20" t="s">
        <v>49</v>
      </c>
      <c r="C50" s="19"/>
      <c r="D50" s="19"/>
      <c r="E50" s="4"/>
      <c r="F50" s="18">
        <f>F48</f>
        <v>0</v>
      </c>
      <c r="G50" s="12"/>
      <c r="H50" s="12"/>
      <c r="I50" s="12"/>
      <c r="J50" s="18">
        <f>J48</f>
        <v>0</v>
      </c>
      <c r="K50" s="18">
        <f>K48</f>
        <v>0</v>
      </c>
      <c r="L50" s="12"/>
      <c r="M50" s="18">
        <f>M48</f>
        <v>0</v>
      </c>
      <c r="N50" s="12"/>
      <c r="O50" s="12"/>
      <c r="P50" s="12"/>
      <c r="Q50" s="18">
        <f>Q48</f>
        <v>0</v>
      </c>
      <c r="R50" s="18">
        <f>R48</f>
        <v>0</v>
      </c>
      <c r="S50" s="18">
        <f>S48</f>
        <v>0</v>
      </c>
      <c r="T50" s="18">
        <f>T48</f>
        <v>0</v>
      </c>
      <c r="U50" s="18">
        <f>U48</f>
        <v>0</v>
      </c>
      <c r="V50" s="12"/>
      <c r="W50" s="18">
        <f>W48</f>
        <v>0</v>
      </c>
      <c r="X50" s="12"/>
      <c r="Y50" s="12"/>
      <c r="Z50" s="12"/>
      <c r="AA50" s="18">
        <f>AA48</f>
        <v>0</v>
      </c>
    </row>
    <row r="51" spans="1:38" ht="20.100000000000001" customHeight="1" x14ac:dyDescent="0.25"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</row>
    <row r="52" spans="1:38" ht="20.100000000000001" customHeight="1" x14ac:dyDescent="0.25">
      <c r="B52" s="7" t="s">
        <v>48</v>
      </c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</row>
    <row r="53" spans="1:38" ht="42.75" x14ac:dyDescent="0.25">
      <c r="D53" s="52" t="s">
        <v>128</v>
      </c>
      <c r="F53" s="29">
        <v>0</v>
      </c>
      <c r="G53" s="69"/>
      <c r="H53" s="29"/>
      <c r="I53" s="69"/>
      <c r="J53" s="29">
        <v>0</v>
      </c>
      <c r="K53" s="69">
        <v>0</v>
      </c>
      <c r="L53" s="29"/>
      <c r="M53" s="69">
        <v>0</v>
      </c>
      <c r="N53" s="29"/>
      <c r="O53" s="29"/>
      <c r="P53" s="69"/>
      <c r="Q53" s="29">
        <v>0</v>
      </c>
      <c r="R53" s="69">
        <v>0</v>
      </c>
      <c r="S53" s="29">
        <v>0</v>
      </c>
      <c r="T53" s="69">
        <v>0</v>
      </c>
      <c r="U53" s="69">
        <v>0</v>
      </c>
      <c r="V53" s="29"/>
      <c r="W53" s="69">
        <v>0</v>
      </c>
      <c r="X53" s="29"/>
      <c r="Y53" s="29"/>
      <c r="Z53" s="29"/>
      <c r="AA53" s="69">
        <v>0</v>
      </c>
    </row>
    <row r="54" spans="1:38" s="16" customFormat="1" ht="20.100000000000001" customHeight="1" x14ac:dyDescent="0.25">
      <c r="A54" s="6"/>
      <c r="B54" s="7"/>
      <c r="C54" s="6"/>
      <c r="D54" s="6"/>
      <c r="E54" s="4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</row>
    <row r="55" spans="1:38" s="16" customFormat="1" ht="20.100000000000001" customHeight="1" x14ac:dyDescent="0.25">
      <c r="A55" s="6"/>
      <c r="B55" s="20" t="s">
        <v>47</v>
      </c>
      <c r="C55" s="19"/>
      <c r="D55" s="19"/>
      <c r="E55" s="4"/>
      <c r="F55" s="18">
        <f>F53</f>
        <v>0</v>
      </c>
      <c r="G55" s="12"/>
      <c r="H55" s="12"/>
      <c r="I55" s="12"/>
      <c r="J55" s="18">
        <f>J53</f>
        <v>0</v>
      </c>
      <c r="K55" s="18">
        <f>K53</f>
        <v>0</v>
      </c>
      <c r="L55" s="12"/>
      <c r="M55" s="18">
        <f>M53</f>
        <v>0</v>
      </c>
      <c r="N55" s="12"/>
      <c r="O55" s="12"/>
      <c r="P55" s="12"/>
      <c r="Q55" s="18">
        <f>Q53</f>
        <v>0</v>
      </c>
      <c r="R55" s="18">
        <f>R53</f>
        <v>0</v>
      </c>
      <c r="S55" s="18">
        <f>S53</f>
        <v>0</v>
      </c>
      <c r="T55" s="18">
        <f>T53</f>
        <v>0</v>
      </c>
      <c r="U55" s="18">
        <f>U53</f>
        <v>0</v>
      </c>
      <c r="V55" s="12"/>
      <c r="W55" s="18">
        <f>W53</f>
        <v>0</v>
      </c>
      <c r="X55" s="12"/>
      <c r="Y55" s="12"/>
      <c r="Z55" s="12"/>
      <c r="AA55" s="18">
        <f>AA53</f>
        <v>0</v>
      </c>
    </row>
    <row r="56" spans="1:38" ht="20.100000000000001" customHeight="1" x14ac:dyDescent="0.25"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</row>
    <row r="57" spans="1:38" ht="20.100000000000001" customHeight="1" x14ac:dyDescent="0.25">
      <c r="B57" s="7" t="s">
        <v>46</v>
      </c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</row>
    <row r="58" spans="1:38" ht="42.75" x14ac:dyDescent="0.25">
      <c r="D58" s="24" t="s">
        <v>129</v>
      </c>
      <c r="F58" s="8">
        <v>0</v>
      </c>
      <c r="G58" s="8"/>
      <c r="H58" s="8"/>
      <c r="I58" s="8"/>
      <c r="J58" s="8">
        <v>0</v>
      </c>
      <c r="K58" s="8">
        <v>0</v>
      </c>
      <c r="L58" s="8"/>
      <c r="M58" s="8">
        <f>J58+K58</f>
        <v>0</v>
      </c>
      <c r="N58" s="8"/>
      <c r="O58" s="8"/>
      <c r="P58" s="8"/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/>
      <c r="W58" s="8">
        <f>SUM(Q58:U58)</f>
        <v>0</v>
      </c>
      <c r="X58" s="8"/>
      <c r="Y58" s="8"/>
      <c r="Z58" s="8"/>
      <c r="AA58" s="8">
        <f>F58+M58-W58</f>
        <v>0</v>
      </c>
    </row>
    <row r="59" spans="1:38" s="16" customFormat="1" ht="41.25" customHeight="1" x14ac:dyDescent="0.25">
      <c r="A59" s="6"/>
      <c r="B59" s="22"/>
      <c r="C59" s="6"/>
      <c r="D59" s="30" t="s">
        <v>130</v>
      </c>
      <c r="E59" s="4"/>
      <c r="F59" s="28">
        <v>0</v>
      </c>
      <c r="G59" s="29"/>
      <c r="H59" s="29"/>
      <c r="I59" s="29"/>
      <c r="J59" s="28">
        <v>0</v>
      </c>
      <c r="K59" s="65">
        <v>0</v>
      </c>
      <c r="L59" s="29"/>
      <c r="M59" s="65">
        <f>J59+K59</f>
        <v>0</v>
      </c>
      <c r="N59" s="29"/>
      <c r="O59" s="29"/>
      <c r="P59" s="29"/>
      <c r="Q59" s="28">
        <v>0</v>
      </c>
      <c r="R59" s="28">
        <v>0</v>
      </c>
      <c r="S59" s="28">
        <v>0</v>
      </c>
      <c r="T59" s="65">
        <v>0</v>
      </c>
      <c r="U59" s="65">
        <v>0</v>
      </c>
      <c r="V59" s="29"/>
      <c r="W59" s="65">
        <f>SUM(Q59:U59)</f>
        <v>0</v>
      </c>
      <c r="X59" s="29"/>
      <c r="Y59" s="29"/>
      <c r="Z59" s="29"/>
      <c r="AA59" s="65">
        <f>F59+M59-W59</f>
        <v>0</v>
      </c>
    </row>
    <row r="60" spans="1:38" s="16" customFormat="1" ht="20.100000000000001" customHeight="1" x14ac:dyDescent="0.25">
      <c r="A60" s="6"/>
      <c r="B60" s="7"/>
      <c r="C60" s="6"/>
      <c r="D60" s="24"/>
      <c r="E60" s="4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 s="16" customFormat="1" ht="20.100000000000001" customHeight="1" x14ac:dyDescent="0.25">
      <c r="A61" s="6"/>
      <c r="B61" s="20" t="s">
        <v>45</v>
      </c>
      <c r="C61" s="19"/>
      <c r="D61" s="19"/>
      <c r="E61" s="4"/>
      <c r="F61" s="18">
        <f>SUM(F58:F59)</f>
        <v>0</v>
      </c>
      <c r="G61" s="12"/>
      <c r="H61" s="12"/>
      <c r="I61" s="12"/>
      <c r="J61" s="18">
        <f>SUM(J58:J59)</f>
        <v>0</v>
      </c>
      <c r="K61" s="18">
        <f>SUM(K58:K59)</f>
        <v>0</v>
      </c>
      <c r="L61" s="12"/>
      <c r="M61" s="18">
        <f>SUM(M58:M59)</f>
        <v>0</v>
      </c>
      <c r="N61" s="12"/>
      <c r="O61" s="12"/>
      <c r="P61" s="12"/>
      <c r="Q61" s="18">
        <f>SUM(Q58:Q59)</f>
        <v>0</v>
      </c>
      <c r="R61" s="18">
        <f>SUM(R58:R59)</f>
        <v>0</v>
      </c>
      <c r="S61" s="18">
        <f>SUM(S58:S59)</f>
        <v>0</v>
      </c>
      <c r="T61" s="18">
        <f>SUM(T58:T59)</f>
        <v>0</v>
      </c>
      <c r="U61" s="18">
        <f>SUM(U58:U59)</f>
        <v>0</v>
      </c>
      <c r="V61" s="12"/>
      <c r="W61" s="18">
        <f>SUM(W58:W59)</f>
        <v>0</v>
      </c>
      <c r="X61" s="12"/>
      <c r="Y61" s="12"/>
      <c r="Z61" s="12"/>
      <c r="AA61" s="18">
        <f>SUM(AA58:AA59)</f>
        <v>0</v>
      </c>
    </row>
    <row r="62" spans="1:38" ht="20.100000000000001" customHeight="1" x14ac:dyDescent="0.25"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</row>
    <row r="63" spans="1:38" ht="20.100000000000001" customHeight="1" x14ac:dyDescent="0.25">
      <c r="B63" s="7" t="s">
        <v>44</v>
      </c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</row>
    <row r="64" spans="1:38" ht="42.75" x14ac:dyDescent="0.25">
      <c r="D64" s="24" t="s">
        <v>131</v>
      </c>
      <c r="F64" s="8">
        <v>0</v>
      </c>
      <c r="G64" s="8"/>
      <c r="H64" s="8"/>
      <c r="I64" s="8"/>
      <c r="J64" s="8">
        <v>0</v>
      </c>
      <c r="K64" s="8">
        <v>0</v>
      </c>
      <c r="L64" s="8"/>
      <c r="M64" s="8">
        <f>J64+K64</f>
        <v>0</v>
      </c>
      <c r="N64" s="8"/>
      <c r="O64" s="8"/>
      <c r="P64" s="8"/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/>
      <c r="W64" s="8">
        <f>SUM(Q64:U64)</f>
        <v>0</v>
      </c>
      <c r="X64" s="8"/>
      <c r="Y64" s="8"/>
      <c r="Z64" s="8"/>
      <c r="AA64" s="8">
        <f>F64+M64-W64</f>
        <v>0</v>
      </c>
    </row>
    <row r="65" spans="1:27" s="16" customFormat="1" ht="20.100000000000001" customHeight="1" x14ac:dyDescent="0.25">
      <c r="A65" s="6"/>
      <c r="B65" s="7"/>
      <c r="C65" s="6"/>
      <c r="D65" s="6"/>
      <c r="E65" s="4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</row>
    <row r="66" spans="1:27" s="16" customFormat="1" ht="20.100000000000001" customHeight="1" x14ac:dyDescent="0.25">
      <c r="A66" s="6"/>
      <c r="B66" s="20" t="s">
        <v>43</v>
      </c>
      <c r="C66" s="19"/>
      <c r="D66" s="19"/>
      <c r="E66" s="4"/>
      <c r="F66" s="18">
        <f>F64</f>
        <v>0</v>
      </c>
      <c r="G66" s="12"/>
      <c r="H66" s="12"/>
      <c r="I66" s="12"/>
      <c r="J66" s="18">
        <f>J64</f>
        <v>0</v>
      </c>
      <c r="K66" s="18">
        <f>K64</f>
        <v>0</v>
      </c>
      <c r="L66" s="12"/>
      <c r="M66" s="18">
        <f>M64</f>
        <v>0</v>
      </c>
      <c r="N66" s="12"/>
      <c r="O66" s="12"/>
      <c r="P66" s="12"/>
      <c r="Q66" s="18">
        <f>Q64</f>
        <v>0</v>
      </c>
      <c r="R66" s="18">
        <f>R64</f>
        <v>0</v>
      </c>
      <c r="S66" s="18">
        <f>S64</f>
        <v>0</v>
      </c>
      <c r="T66" s="18">
        <f>T64</f>
        <v>0</v>
      </c>
      <c r="U66" s="18">
        <f>U64</f>
        <v>0</v>
      </c>
      <c r="V66" s="12"/>
      <c r="W66" s="18">
        <f>W64</f>
        <v>0</v>
      </c>
      <c r="X66" s="12"/>
      <c r="Y66" s="12"/>
      <c r="Z66" s="12"/>
      <c r="AA66" s="18">
        <f>AA64</f>
        <v>0</v>
      </c>
    </row>
    <row r="67" spans="1:27" ht="20.100000000000001" customHeight="1" x14ac:dyDescent="0.25"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</row>
    <row r="68" spans="1:27" ht="20.100000000000001" customHeight="1" x14ac:dyDescent="0.25">
      <c r="B68" s="7" t="s">
        <v>42</v>
      </c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</row>
    <row r="69" spans="1:27" ht="42.75" x14ac:dyDescent="0.25">
      <c r="D69" s="52" t="s">
        <v>132</v>
      </c>
      <c r="F69" s="29">
        <v>0</v>
      </c>
      <c r="G69" s="69"/>
      <c r="H69" s="29"/>
      <c r="I69" s="69"/>
      <c r="J69" s="29">
        <v>0</v>
      </c>
      <c r="K69" s="69">
        <v>0</v>
      </c>
      <c r="L69" s="29"/>
      <c r="M69" s="69">
        <v>0</v>
      </c>
      <c r="N69" s="29"/>
      <c r="O69" s="29"/>
      <c r="P69" s="69"/>
      <c r="Q69" s="29">
        <v>0</v>
      </c>
      <c r="R69" s="69">
        <v>0</v>
      </c>
      <c r="S69" s="29">
        <v>0</v>
      </c>
      <c r="T69" s="69">
        <v>0</v>
      </c>
      <c r="U69" s="69">
        <v>0</v>
      </c>
      <c r="V69" s="29"/>
      <c r="W69" s="69">
        <v>0</v>
      </c>
      <c r="X69" s="29"/>
      <c r="Y69" s="29"/>
      <c r="Z69" s="29"/>
      <c r="AA69" s="69">
        <v>0</v>
      </c>
    </row>
    <row r="70" spans="1:27" ht="20.100000000000001" customHeight="1" x14ac:dyDescent="0.25"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</row>
    <row r="71" spans="1:27" s="16" customFormat="1" ht="20.100000000000001" customHeight="1" x14ac:dyDescent="0.25">
      <c r="A71" s="6"/>
      <c r="B71" s="20" t="s">
        <v>41</v>
      </c>
      <c r="C71" s="19"/>
      <c r="D71" s="19"/>
      <c r="E71" s="4"/>
      <c r="F71" s="18">
        <f>F69</f>
        <v>0</v>
      </c>
      <c r="G71" s="12"/>
      <c r="H71" s="12"/>
      <c r="I71" s="12"/>
      <c r="J71" s="18">
        <f>J69</f>
        <v>0</v>
      </c>
      <c r="K71" s="18">
        <f>K69</f>
        <v>0</v>
      </c>
      <c r="L71" s="12"/>
      <c r="M71" s="18">
        <f>M69</f>
        <v>0</v>
      </c>
      <c r="N71" s="12"/>
      <c r="O71" s="12"/>
      <c r="P71" s="12"/>
      <c r="Q71" s="18">
        <f>Q69</f>
        <v>0</v>
      </c>
      <c r="R71" s="18">
        <f>R69</f>
        <v>0</v>
      </c>
      <c r="S71" s="18">
        <f>S69</f>
        <v>0</v>
      </c>
      <c r="T71" s="18">
        <f>T69</f>
        <v>0</v>
      </c>
      <c r="U71" s="18">
        <f>U69</f>
        <v>0</v>
      </c>
      <c r="V71" s="12"/>
      <c r="W71" s="18">
        <f>W69</f>
        <v>0</v>
      </c>
      <c r="X71" s="12"/>
      <c r="Y71" s="12"/>
      <c r="Z71" s="12"/>
      <c r="AA71" s="18">
        <f>AA69</f>
        <v>0</v>
      </c>
    </row>
    <row r="72" spans="1:27" ht="20.100000000000001" customHeight="1" x14ac:dyDescent="0.25"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</row>
    <row r="73" spans="1:27" ht="20.100000000000001" customHeight="1" x14ac:dyDescent="0.25">
      <c r="B73" s="7" t="s">
        <v>40</v>
      </c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</row>
    <row r="74" spans="1:27" ht="42.75" x14ac:dyDescent="0.25">
      <c r="D74" s="24" t="s">
        <v>133</v>
      </c>
      <c r="F74" s="8">
        <v>0</v>
      </c>
      <c r="G74" s="8"/>
      <c r="H74" s="8"/>
      <c r="I74" s="8"/>
      <c r="J74" s="8">
        <v>0</v>
      </c>
      <c r="K74" s="8">
        <v>0</v>
      </c>
      <c r="L74" s="8"/>
      <c r="M74" s="8">
        <f>J74+K74</f>
        <v>0</v>
      </c>
      <c r="N74" s="8"/>
      <c r="O74" s="8"/>
      <c r="P74" s="8"/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/>
      <c r="W74" s="8">
        <f>SUM(Q74:U74)</f>
        <v>0</v>
      </c>
      <c r="X74" s="8"/>
      <c r="Y74" s="8"/>
      <c r="Z74" s="8"/>
      <c r="AA74" s="8">
        <f>F74+M74-W74</f>
        <v>0</v>
      </c>
    </row>
    <row r="75" spans="1:27" s="16" customFormat="1" ht="20.100000000000001" customHeight="1" x14ac:dyDescent="0.25">
      <c r="A75" s="6"/>
      <c r="B75" s="7"/>
      <c r="C75" s="6"/>
      <c r="D75" s="6"/>
      <c r="E75" s="4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</row>
    <row r="76" spans="1:27" s="16" customFormat="1" ht="20.100000000000001" customHeight="1" x14ac:dyDescent="0.25">
      <c r="A76" s="6"/>
      <c r="B76" s="20" t="s">
        <v>39</v>
      </c>
      <c r="C76" s="19"/>
      <c r="D76" s="19"/>
      <c r="E76" s="4"/>
      <c r="F76" s="18">
        <f>F74</f>
        <v>0</v>
      </c>
      <c r="G76" s="12"/>
      <c r="H76" s="12"/>
      <c r="I76" s="12"/>
      <c r="J76" s="18">
        <f>J74</f>
        <v>0</v>
      </c>
      <c r="K76" s="18">
        <f>K74</f>
        <v>0</v>
      </c>
      <c r="L76" s="12"/>
      <c r="M76" s="18">
        <f>M74</f>
        <v>0</v>
      </c>
      <c r="N76" s="12"/>
      <c r="O76" s="12"/>
      <c r="P76" s="12"/>
      <c r="Q76" s="18">
        <f>Q74</f>
        <v>0</v>
      </c>
      <c r="R76" s="18">
        <f>R74</f>
        <v>0</v>
      </c>
      <c r="S76" s="18">
        <f>S74</f>
        <v>0</v>
      </c>
      <c r="T76" s="18">
        <f>T74</f>
        <v>0</v>
      </c>
      <c r="U76" s="18">
        <f>U74</f>
        <v>0</v>
      </c>
      <c r="V76" s="12"/>
      <c r="W76" s="18">
        <f>W74</f>
        <v>0</v>
      </c>
      <c r="X76" s="12"/>
      <c r="Y76" s="12"/>
      <c r="Z76" s="12"/>
      <c r="AA76" s="18">
        <f>AA74</f>
        <v>0</v>
      </c>
    </row>
    <row r="77" spans="1:27" ht="20.100000000000001" customHeight="1" x14ac:dyDescent="0.25"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</row>
    <row r="78" spans="1:27" ht="20.100000000000001" customHeight="1" x14ac:dyDescent="0.25">
      <c r="B78" s="7" t="s">
        <v>38</v>
      </c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</row>
    <row r="79" spans="1:27" ht="42.75" x14ac:dyDescent="0.25">
      <c r="D79" s="24" t="s">
        <v>134</v>
      </c>
      <c r="F79" s="8">
        <v>0</v>
      </c>
      <c r="G79" s="8"/>
      <c r="H79" s="8"/>
      <c r="I79" s="8"/>
      <c r="J79" s="8">
        <v>0</v>
      </c>
      <c r="K79" s="8">
        <v>0</v>
      </c>
      <c r="L79" s="8"/>
      <c r="M79" s="8">
        <v>0</v>
      </c>
      <c r="N79" s="8"/>
      <c r="O79" s="8"/>
      <c r="P79" s="8"/>
      <c r="Q79" s="8">
        <v>0</v>
      </c>
      <c r="R79" s="8">
        <v>0</v>
      </c>
      <c r="S79" s="8">
        <v>0</v>
      </c>
      <c r="T79" s="8">
        <v>0</v>
      </c>
      <c r="U79" s="8">
        <v>0</v>
      </c>
      <c r="V79" s="8"/>
      <c r="W79" s="8">
        <v>0</v>
      </c>
      <c r="X79" s="8"/>
      <c r="Y79" s="8"/>
      <c r="Z79" s="8"/>
      <c r="AA79" s="8">
        <v>0</v>
      </c>
    </row>
    <row r="80" spans="1:27" s="16" customFormat="1" ht="20.100000000000001" customHeight="1" x14ac:dyDescent="0.25">
      <c r="A80" s="6"/>
      <c r="B80" s="7"/>
      <c r="C80" s="6"/>
      <c r="D80" s="6"/>
      <c r="E80" s="4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</row>
    <row r="81" spans="1:38" s="16" customFormat="1" ht="20.100000000000001" customHeight="1" x14ac:dyDescent="0.25">
      <c r="A81" s="6"/>
      <c r="B81" s="20" t="s">
        <v>37</v>
      </c>
      <c r="C81" s="19"/>
      <c r="D81" s="19"/>
      <c r="E81" s="4"/>
      <c r="F81" s="18">
        <f>F79</f>
        <v>0</v>
      </c>
      <c r="G81" s="12"/>
      <c r="H81" s="12"/>
      <c r="I81" s="12"/>
      <c r="J81" s="18">
        <f>J79</f>
        <v>0</v>
      </c>
      <c r="K81" s="18">
        <f>K79</f>
        <v>0</v>
      </c>
      <c r="L81" s="12"/>
      <c r="M81" s="18">
        <f>M79</f>
        <v>0</v>
      </c>
      <c r="N81" s="12"/>
      <c r="O81" s="12"/>
      <c r="P81" s="12"/>
      <c r="Q81" s="18">
        <f>Q79</f>
        <v>0</v>
      </c>
      <c r="R81" s="18">
        <f>R79</f>
        <v>0</v>
      </c>
      <c r="S81" s="18">
        <f>S79</f>
        <v>0</v>
      </c>
      <c r="T81" s="18">
        <f>T79</f>
        <v>0</v>
      </c>
      <c r="U81" s="18">
        <f>U79</f>
        <v>0</v>
      </c>
      <c r="V81" s="12"/>
      <c r="W81" s="18">
        <f>W79</f>
        <v>0</v>
      </c>
      <c r="X81" s="12"/>
      <c r="Y81" s="12"/>
      <c r="Z81" s="12"/>
      <c r="AA81" s="18">
        <f>AA79</f>
        <v>0</v>
      </c>
    </row>
    <row r="82" spans="1:38" ht="20.100000000000001" customHeight="1" x14ac:dyDescent="0.25"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</row>
    <row r="83" spans="1:38" ht="20.100000000000001" customHeight="1" x14ac:dyDescent="0.25">
      <c r="B83" s="7" t="s">
        <v>36</v>
      </c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</row>
    <row r="84" spans="1:38" ht="42.75" x14ac:dyDescent="0.25">
      <c r="D84" s="24" t="s">
        <v>135</v>
      </c>
      <c r="F84" s="8">
        <v>0</v>
      </c>
      <c r="G84" s="8"/>
      <c r="H84" s="8"/>
      <c r="I84" s="8"/>
      <c r="J84" s="8">
        <v>0</v>
      </c>
      <c r="K84" s="8">
        <v>0</v>
      </c>
      <c r="L84" s="8"/>
      <c r="M84" s="8">
        <f>J84+K84</f>
        <v>0</v>
      </c>
      <c r="N84" s="8"/>
      <c r="O84" s="8"/>
      <c r="P84" s="8"/>
      <c r="Q84" s="8">
        <v>0</v>
      </c>
      <c r="R84" s="8">
        <v>0</v>
      </c>
      <c r="S84" s="8">
        <v>0</v>
      </c>
      <c r="T84" s="8">
        <v>0</v>
      </c>
      <c r="U84" s="8">
        <v>0</v>
      </c>
      <c r="V84" s="8"/>
      <c r="W84" s="8">
        <f>SUM(Q84:U84)</f>
        <v>0</v>
      </c>
      <c r="X84" s="8"/>
      <c r="Y84" s="8"/>
      <c r="Z84" s="8"/>
      <c r="AA84" s="8">
        <f>F84+M84-W84</f>
        <v>0</v>
      </c>
    </row>
    <row r="85" spans="1:38" s="16" customFormat="1" ht="48" customHeight="1" x14ac:dyDescent="0.25">
      <c r="A85" s="6"/>
      <c r="B85" s="22"/>
      <c r="C85" s="6"/>
      <c r="D85" s="30" t="s">
        <v>136</v>
      </c>
      <c r="E85" s="4"/>
      <c r="F85" s="28">
        <v>0</v>
      </c>
      <c r="G85" s="29"/>
      <c r="H85" s="29"/>
      <c r="I85" s="29"/>
      <c r="J85" s="28">
        <v>0</v>
      </c>
      <c r="K85" s="65">
        <v>0</v>
      </c>
      <c r="L85" s="29"/>
      <c r="M85" s="65">
        <f>J85+K85</f>
        <v>0</v>
      </c>
      <c r="N85" s="29"/>
      <c r="O85" s="29"/>
      <c r="P85" s="29"/>
      <c r="Q85" s="28">
        <v>0</v>
      </c>
      <c r="R85" s="28">
        <v>0</v>
      </c>
      <c r="S85" s="28">
        <v>0</v>
      </c>
      <c r="T85" s="65">
        <v>0</v>
      </c>
      <c r="U85" s="65">
        <v>0</v>
      </c>
      <c r="V85" s="29"/>
      <c r="W85" s="65">
        <f>SUM(Q85:U85)</f>
        <v>0</v>
      </c>
      <c r="X85" s="29"/>
      <c r="Y85" s="29"/>
      <c r="Z85" s="29"/>
      <c r="AA85" s="65">
        <f>F85+M85-W85</f>
        <v>0</v>
      </c>
    </row>
    <row r="86" spans="1:38" s="16" customFormat="1" ht="20.100000000000001" customHeight="1" x14ac:dyDescent="0.25">
      <c r="A86" s="6"/>
      <c r="B86" s="7"/>
      <c r="C86" s="6"/>
      <c r="D86" s="24"/>
      <c r="E86" s="4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s="16" customFormat="1" ht="20.100000000000001" customHeight="1" x14ac:dyDescent="0.25">
      <c r="A87" s="6"/>
      <c r="B87" s="20" t="s">
        <v>35</v>
      </c>
      <c r="C87" s="19"/>
      <c r="D87" s="19"/>
      <c r="E87" s="4"/>
      <c r="F87" s="18">
        <f>SUM(F84:F85)</f>
        <v>0</v>
      </c>
      <c r="G87" s="12"/>
      <c r="H87" s="12"/>
      <c r="I87" s="12"/>
      <c r="J87" s="18">
        <f>SUM(J84:J85)</f>
        <v>0</v>
      </c>
      <c r="K87" s="18">
        <f>SUM(K84:K85)</f>
        <v>0</v>
      </c>
      <c r="L87" s="12"/>
      <c r="M87" s="18">
        <f>SUM(M84:M85)</f>
        <v>0</v>
      </c>
      <c r="N87" s="12"/>
      <c r="O87" s="12"/>
      <c r="P87" s="12"/>
      <c r="Q87" s="18">
        <f>SUM(Q84:Q85)</f>
        <v>0</v>
      </c>
      <c r="R87" s="18">
        <f>SUM(R84:R85)</f>
        <v>0</v>
      </c>
      <c r="S87" s="18">
        <f>SUM(S84:S85)</f>
        <v>0</v>
      </c>
      <c r="T87" s="18">
        <f>SUM(T84:T85)</f>
        <v>0</v>
      </c>
      <c r="U87" s="18">
        <f>SUM(U84:U85)</f>
        <v>0</v>
      </c>
      <c r="V87" s="12"/>
      <c r="W87" s="18">
        <f>SUM(W84:W85)</f>
        <v>0</v>
      </c>
      <c r="X87" s="12"/>
      <c r="Y87" s="12"/>
      <c r="Z87" s="12"/>
      <c r="AA87" s="18">
        <f>SUM(AA84:AA85)</f>
        <v>0</v>
      </c>
    </row>
    <row r="88" spans="1:38" ht="20.100000000000001" customHeight="1" x14ac:dyDescent="0.25"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</row>
    <row r="89" spans="1:38" ht="20.100000000000001" customHeight="1" x14ac:dyDescent="0.25">
      <c r="B89" s="7" t="s">
        <v>34</v>
      </c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</row>
    <row r="90" spans="1:38" ht="42.75" x14ac:dyDescent="0.25">
      <c r="D90" s="24" t="s">
        <v>137</v>
      </c>
      <c r="F90" s="8">
        <v>0</v>
      </c>
      <c r="G90" s="8"/>
      <c r="H90" s="8"/>
      <c r="I90" s="8"/>
      <c r="J90" s="8">
        <v>0</v>
      </c>
      <c r="K90" s="8">
        <v>0</v>
      </c>
      <c r="L90" s="8"/>
      <c r="M90" s="8">
        <v>0</v>
      </c>
      <c r="N90" s="8"/>
      <c r="O90" s="8"/>
      <c r="P90" s="8"/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/>
      <c r="W90" s="8">
        <v>0</v>
      </c>
      <c r="X90" s="8"/>
      <c r="Y90" s="8"/>
      <c r="Z90" s="8"/>
      <c r="AA90" s="8">
        <v>0</v>
      </c>
    </row>
    <row r="91" spans="1:38" s="16" customFormat="1" ht="20.100000000000001" customHeight="1" x14ac:dyDescent="0.25">
      <c r="A91" s="6"/>
      <c r="B91" s="7"/>
      <c r="C91" s="6"/>
      <c r="D91" s="6"/>
      <c r="E91" s="4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</row>
    <row r="92" spans="1:38" s="16" customFormat="1" ht="20.100000000000001" customHeight="1" x14ac:dyDescent="0.25">
      <c r="A92" s="6"/>
      <c r="B92" s="20" t="s">
        <v>33</v>
      </c>
      <c r="C92" s="19"/>
      <c r="D92" s="19"/>
      <c r="E92" s="4"/>
      <c r="F92" s="18">
        <f>F90</f>
        <v>0</v>
      </c>
      <c r="G92" s="12"/>
      <c r="H92" s="12"/>
      <c r="I92" s="12"/>
      <c r="J92" s="18">
        <f>J90</f>
        <v>0</v>
      </c>
      <c r="K92" s="18">
        <f>K90</f>
        <v>0</v>
      </c>
      <c r="L92" s="12"/>
      <c r="M92" s="18">
        <f>M90</f>
        <v>0</v>
      </c>
      <c r="N92" s="12"/>
      <c r="O92" s="12"/>
      <c r="P92" s="12"/>
      <c r="Q92" s="18">
        <f>Q90</f>
        <v>0</v>
      </c>
      <c r="R92" s="18">
        <f>R90</f>
        <v>0</v>
      </c>
      <c r="S92" s="18">
        <f>S90</f>
        <v>0</v>
      </c>
      <c r="T92" s="18">
        <f>T90</f>
        <v>0</v>
      </c>
      <c r="U92" s="18">
        <f>U90</f>
        <v>0</v>
      </c>
      <c r="V92" s="12"/>
      <c r="W92" s="18">
        <f>W90</f>
        <v>0</v>
      </c>
      <c r="X92" s="12"/>
      <c r="Y92" s="12"/>
      <c r="Z92" s="12"/>
      <c r="AA92" s="18">
        <f>AA90</f>
        <v>0</v>
      </c>
    </row>
    <row r="93" spans="1:38" ht="20.100000000000001" customHeight="1" x14ac:dyDescent="0.25"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</row>
    <row r="94" spans="1:38" ht="20.100000000000001" customHeight="1" x14ac:dyDescent="0.25">
      <c r="B94" s="7" t="s">
        <v>32</v>
      </c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</row>
    <row r="95" spans="1:38" ht="42.75" x14ac:dyDescent="0.25">
      <c r="D95" s="24" t="s">
        <v>138</v>
      </c>
      <c r="F95" s="8">
        <v>0</v>
      </c>
      <c r="G95" s="8"/>
      <c r="H95" s="8"/>
      <c r="I95" s="8"/>
      <c r="J95" s="8">
        <v>0</v>
      </c>
      <c r="K95" s="8">
        <v>0</v>
      </c>
      <c r="L95" s="8"/>
      <c r="M95" s="8">
        <v>0</v>
      </c>
      <c r="N95" s="8"/>
      <c r="O95" s="8"/>
      <c r="P95" s="8"/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/>
      <c r="W95" s="8">
        <v>0</v>
      </c>
      <c r="X95" s="8"/>
      <c r="Y95" s="8"/>
      <c r="Z95" s="8"/>
      <c r="AA95" s="8">
        <v>0</v>
      </c>
    </row>
    <row r="96" spans="1:38" s="16" customFormat="1" ht="20.100000000000001" customHeight="1" x14ac:dyDescent="0.25">
      <c r="A96" s="6"/>
      <c r="B96" s="7"/>
      <c r="C96" s="6"/>
      <c r="D96" s="6"/>
      <c r="E96" s="4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</row>
    <row r="97" spans="1:38" s="16" customFormat="1" ht="20.100000000000001" customHeight="1" x14ac:dyDescent="0.25">
      <c r="A97" s="6"/>
      <c r="B97" s="20" t="s">
        <v>31</v>
      </c>
      <c r="C97" s="19"/>
      <c r="D97" s="19"/>
      <c r="E97" s="4"/>
      <c r="F97" s="18">
        <f>F95</f>
        <v>0</v>
      </c>
      <c r="G97" s="12"/>
      <c r="H97" s="12"/>
      <c r="I97" s="12"/>
      <c r="J97" s="18">
        <f>J95</f>
        <v>0</v>
      </c>
      <c r="K97" s="18">
        <f>K95</f>
        <v>0</v>
      </c>
      <c r="L97" s="12"/>
      <c r="M97" s="18">
        <f>M95</f>
        <v>0</v>
      </c>
      <c r="N97" s="12"/>
      <c r="O97" s="12"/>
      <c r="P97" s="12"/>
      <c r="Q97" s="18">
        <f>Q95</f>
        <v>0</v>
      </c>
      <c r="R97" s="18">
        <f>R95</f>
        <v>0</v>
      </c>
      <c r="S97" s="18">
        <f>S95</f>
        <v>0</v>
      </c>
      <c r="T97" s="18">
        <f>T95</f>
        <v>0</v>
      </c>
      <c r="U97" s="18">
        <f>U95</f>
        <v>0</v>
      </c>
      <c r="V97" s="12"/>
      <c r="W97" s="18">
        <f>W95</f>
        <v>0</v>
      </c>
      <c r="X97" s="12"/>
      <c r="Y97" s="12"/>
      <c r="Z97" s="12"/>
      <c r="AA97" s="18">
        <f>AA95</f>
        <v>0</v>
      </c>
    </row>
    <row r="98" spans="1:38" ht="20.100000000000001" customHeight="1" x14ac:dyDescent="0.25"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</row>
    <row r="99" spans="1:38" ht="20.100000000000001" customHeight="1" x14ac:dyDescent="0.25">
      <c r="B99" s="7" t="s">
        <v>30</v>
      </c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</row>
    <row r="100" spans="1:38" ht="42.75" x14ac:dyDescent="0.25">
      <c r="D100" s="24" t="s">
        <v>139</v>
      </c>
      <c r="F100" s="8">
        <v>0</v>
      </c>
      <c r="G100" s="8"/>
      <c r="H100" s="8"/>
      <c r="I100" s="8"/>
      <c r="J100" s="8">
        <v>0</v>
      </c>
      <c r="K100" s="8">
        <v>0</v>
      </c>
      <c r="L100" s="8"/>
      <c r="M100" s="8">
        <f>J100+K100</f>
        <v>0</v>
      </c>
      <c r="N100" s="8"/>
      <c r="O100" s="8"/>
      <c r="P100" s="8"/>
      <c r="Q100" s="8">
        <v>0</v>
      </c>
      <c r="R100" s="8">
        <v>0</v>
      </c>
      <c r="S100" s="8">
        <v>0</v>
      </c>
      <c r="T100" s="8">
        <v>0</v>
      </c>
      <c r="U100" s="8">
        <v>0</v>
      </c>
      <c r="V100" s="8"/>
      <c r="W100" s="8">
        <f>SUM(Q100:U100)</f>
        <v>0</v>
      </c>
      <c r="X100" s="8"/>
      <c r="Y100" s="8"/>
      <c r="Z100" s="8"/>
      <c r="AA100" s="8">
        <f>F100+M100-W100</f>
        <v>0</v>
      </c>
    </row>
    <row r="101" spans="1:38" s="16" customFormat="1" ht="20.100000000000001" customHeight="1" x14ac:dyDescent="0.25">
      <c r="A101" s="6"/>
      <c r="B101" s="7"/>
      <c r="C101" s="6"/>
      <c r="D101" s="6"/>
      <c r="E101" s="4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</row>
    <row r="102" spans="1:38" s="16" customFormat="1" ht="20.100000000000001" customHeight="1" x14ac:dyDescent="0.25">
      <c r="A102" s="6"/>
      <c r="B102" s="20" t="s">
        <v>29</v>
      </c>
      <c r="C102" s="19"/>
      <c r="D102" s="19"/>
      <c r="E102" s="4"/>
      <c r="F102" s="18">
        <f>F100</f>
        <v>0</v>
      </c>
      <c r="G102" s="12"/>
      <c r="H102" s="12"/>
      <c r="I102" s="12"/>
      <c r="J102" s="18">
        <f>J100</f>
        <v>0</v>
      </c>
      <c r="K102" s="18">
        <f>K100</f>
        <v>0</v>
      </c>
      <c r="L102" s="12"/>
      <c r="M102" s="18">
        <f>M100</f>
        <v>0</v>
      </c>
      <c r="N102" s="12"/>
      <c r="O102" s="12"/>
      <c r="P102" s="12"/>
      <c r="Q102" s="18">
        <f>Q100</f>
        <v>0</v>
      </c>
      <c r="R102" s="18">
        <f>R100</f>
        <v>0</v>
      </c>
      <c r="S102" s="18">
        <f>S100</f>
        <v>0</v>
      </c>
      <c r="T102" s="18">
        <f>T100</f>
        <v>0</v>
      </c>
      <c r="U102" s="18">
        <f>U100</f>
        <v>0</v>
      </c>
      <c r="V102" s="12"/>
      <c r="W102" s="18">
        <f>W100</f>
        <v>0</v>
      </c>
      <c r="X102" s="12"/>
      <c r="Y102" s="12"/>
      <c r="Z102" s="12"/>
      <c r="AA102" s="18">
        <f>AA100</f>
        <v>0</v>
      </c>
    </row>
    <row r="103" spans="1:38" ht="20.100000000000001" customHeight="1" x14ac:dyDescent="0.25"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</row>
    <row r="104" spans="1:38" ht="20.100000000000001" customHeight="1" x14ac:dyDescent="0.25">
      <c r="B104" s="7" t="s">
        <v>28</v>
      </c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</row>
    <row r="105" spans="1:38" ht="42.75" x14ac:dyDescent="0.25">
      <c r="D105" s="24" t="s">
        <v>140</v>
      </c>
      <c r="F105" s="8">
        <v>0</v>
      </c>
      <c r="G105" s="8"/>
      <c r="H105" s="8"/>
      <c r="I105" s="8"/>
      <c r="J105" s="8">
        <v>0</v>
      </c>
      <c r="K105" s="8">
        <v>0</v>
      </c>
      <c r="L105" s="8"/>
      <c r="M105" s="8">
        <f>J105+K105</f>
        <v>0</v>
      </c>
      <c r="N105" s="8"/>
      <c r="O105" s="8"/>
      <c r="P105" s="8"/>
      <c r="Q105" s="8">
        <v>0</v>
      </c>
      <c r="R105" s="8">
        <v>0</v>
      </c>
      <c r="S105" s="8">
        <v>0</v>
      </c>
      <c r="T105" s="8">
        <v>0</v>
      </c>
      <c r="U105" s="8">
        <v>0</v>
      </c>
      <c r="V105" s="8"/>
      <c r="W105" s="8">
        <f>SUM(Q105:U105)</f>
        <v>0</v>
      </c>
      <c r="X105" s="8"/>
      <c r="Y105" s="8"/>
      <c r="Z105" s="8"/>
      <c r="AA105" s="8">
        <f>F105+M105-W105</f>
        <v>0</v>
      </c>
    </row>
    <row r="106" spans="1:38" s="16" customFormat="1" ht="53.25" customHeight="1" x14ac:dyDescent="0.25">
      <c r="A106" s="6"/>
      <c r="B106" s="22"/>
      <c r="C106" s="6"/>
      <c r="D106" s="30" t="s">
        <v>141</v>
      </c>
      <c r="E106" s="4"/>
      <c r="F106" s="28">
        <v>0</v>
      </c>
      <c r="G106" s="29"/>
      <c r="H106" s="29"/>
      <c r="I106" s="29"/>
      <c r="J106" s="28">
        <v>0</v>
      </c>
      <c r="K106" s="65">
        <v>0</v>
      </c>
      <c r="L106" s="29"/>
      <c r="M106" s="65">
        <f>J106+K106</f>
        <v>0</v>
      </c>
      <c r="N106" s="29"/>
      <c r="O106" s="29"/>
      <c r="P106" s="29"/>
      <c r="Q106" s="28">
        <v>0</v>
      </c>
      <c r="R106" s="28">
        <v>0</v>
      </c>
      <c r="S106" s="28">
        <v>0</v>
      </c>
      <c r="T106" s="65">
        <v>0</v>
      </c>
      <c r="U106" s="65">
        <v>0</v>
      </c>
      <c r="V106" s="29"/>
      <c r="W106" s="65">
        <f>SUM(Q106:U106)</f>
        <v>0</v>
      </c>
      <c r="X106" s="29"/>
      <c r="Y106" s="29"/>
      <c r="Z106" s="29"/>
      <c r="AA106" s="65">
        <f>F106+M106-W106</f>
        <v>0</v>
      </c>
    </row>
    <row r="107" spans="1:38" s="16" customFormat="1" ht="20.100000000000001" customHeight="1" x14ac:dyDescent="0.25">
      <c r="A107" s="6"/>
      <c r="B107" s="7"/>
      <c r="C107" s="6"/>
      <c r="D107" s="24"/>
      <c r="E107" s="4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s="16" customFormat="1" ht="20.100000000000001" customHeight="1" x14ac:dyDescent="0.25">
      <c r="A108" s="6"/>
      <c r="B108" s="20" t="s">
        <v>27</v>
      </c>
      <c r="C108" s="19"/>
      <c r="D108" s="19"/>
      <c r="E108" s="4"/>
      <c r="F108" s="18">
        <f>SUM(F105:F106)</f>
        <v>0</v>
      </c>
      <c r="G108" s="12"/>
      <c r="H108" s="12"/>
      <c r="I108" s="12"/>
      <c r="J108" s="18">
        <f>SUM(J105:J106)</f>
        <v>0</v>
      </c>
      <c r="K108" s="18">
        <f>SUM(K105:K106)</f>
        <v>0</v>
      </c>
      <c r="L108" s="12"/>
      <c r="M108" s="18">
        <f>SUM(M105:M106)</f>
        <v>0</v>
      </c>
      <c r="N108" s="12"/>
      <c r="O108" s="12"/>
      <c r="P108" s="12"/>
      <c r="Q108" s="18">
        <f>SUM(Q105:Q106)</f>
        <v>0</v>
      </c>
      <c r="R108" s="18">
        <f>SUM(R105:R106)</f>
        <v>0</v>
      </c>
      <c r="S108" s="18">
        <f>SUM(S105:S106)</f>
        <v>0</v>
      </c>
      <c r="T108" s="18">
        <f>SUM(T105:T106)</f>
        <v>0</v>
      </c>
      <c r="U108" s="18">
        <f>SUM(U105:U106)</f>
        <v>0</v>
      </c>
      <c r="V108" s="12"/>
      <c r="W108" s="18">
        <f>SUM(W105:W106)</f>
        <v>0</v>
      </c>
      <c r="X108" s="12"/>
      <c r="Y108" s="12"/>
      <c r="Z108" s="12"/>
      <c r="AA108" s="18">
        <f>SUM(AA105:AA106)</f>
        <v>0</v>
      </c>
    </row>
    <row r="109" spans="1:38" ht="20.100000000000001" customHeight="1" x14ac:dyDescent="0.25"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</row>
    <row r="110" spans="1:38" ht="20.100000000000001" customHeight="1" x14ac:dyDescent="0.25">
      <c r="B110" s="7" t="s">
        <v>26</v>
      </c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</row>
    <row r="111" spans="1:38" ht="42.75" x14ac:dyDescent="0.25">
      <c r="D111" s="24" t="s">
        <v>142</v>
      </c>
      <c r="F111" s="8">
        <v>0</v>
      </c>
      <c r="G111" s="56"/>
      <c r="H111" s="56"/>
      <c r="I111" s="56"/>
      <c r="J111" s="8">
        <v>0</v>
      </c>
      <c r="K111" s="8">
        <v>0</v>
      </c>
      <c r="L111" s="8"/>
      <c r="M111" s="8">
        <v>0</v>
      </c>
      <c r="N111" s="8"/>
      <c r="O111" s="8"/>
      <c r="P111" s="8"/>
      <c r="Q111" s="8">
        <v>0</v>
      </c>
      <c r="R111" s="8">
        <v>0</v>
      </c>
      <c r="S111" s="8">
        <v>0</v>
      </c>
      <c r="T111" s="8">
        <v>0</v>
      </c>
      <c r="U111" s="8">
        <v>0</v>
      </c>
      <c r="V111" s="8"/>
      <c r="W111" s="8">
        <v>0</v>
      </c>
      <c r="X111" s="8"/>
      <c r="Y111" s="8"/>
      <c r="Z111" s="8"/>
      <c r="AA111" s="8">
        <v>0</v>
      </c>
    </row>
    <row r="112" spans="1:38" s="16" customFormat="1" ht="20.100000000000001" customHeight="1" x14ac:dyDescent="0.25">
      <c r="A112" s="6"/>
      <c r="B112" s="7"/>
      <c r="C112" s="6"/>
      <c r="D112" s="6"/>
      <c r="E112" s="4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</row>
    <row r="113" spans="1:27" s="16" customFormat="1" ht="20.100000000000001" customHeight="1" x14ac:dyDescent="0.25">
      <c r="A113" s="6"/>
      <c r="B113" s="20" t="s">
        <v>25</v>
      </c>
      <c r="C113" s="19"/>
      <c r="D113" s="19"/>
      <c r="E113" s="4"/>
      <c r="F113" s="18">
        <f>F111</f>
        <v>0</v>
      </c>
      <c r="G113" s="12"/>
      <c r="H113" s="12"/>
      <c r="I113" s="12"/>
      <c r="J113" s="18">
        <f>J111</f>
        <v>0</v>
      </c>
      <c r="K113" s="18">
        <f>K111</f>
        <v>0</v>
      </c>
      <c r="L113" s="12"/>
      <c r="M113" s="18">
        <f>M111</f>
        <v>0</v>
      </c>
      <c r="N113" s="12"/>
      <c r="O113" s="12"/>
      <c r="P113" s="12"/>
      <c r="Q113" s="18">
        <f>Q111</f>
        <v>0</v>
      </c>
      <c r="R113" s="18">
        <f>R111</f>
        <v>0</v>
      </c>
      <c r="S113" s="18">
        <f>S111</f>
        <v>0</v>
      </c>
      <c r="T113" s="18">
        <f>T111</f>
        <v>0</v>
      </c>
      <c r="U113" s="18">
        <f>U111</f>
        <v>0</v>
      </c>
      <c r="V113" s="12"/>
      <c r="W113" s="18">
        <f>W111</f>
        <v>0</v>
      </c>
      <c r="X113" s="12"/>
      <c r="Y113" s="12"/>
      <c r="Z113" s="12"/>
      <c r="AA113" s="18">
        <f>AA111</f>
        <v>0</v>
      </c>
    </row>
    <row r="114" spans="1:27" ht="20.100000000000001" customHeight="1" x14ac:dyDescent="0.25"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</row>
    <row r="115" spans="1:27" ht="20.100000000000001" customHeight="1" x14ac:dyDescent="0.25">
      <c r="B115" s="7" t="s">
        <v>24</v>
      </c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</row>
    <row r="116" spans="1:27" ht="42.75" x14ac:dyDescent="0.25">
      <c r="D116" s="24" t="s">
        <v>143</v>
      </c>
      <c r="F116" s="8">
        <v>0</v>
      </c>
      <c r="G116" s="56"/>
      <c r="H116" s="56"/>
      <c r="I116" s="56"/>
      <c r="J116" s="8">
        <v>0</v>
      </c>
      <c r="K116" s="8">
        <v>0</v>
      </c>
      <c r="L116" s="8"/>
      <c r="M116" s="8">
        <v>0</v>
      </c>
      <c r="N116" s="8"/>
      <c r="O116" s="8"/>
      <c r="P116" s="8"/>
      <c r="Q116" s="8">
        <v>0</v>
      </c>
      <c r="R116" s="8">
        <v>0</v>
      </c>
      <c r="S116" s="8">
        <v>0</v>
      </c>
      <c r="T116" s="8">
        <v>0</v>
      </c>
      <c r="U116" s="8">
        <v>0</v>
      </c>
      <c r="V116" s="8"/>
      <c r="W116" s="8">
        <v>0</v>
      </c>
      <c r="X116" s="8"/>
      <c r="Y116" s="8"/>
      <c r="Z116" s="8"/>
      <c r="AA116" s="8">
        <v>0</v>
      </c>
    </row>
    <row r="117" spans="1:27" s="16" customFormat="1" ht="20.100000000000001" customHeight="1" x14ac:dyDescent="0.25">
      <c r="A117" s="6"/>
      <c r="B117" s="7"/>
      <c r="C117" s="6"/>
      <c r="D117" s="6"/>
      <c r="E117" s="4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</row>
    <row r="118" spans="1:27" s="16" customFormat="1" ht="20.100000000000001" customHeight="1" x14ac:dyDescent="0.25">
      <c r="A118" s="6"/>
      <c r="B118" s="20" t="s">
        <v>23</v>
      </c>
      <c r="C118" s="19"/>
      <c r="D118" s="19"/>
      <c r="E118" s="4"/>
      <c r="F118" s="18">
        <f>F116</f>
        <v>0</v>
      </c>
      <c r="G118" s="12"/>
      <c r="H118" s="12"/>
      <c r="I118" s="12"/>
      <c r="J118" s="18">
        <f>J116</f>
        <v>0</v>
      </c>
      <c r="K118" s="18">
        <f>K116</f>
        <v>0</v>
      </c>
      <c r="L118" s="12"/>
      <c r="M118" s="18">
        <f>M116</f>
        <v>0</v>
      </c>
      <c r="N118" s="12"/>
      <c r="O118" s="12"/>
      <c r="P118" s="12"/>
      <c r="Q118" s="18">
        <f>Q116</f>
        <v>0</v>
      </c>
      <c r="R118" s="18">
        <f>R116</f>
        <v>0</v>
      </c>
      <c r="S118" s="18">
        <f>S116</f>
        <v>0</v>
      </c>
      <c r="T118" s="18">
        <f>T116</f>
        <v>0</v>
      </c>
      <c r="U118" s="18">
        <f>U116</f>
        <v>0</v>
      </c>
      <c r="V118" s="12"/>
      <c r="W118" s="18">
        <f>W116</f>
        <v>0</v>
      </c>
      <c r="X118" s="12"/>
      <c r="Y118" s="12"/>
      <c r="Z118" s="12"/>
      <c r="AA118" s="18">
        <f>AA116</f>
        <v>0</v>
      </c>
    </row>
    <row r="119" spans="1:27" ht="20.100000000000001" customHeight="1" x14ac:dyDescent="0.25"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</row>
    <row r="120" spans="1:27" ht="20.100000000000001" customHeight="1" x14ac:dyDescent="0.25">
      <c r="B120" s="7" t="s">
        <v>22</v>
      </c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</row>
    <row r="121" spans="1:27" ht="42.75" x14ac:dyDescent="0.25">
      <c r="D121" s="24" t="s">
        <v>144</v>
      </c>
      <c r="F121" s="8">
        <v>0</v>
      </c>
      <c r="G121" s="8"/>
      <c r="H121" s="8"/>
      <c r="I121" s="8"/>
      <c r="J121" s="8">
        <v>0</v>
      </c>
      <c r="K121" s="8">
        <v>0</v>
      </c>
      <c r="L121" s="8"/>
      <c r="M121" s="8">
        <v>0</v>
      </c>
      <c r="N121" s="8"/>
      <c r="O121" s="8"/>
      <c r="P121" s="8"/>
      <c r="Q121" s="8">
        <v>0</v>
      </c>
      <c r="R121" s="8">
        <v>0</v>
      </c>
      <c r="S121" s="8">
        <v>0</v>
      </c>
      <c r="T121" s="8">
        <v>0</v>
      </c>
      <c r="U121" s="8">
        <v>0</v>
      </c>
      <c r="V121" s="8"/>
      <c r="W121" s="8">
        <v>0</v>
      </c>
      <c r="X121" s="8"/>
      <c r="Y121" s="8"/>
      <c r="Z121" s="8"/>
      <c r="AA121" s="8">
        <v>0</v>
      </c>
    </row>
    <row r="122" spans="1:27" ht="20.100000000000001" customHeight="1" x14ac:dyDescent="0.25">
      <c r="C122" s="27"/>
      <c r="D122" s="27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</row>
    <row r="123" spans="1:27" s="16" customFormat="1" ht="20.100000000000001" customHeight="1" x14ac:dyDescent="0.25">
      <c r="A123" s="6"/>
      <c r="B123" s="20" t="s">
        <v>21</v>
      </c>
      <c r="C123" s="19"/>
      <c r="D123" s="19"/>
      <c r="E123" s="4"/>
      <c r="F123" s="18">
        <f>F121</f>
        <v>0</v>
      </c>
      <c r="G123" s="12"/>
      <c r="H123" s="12"/>
      <c r="I123" s="12"/>
      <c r="J123" s="18">
        <f>J121</f>
        <v>0</v>
      </c>
      <c r="K123" s="18">
        <f>K121</f>
        <v>0</v>
      </c>
      <c r="L123" s="12"/>
      <c r="M123" s="18">
        <f>M121</f>
        <v>0</v>
      </c>
      <c r="N123" s="12"/>
      <c r="O123" s="12"/>
      <c r="P123" s="12"/>
      <c r="Q123" s="18">
        <f>Q121</f>
        <v>0</v>
      </c>
      <c r="R123" s="18">
        <f>R121</f>
        <v>0</v>
      </c>
      <c r="S123" s="18">
        <f>S121</f>
        <v>0</v>
      </c>
      <c r="T123" s="18">
        <f>T121</f>
        <v>0</v>
      </c>
      <c r="U123" s="18">
        <f>U121</f>
        <v>0</v>
      </c>
      <c r="V123" s="12"/>
      <c r="W123" s="18">
        <f>W121</f>
        <v>0</v>
      </c>
      <c r="X123" s="12"/>
      <c r="Y123" s="12"/>
      <c r="Z123" s="12"/>
      <c r="AA123" s="18">
        <f>AA121</f>
        <v>0</v>
      </c>
    </row>
    <row r="124" spans="1:27" ht="20.100000000000001" customHeight="1" x14ac:dyDescent="0.25"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</row>
    <row r="125" spans="1:27" ht="20.100000000000001" customHeight="1" x14ac:dyDescent="0.25">
      <c r="B125" s="7" t="s">
        <v>20</v>
      </c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</row>
    <row r="126" spans="1:27" ht="42.75" x14ac:dyDescent="0.25">
      <c r="D126" s="24" t="s">
        <v>145</v>
      </c>
      <c r="F126" s="8">
        <v>0</v>
      </c>
      <c r="G126" s="8"/>
      <c r="H126" s="8"/>
      <c r="I126" s="8"/>
      <c r="J126" s="8">
        <v>0</v>
      </c>
      <c r="K126" s="8">
        <v>0</v>
      </c>
      <c r="L126" s="8"/>
      <c r="M126" s="8">
        <v>0</v>
      </c>
      <c r="N126" s="8"/>
      <c r="O126" s="8"/>
      <c r="P126" s="8"/>
      <c r="Q126" s="8">
        <v>0</v>
      </c>
      <c r="R126" s="8">
        <v>0</v>
      </c>
      <c r="S126" s="8">
        <v>0</v>
      </c>
      <c r="T126" s="8">
        <v>0</v>
      </c>
      <c r="U126" s="8">
        <v>0</v>
      </c>
      <c r="V126" s="8"/>
      <c r="W126" s="8">
        <v>0</v>
      </c>
      <c r="X126" s="8"/>
      <c r="Y126" s="8"/>
      <c r="Z126" s="8"/>
      <c r="AA126" s="8">
        <v>0</v>
      </c>
    </row>
    <row r="127" spans="1:27" s="16" customFormat="1" ht="20.100000000000001" customHeight="1" x14ac:dyDescent="0.25">
      <c r="A127" s="6"/>
      <c r="B127" s="7"/>
      <c r="C127" s="6"/>
      <c r="D127" s="6"/>
      <c r="E127" s="4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</row>
    <row r="128" spans="1:27" s="16" customFormat="1" ht="20.100000000000001" customHeight="1" x14ac:dyDescent="0.25">
      <c r="A128" s="6"/>
      <c r="B128" s="20" t="s">
        <v>19</v>
      </c>
      <c r="C128" s="19"/>
      <c r="D128" s="19"/>
      <c r="E128" s="4"/>
      <c r="F128" s="18">
        <f>F126</f>
        <v>0</v>
      </c>
      <c r="G128" s="12"/>
      <c r="H128" s="12"/>
      <c r="I128" s="12"/>
      <c r="J128" s="18">
        <f>J126</f>
        <v>0</v>
      </c>
      <c r="K128" s="18">
        <f>K126</f>
        <v>0</v>
      </c>
      <c r="L128" s="12"/>
      <c r="M128" s="18">
        <f>M126</f>
        <v>0</v>
      </c>
      <c r="N128" s="12"/>
      <c r="O128" s="12"/>
      <c r="P128" s="12"/>
      <c r="Q128" s="18">
        <f>Q126</f>
        <v>0</v>
      </c>
      <c r="R128" s="18">
        <f>R126</f>
        <v>0</v>
      </c>
      <c r="S128" s="18">
        <f>S126</f>
        <v>0</v>
      </c>
      <c r="T128" s="18">
        <f>T126</f>
        <v>0</v>
      </c>
      <c r="U128" s="18">
        <f>U126</f>
        <v>0</v>
      </c>
      <c r="V128" s="12"/>
      <c r="W128" s="18">
        <f>W126</f>
        <v>0</v>
      </c>
      <c r="X128" s="12"/>
      <c r="Y128" s="12"/>
      <c r="Z128" s="12"/>
      <c r="AA128" s="18">
        <f>AA126</f>
        <v>0</v>
      </c>
    </row>
    <row r="129" spans="1:27" ht="20.100000000000001" customHeight="1" x14ac:dyDescent="0.25"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</row>
    <row r="130" spans="1:27" ht="20.100000000000001" customHeight="1" x14ac:dyDescent="0.25">
      <c r="B130" s="7" t="s">
        <v>18</v>
      </c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</row>
    <row r="131" spans="1:27" ht="42.75" x14ac:dyDescent="0.25">
      <c r="D131" s="24" t="s">
        <v>146</v>
      </c>
      <c r="F131" s="8">
        <v>0</v>
      </c>
      <c r="G131" s="8"/>
      <c r="H131" s="8"/>
      <c r="I131" s="8"/>
      <c r="J131" s="8">
        <v>0</v>
      </c>
      <c r="K131" s="8">
        <v>0</v>
      </c>
      <c r="L131" s="8"/>
      <c r="M131" s="8">
        <v>0</v>
      </c>
      <c r="N131" s="8"/>
      <c r="O131" s="8"/>
      <c r="P131" s="8"/>
      <c r="Q131" s="8">
        <v>0</v>
      </c>
      <c r="R131" s="8">
        <v>0</v>
      </c>
      <c r="S131" s="8">
        <v>0</v>
      </c>
      <c r="T131" s="8">
        <v>0</v>
      </c>
      <c r="U131" s="8">
        <v>0</v>
      </c>
      <c r="V131" s="8"/>
      <c r="W131" s="8">
        <v>0</v>
      </c>
      <c r="X131" s="8"/>
      <c r="Y131" s="8"/>
      <c r="Z131" s="8"/>
      <c r="AA131" s="8">
        <v>0</v>
      </c>
    </row>
    <row r="132" spans="1:27" ht="20.100000000000001" customHeight="1" x14ac:dyDescent="0.25"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</row>
    <row r="133" spans="1:27" s="16" customFormat="1" ht="20.100000000000001" customHeight="1" x14ac:dyDescent="0.25">
      <c r="A133" s="6"/>
      <c r="B133" s="20" t="s">
        <v>17</v>
      </c>
      <c r="C133" s="19"/>
      <c r="D133" s="19"/>
      <c r="E133" s="4"/>
      <c r="F133" s="18">
        <f>F131</f>
        <v>0</v>
      </c>
      <c r="G133" s="12"/>
      <c r="H133" s="12"/>
      <c r="I133" s="12"/>
      <c r="J133" s="18">
        <f>J131</f>
        <v>0</v>
      </c>
      <c r="K133" s="18">
        <f>K131</f>
        <v>0</v>
      </c>
      <c r="L133" s="12"/>
      <c r="M133" s="18">
        <f>M131</f>
        <v>0</v>
      </c>
      <c r="N133" s="12"/>
      <c r="O133" s="12"/>
      <c r="P133" s="12"/>
      <c r="Q133" s="18">
        <f>Q131</f>
        <v>0</v>
      </c>
      <c r="R133" s="18">
        <f>R131</f>
        <v>0</v>
      </c>
      <c r="S133" s="18">
        <f>S131</f>
        <v>0</v>
      </c>
      <c r="T133" s="18">
        <f>T131</f>
        <v>0</v>
      </c>
      <c r="U133" s="18">
        <f>U131</f>
        <v>0</v>
      </c>
      <c r="V133" s="12"/>
      <c r="W133" s="18">
        <f>W131</f>
        <v>0</v>
      </c>
      <c r="X133" s="12"/>
      <c r="Y133" s="12"/>
      <c r="Z133" s="12"/>
      <c r="AA133" s="18">
        <f>AA131</f>
        <v>0</v>
      </c>
    </row>
    <row r="134" spans="1:27" ht="20.100000000000001" customHeight="1" x14ac:dyDescent="0.25"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</row>
    <row r="135" spans="1:27" ht="20.100000000000001" customHeight="1" x14ac:dyDescent="0.25">
      <c r="B135" s="7" t="s">
        <v>16</v>
      </c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</row>
    <row r="136" spans="1:27" ht="42.75" x14ac:dyDescent="0.25">
      <c r="B136" s="4"/>
      <c r="D136" s="24" t="s">
        <v>147</v>
      </c>
      <c r="F136" s="8">
        <v>0</v>
      </c>
      <c r="G136" s="8"/>
      <c r="H136" s="8"/>
      <c r="I136" s="8"/>
      <c r="J136" s="8">
        <v>0</v>
      </c>
      <c r="K136" s="8">
        <v>0</v>
      </c>
      <c r="L136" s="8"/>
      <c r="M136" s="8">
        <v>0</v>
      </c>
      <c r="N136" s="8"/>
      <c r="O136" s="8"/>
      <c r="P136" s="8"/>
      <c r="Q136" s="8">
        <v>0</v>
      </c>
      <c r="R136" s="8">
        <v>0</v>
      </c>
      <c r="S136" s="8">
        <v>0</v>
      </c>
      <c r="T136" s="8">
        <v>0</v>
      </c>
      <c r="U136" s="8">
        <v>0</v>
      </c>
      <c r="V136" s="8"/>
      <c r="W136" s="8">
        <v>0</v>
      </c>
      <c r="X136" s="8"/>
      <c r="Y136" s="8"/>
      <c r="Z136" s="8"/>
      <c r="AA136" s="8">
        <v>0</v>
      </c>
    </row>
    <row r="137" spans="1:27" s="16" customFormat="1" ht="20.100000000000001" customHeight="1" x14ac:dyDescent="0.25">
      <c r="A137" s="6"/>
      <c r="B137" s="7"/>
      <c r="C137" s="6"/>
      <c r="D137" s="6"/>
      <c r="E137" s="4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</row>
    <row r="138" spans="1:27" s="16" customFormat="1" ht="20.100000000000001" customHeight="1" x14ac:dyDescent="0.25">
      <c r="A138" s="6"/>
      <c r="B138" s="20" t="s">
        <v>15</v>
      </c>
      <c r="C138" s="19"/>
      <c r="D138" s="19"/>
      <c r="E138" s="4"/>
      <c r="F138" s="18">
        <f>F136</f>
        <v>0</v>
      </c>
      <c r="G138" s="12"/>
      <c r="H138" s="12"/>
      <c r="I138" s="12"/>
      <c r="J138" s="18">
        <f>J136</f>
        <v>0</v>
      </c>
      <c r="K138" s="18">
        <f>K136</f>
        <v>0</v>
      </c>
      <c r="L138" s="12"/>
      <c r="M138" s="18">
        <f>M136</f>
        <v>0</v>
      </c>
      <c r="N138" s="12"/>
      <c r="O138" s="12"/>
      <c r="P138" s="12"/>
      <c r="Q138" s="18">
        <f>Q136</f>
        <v>0</v>
      </c>
      <c r="R138" s="18">
        <f>R136</f>
        <v>0</v>
      </c>
      <c r="S138" s="18">
        <f>S136</f>
        <v>0</v>
      </c>
      <c r="T138" s="18">
        <f>T136</f>
        <v>0</v>
      </c>
      <c r="U138" s="18">
        <f>U136</f>
        <v>0</v>
      </c>
      <c r="V138" s="12"/>
      <c r="W138" s="18">
        <f>W136</f>
        <v>0</v>
      </c>
      <c r="X138" s="12"/>
      <c r="Y138" s="12"/>
      <c r="Z138" s="12"/>
      <c r="AA138" s="18">
        <f>AA136</f>
        <v>0</v>
      </c>
    </row>
    <row r="139" spans="1:27" ht="20.100000000000001" customHeight="1" x14ac:dyDescent="0.25"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</row>
    <row r="140" spans="1:27" ht="20.100000000000001" customHeight="1" x14ac:dyDescent="0.25">
      <c r="B140" s="7" t="s">
        <v>14</v>
      </c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</row>
    <row r="141" spans="1:27" ht="42.75" x14ac:dyDescent="0.25">
      <c r="B141" s="4"/>
      <c r="D141" s="24" t="s">
        <v>148</v>
      </c>
      <c r="F141" s="8">
        <v>0</v>
      </c>
      <c r="G141" s="8"/>
      <c r="H141" s="8"/>
      <c r="I141" s="8"/>
      <c r="J141" s="8">
        <v>0</v>
      </c>
      <c r="K141" s="8">
        <v>0</v>
      </c>
      <c r="L141" s="8"/>
      <c r="M141" s="8">
        <v>0</v>
      </c>
      <c r="N141" s="8"/>
      <c r="O141" s="8"/>
      <c r="P141" s="8"/>
      <c r="Q141" s="8">
        <v>0</v>
      </c>
      <c r="R141" s="8">
        <v>0</v>
      </c>
      <c r="S141" s="8">
        <v>0</v>
      </c>
      <c r="T141" s="8">
        <v>0</v>
      </c>
      <c r="U141" s="8">
        <v>0</v>
      </c>
      <c r="V141" s="8"/>
      <c r="W141" s="8">
        <v>0</v>
      </c>
      <c r="X141" s="8"/>
      <c r="Y141" s="8"/>
      <c r="Z141" s="8"/>
      <c r="AA141" s="8">
        <v>0</v>
      </c>
    </row>
    <row r="142" spans="1:27" s="16" customFormat="1" ht="20.100000000000001" customHeight="1" x14ac:dyDescent="0.25">
      <c r="A142" s="6"/>
      <c r="B142" s="7"/>
      <c r="C142" s="6"/>
      <c r="D142" s="6"/>
      <c r="E142" s="4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</row>
    <row r="143" spans="1:27" s="16" customFormat="1" ht="20.100000000000001" customHeight="1" x14ac:dyDescent="0.25">
      <c r="A143" s="6"/>
      <c r="B143" s="20" t="s">
        <v>13</v>
      </c>
      <c r="C143" s="19"/>
      <c r="D143" s="19"/>
      <c r="E143" s="4"/>
      <c r="F143" s="18">
        <f>F141</f>
        <v>0</v>
      </c>
      <c r="G143" s="12"/>
      <c r="H143" s="12"/>
      <c r="I143" s="12"/>
      <c r="J143" s="18">
        <f>J141</f>
        <v>0</v>
      </c>
      <c r="K143" s="18">
        <f>K141</f>
        <v>0</v>
      </c>
      <c r="L143" s="12"/>
      <c r="M143" s="18">
        <f>M141</f>
        <v>0</v>
      </c>
      <c r="N143" s="12"/>
      <c r="O143" s="12"/>
      <c r="P143" s="12"/>
      <c r="Q143" s="18">
        <f>Q141</f>
        <v>0</v>
      </c>
      <c r="R143" s="18">
        <f>R141</f>
        <v>0</v>
      </c>
      <c r="S143" s="18">
        <f>S141</f>
        <v>0</v>
      </c>
      <c r="T143" s="18">
        <f>T141</f>
        <v>0</v>
      </c>
      <c r="U143" s="18">
        <f>U141</f>
        <v>0</v>
      </c>
      <c r="V143" s="12"/>
      <c r="W143" s="18">
        <f>W141</f>
        <v>0</v>
      </c>
      <c r="X143" s="12"/>
      <c r="Y143" s="12"/>
      <c r="Z143" s="12"/>
      <c r="AA143" s="18">
        <f>AA141</f>
        <v>0</v>
      </c>
    </row>
    <row r="144" spans="1:27" ht="20.100000000000001" customHeight="1" x14ac:dyDescent="0.25"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</row>
    <row r="145" spans="1:27" ht="20.100000000000001" customHeight="1" x14ac:dyDescent="0.25">
      <c r="B145" s="7" t="s">
        <v>12</v>
      </c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</row>
    <row r="146" spans="1:27" ht="42.75" x14ac:dyDescent="0.25">
      <c r="D146" s="24" t="s">
        <v>149</v>
      </c>
      <c r="F146" s="8">
        <v>0</v>
      </c>
      <c r="G146" s="8"/>
      <c r="H146" s="8"/>
      <c r="I146" s="8"/>
      <c r="J146" s="8">
        <v>0</v>
      </c>
      <c r="K146" s="8">
        <v>0</v>
      </c>
      <c r="L146" s="8"/>
      <c r="M146" s="8">
        <f>J146+K146</f>
        <v>0</v>
      </c>
      <c r="N146" s="8"/>
      <c r="O146" s="8"/>
      <c r="P146" s="8"/>
      <c r="Q146" s="8">
        <v>0</v>
      </c>
      <c r="R146" s="8">
        <v>0</v>
      </c>
      <c r="S146" s="8">
        <v>0</v>
      </c>
      <c r="T146" s="8">
        <v>0</v>
      </c>
      <c r="U146" s="8">
        <v>0</v>
      </c>
      <c r="V146" s="8"/>
      <c r="W146" s="8">
        <f>SUM(Q146:U146)</f>
        <v>0</v>
      </c>
      <c r="X146" s="8"/>
      <c r="Y146" s="8"/>
      <c r="Z146" s="8"/>
      <c r="AA146" s="8">
        <f>F146+M146-W146</f>
        <v>0</v>
      </c>
    </row>
    <row r="147" spans="1:27" s="16" customFormat="1" ht="20.100000000000001" customHeight="1" x14ac:dyDescent="0.25">
      <c r="A147" s="6"/>
      <c r="B147" s="7"/>
      <c r="C147" s="6"/>
      <c r="D147" s="6"/>
      <c r="E147" s="4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</row>
    <row r="148" spans="1:27" s="16" customFormat="1" ht="20.100000000000001" customHeight="1" x14ac:dyDescent="0.25">
      <c r="A148" s="6"/>
      <c r="B148" s="20" t="s">
        <v>11</v>
      </c>
      <c r="C148" s="19"/>
      <c r="D148" s="19"/>
      <c r="E148" s="4"/>
      <c r="F148" s="18">
        <f>F146</f>
        <v>0</v>
      </c>
      <c r="G148" s="12"/>
      <c r="H148" s="12"/>
      <c r="I148" s="12"/>
      <c r="J148" s="18">
        <f>J146</f>
        <v>0</v>
      </c>
      <c r="K148" s="18">
        <f>K146</f>
        <v>0</v>
      </c>
      <c r="L148" s="12"/>
      <c r="M148" s="18">
        <f>M146</f>
        <v>0</v>
      </c>
      <c r="N148" s="12"/>
      <c r="O148" s="12"/>
      <c r="P148" s="12"/>
      <c r="Q148" s="18">
        <f>Q146</f>
        <v>0</v>
      </c>
      <c r="R148" s="18">
        <f>R146</f>
        <v>0</v>
      </c>
      <c r="S148" s="18">
        <f>S146</f>
        <v>0</v>
      </c>
      <c r="T148" s="18">
        <f>T146</f>
        <v>0</v>
      </c>
      <c r="U148" s="18">
        <f>U146</f>
        <v>0</v>
      </c>
      <c r="V148" s="12"/>
      <c r="W148" s="18">
        <f>W146</f>
        <v>0</v>
      </c>
      <c r="X148" s="12"/>
      <c r="Y148" s="12"/>
      <c r="Z148" s="12"/>
      <c r="AA148" s="18">
        <f>AA146</f>
        <v>0</v>
      </c>
    </row>
    <row r="149" spans="1:27" ht="20.100000000000001" customHeight="1" x14ac:dyDescent="0.25"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</row>
    <row r="150" spans="1:27" ht="20.100000000000001" customHeight="1" x14ac:dyDescent="0.25">
      <c r="B150" s="7" t="s">
        <v>10</v>
      </c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</row>
    <row r="151" spans="1:27" ht="42.75" x14ac:dyDescent="0.25">
      <c r="D151" s="24" t="s">
        <v>150</v>
      </c>
      <c r="F151" s="8">
        <v>0</v>
      </c>
      <c r="G151" s="8"/>
      <c r="H151" s="8"/>
      <c r="I151" s="8"/>
      <c r="J151" s="8">
        <v>0</v>
      </c>
      <c r="K151" s="8">
        <v>0</v>
      </c>
      <c r="L151" s="8"/>
      <c r="M151" s="8">
        <f>J151+K151</f>
        <v>0</v>
      </c>
      <c r="N151" s="8"/>
      <c r="O151" s="8"/>
      <c r="P151" s="8"/>
      <c r="Q151" s="8">
        <v>0</v>
      </c>
      <c r="R151" s="8">
        <v>0</v>
      </c>
      <c r="S151" s="8">
        <v>0</v>
      </c>
      <c r="T151" s="8">
        <v>0</v>
      </c>
      <c r="U151" s="8">
        <v>0</v>
      </c>
      <c r="V151" s="8"/>
      <c r="W151" s="8">
        <f>SUM(Q151:U151)</f>
        <v>0</v>
      </c>
      <c r="X151" s="8"/>
      <c r="Y151" s="8"/>
      <c r="Z151" s="8"/>
      <c r="AA151" s="8">
        <f>F151+M151-W151</f>
        <v>0</v>
      </c>
    </row>
    <row r="152" spans="1:27" s="16" customFormat="1" ht="20.100000000000001" customHeight="1" x14ac:dyDescent="0.25">
      <c r="A152" s="6"/>
      <c r="B152" s="7"/>
      <c r="C152" s="6"/>
      <c r="D152" s="6"/>
      <c r="E152" s="4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</row>
    <row r="153" spans="1:27" s="16" customFormat="1" ht="20.100000000000001" customHeight="1" x14ac:dyDescent="0.25">
      <c r="A153" s="6"/>
      <c r="B153" s="20" t="s">
        <v>9</v>
      </c>
      <c r="C153" s="19"/>
      <c r="D153" s="19"/>
      <c r="E153" s="4"/>
      <c r="F153" s="18">
        <f>F151</f>
        <v>0</v>
      </c>
      <c r="G153" s="12"/>
      <c r="H153" s="12"/>
      <c r="I153" s="12"/>
      <c r="J153" s="18">
        <f>J151</f>
        <v>0</v>
      </c>
      <c r="K153" s="18">
        <f>K151</f>
        <v>0</v>
      </c>
      <c r="L153" s="12"/>
      <c r="M153" s="18">
        <f>M151</f>
        <v>0</v>
      </c>
      <c r="N153" s="12"/>
      <c r="O153" s="12"/>
      <c r="P153" s="12"/>
      <c r="Q153" s="18">
        <f>Q151</f>
        <v>0</v>
      </c>
      <c r="R153" s="18">
        <f>R151</f>
        <v>0</v>
      </c>
      <c r="S153" s="18">
        <f>S151</f>
        <v>0</v>
      </c>
      <c r="T153" s="18">
        <f>T151</f>
        <v>0</v>
      </c>
      <c r="U153" s="18">
        <f>U151</f>
        <v>0</v>
      </c>
      <c r="V153" s="12"/>
      <c r="W153" s="18">
        <f>W151</f>
        <v>0</v>
      </c>
      <c r="X153" s="12"/>
      <c r="Y153" s="12"/>
      <c r="Z153" s="12"/>
      <c r="AA153" s="18">
        <f>AA151</f>
        <v>0</v>
      </c>
    </row>
    <row r="154" spans="1:27" ht="20.100000000000001" customHeight="1" x14ac:dyDescent="0.25"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</row>
    <row r="155" spans="1:27" ht="20.100000000000001" customHeight="1" x14ac:dyDescent="0.25">
      <c r="B155" s="7" t="s">
        <v>8</v>
      </c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</row>
    <row r="156" spans="1:27" ht="42.75" x14ac:dyDescent="0.25">
      <c r="B156" s="4"/>
      <c r="D156" s="24" t="s">
        <v>151</v>
      </c>
      <c r="F156" s="8">
        <v>0</v>
      </c>
      <c r="G156" s="8"/>
      <c r="H156" s="8"/>
      <c r="I156" s="8"/>
      <c r="J156" s="8">
        <v>0</v>
      </c>
      <c r="K156" s="8">
        <v>0</v>
      </c>
      <c r="L156" s="8"/>
      <c r="M156" s="8">
        <f>J156+K156</f>
        <v>0</v>
      </c>
      <c r="N156" s="8"/>
      <c r="O156" s="8"/>
      <c r="P156" s="8"/>
      <c r="Q156" s="8">
        <v>0</v>
      </c>
      <c r="R156" s="8">
        <v>0</v>
      </c>
      <c r="S156" s="8">
        <v>0</v>
      </c>
      <c r="T156" s="8">
        <v>0</v>
      </c>
      <c r="U156" s="8">
        <v>0</v>
      </c>
      <c r="V156" s="8"/>
      <c r="W156" s="8">
        <f>SUM(Q156:U156)</f>
        <v>0</v>
      </c>
      <c r="X156" s="8"/>
      <c r="Y156" s="8"/>
      <c r="Z156" s="8"/>
      <c r="AA156" s="8">
        <f>F156+M156-W156</f>
        <v>0</v>
      </c>
    </row>
    <row r="157" spans="1:27" s="16" customFormat="1" ht="20.100000000000001" customHeight="1" x14ac:dyDescent="0.25">
      <c r="A157" s="6"/>
      <c r="B157" s="7"/>
      <c r="C157" s="6"/>
      <c r="D157" s="6"/>
      <c r="E157" s="4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</row>
    <row r="158" spans="1:27" s="16" customFormat="1" ht="20.100000000000001" customHeight="1" x14ac:dyDescent="0.25">
      <c r="A158" s="6"/>
      <c r="B158" s="20" t="s">
        <v>7</v>
      </c>
      <c r="C158" s="19"/>
      <c r="D158" s="19"/>
      <c r="E158" s="4"/>
      <c r="F158" s="18">
        <f>F156</f>
        <v>0</v>
      </c>
      <c r="G158" s="12"/>
      <c r="H158" s="12"/>
      <c r="I158" s="12"/>
      <c r="J158" s="18">
        <f>J156</f>
        <v>0</v>
      </c>
      <c r="K158" s="18">
        <f>K156</f>
        <v>0</v>
      </c>
      <c r="L158" s="12"/>
      <c r="M158" s="18">
        <f>M156</f>
        <v>0</v>
      </c>
      <c r="N158" s="12"/>
      <c r="O158" s="12"/>
      <c r="P158" s="12"/>
      <c r="Q158" s="18">
        <f>Q156</f>
        <v>0</v>
      </c>
      <c r="R158" s="18">
        <f>R156</f>
        <v>0</v>
      </c>
      <c r="S158" s="18">
        <f>S156</f>
        <v>0</v>
      </c>
      <c r="T158" s="18">
        <f>T156</f>
        <v>0</v>
      </c>
      <c r="U158" s="18">
        <f>U156</f>
        <v>0</v>
      </c>
      <c r="V158" s="12"/>
      <c r="W158" s="18">
        <f>W156</f>
        <v>0</v>
      </c>
      <c r="X158" s="12"/>
      <c r="Y158" s="12"/>
      <c r="Z158" s="12"/>
      <c r="AA158" s="18">
        <f>AA156</f>
        <v>0</v>
      </c>
    </row>
    <row r="159" spans="1:27" s="16" customFormat="1" ht="20.100000000000001" customHeight="1" x14ac:dyDescent="0.25">
      <c r="A159" s="6"/>
      <c r="B159" s="22"/>
      <c r="C159" s="22"/>
      <c r="D159" s="22"/>
      <c r="E159" s="4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</row>
    <row r="160" spans="1:27" s="16" customFormat="1" ht="20.100000000000001" customHeight="1" x14ac:dyDescent="0.25">
      <c r="A160" s="6"/>
      <c r="B160" s="7" t="s">
        <v>6</v>
      </c>
      <c r="C160" s="22"/>
      <c r="D160" s="22"/>
      <c r="E160" s="4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</row>
    <row r="161" spans="1:27" s="16" customFormat="1" ht="42.75" x14ac:dyDescent="0.25">
      <c r="A161" s="6"/>
      <c r="B161" s="22"/>
      <c r="C161" s="6"/>
      <c r="D161" s="24" t="s">
        <v>152</v>
      </c>
      <c r="E161" s="4"/>
      <c r="F161" s="8">
        <v>0</v>
      </c>
      <c r="G161" s="8"/>
      <c r="H161" s="8"/>
      <c r="I161" s="8"/>
      <c r="J161" s="8">
        <v>0</v>
      </c>
      <c r="K161" s="8">
        <v>0</v>
      </c>
      <c r="L161" s="8"/>
      <c r="M161" s="8">
        <f>J161+K161</f>
        <v>0</v>
      </c>
      <c r="N161" s="8"/>
      <c r="O161" s="8"/>
      <c r="P161" s="8"/>
      <c r="Q161" s="8">
        <v>0</v>
      </c>
      <c r="R161" s="8">
        <v>0</v>
      </c>
      <c r="S161" s="8">
        <v>0</v>
      </c>
      <c r="T161" s="8">
        <v>0</v>
      </c>
      <c r="U161" s="8">
        <v>0</v>
      </c>
      <c r="V161" s="8"/>
      <c r="W161" s="8">
        <f>SUM(Q161:U161)</f>
        <v>0</v>
      </c>
      <c r="X161" s="8"/>
      <c r="Y161" s="8"/>
      <c r="Z161" s="8"/>
      <c r="AA161" s="8">
        <f>F161+M161-W161</f>
        <v>0</v>
      </c>
    </row>
    <row r="162" spans="1:27" s="16" customFormat="1" ht="20.100000000000001" customHeight="1" x14ac:dyDescent="0.25">
      <c r="A162" s="6"/>
      <c r="B162" s="22"/>
      <c r="C162" s="22"/>
      <c r="D162" s="22"/>
      <c r="E162" s="4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</row>
    <row r="163" spans="1:27" s="16" customFormat="1" ht="20.100000000000001" customHeight="1" x14ac:dyDescent="0.25">
      <c r="A163" s="6"/>
      <c r="B163" s="20" t="s">
        <v>5</v>
      </c>
      <c r="C163" s="19"/>
      <c r="D163" s="19"/>
      <c r="E163" s="4"/>
      <c r="F163" s="18">
        <f>F161</f>
        <v>0</v>
      </c>
      <c r="G163" s="12"/>
      <c r="H163" s="12"/>
      <c r="I163" s="12"/>
      <c r="J163" s="18">
        <f>J161</f>
        <v>0</v>
      </c>
      <c r="K163" s="18">
        <f>K161</f>
        <v>0</v>
      </c>
      <c r="L163" s="12"/>
      <c r="M163" s="18">
        <f>M161</f>
        <v>0</v>
      </c>
      <c r="N163" s="12"/>
      <c r="O163" s="12"/>
      <c r="P163" s="12"/>
      <c r="Q163" s="18">
        <f>Q161</f>
        <v>0</v>
      </c>
      <c r="R163" s="18">
        <f>R161</f>
        <v>0</v>
      </c>
      <c r="S163" s="18">
        <f>S161</f>
        <v>0</v>
      </c>
      <c r="T163" s="18">
        <f>T161</f>
        <v>0</v>
      </c>
      <c r="U163" s="18">
        <f>U161</f>
        <v>0</v>
      </c>
      <c r="V163" s="12"/>
      <c r="W163" s="18">
        <f>W161</f>
        <v>0</v>
      </c>
      <c r="X163" s="12"/>
      <c r="Y163" s="12"/>
      <c r="Z163" s="12"/>
      <c r="AA163" s="18">
        <f>AA161</f>
        <v>0</v>
      </c>
    </row>
    <row r="164" spans="1:27" s="16" customFormat="1" ht="20.100000000000001" customHeight="1" x14ac:dyDescent="0.25">
      <c r="A164" s="6"/>
      <c r="B164" s="22"/>
      <c r="C164" s="22"/>
      <c r="D164" s="22"/>
      <c r="E164" s="4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</row>
    <row r="165" spans="1:27" s="16" customFormat="1" ht="20.100000000000001" customHeight="1" x14ac:dyDescent="0.25">
      <c r="A165" s="6"/>
      <c r="B165" s="7" t="s">
        <v>4</v>
      </c>
      <c r="C165" s="22"/>
      <c r="D165" s="22"/>
      <c r="E165" s="4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</row>
    <row r="166" spans="1:27" s="16" customFormat="1" ht="42.75" x14ac:dyDescent="0.25">
      <c r="A166" s="6"/>
      <c r="B166" s="22"/>
      <c r="C166" s="6"/>
      <c r="D166" s="24" t="s">
        <v>153</v>
      </c>
      <c r="E166" s="4"/>
      <c r="F166" s="8">
        <v>0</v>
      </c>
      <c r="G166" s="8"/>
      <c r="H166" s="8"/>
      <c r="I166" s="8"/>
      <c r="J166" s="8">
        <v>0</v>
      </c>
      <c r="K166" s="8">
        <v>0</v>
      </c>
      <c r="L166" s="8"/>
      <c r="M166" s="8">
        <f>J166+K166</f>
        <v>0</v>
      </c>
      <c r="N166" s="8"/>
      <c r="O166" s="8"/>
      <c r="P166" s="8"/>
      <c r="Q166" s="8">
        <v>0</v>
      </c>
      <c r="R166" s="8">
        <v>0</v>
      </c>
      <c r="S166" s="8">
        <v>0</v>
      </c>
      <c r="T166" s="8">
        <v>0</v>
      </c>
      <c r="U166" s="8">
        <v>0</v>
      </c>
      <c r="V166" s="8"/>
      <c r="W166" s="8">
        <f>SUM(Q166:U166)</f>
        <v>0</v>
      </c>
      <c r="X166" s="8"/>
      <c r="Y166" s="8"/>
      <c r="Z166" s="8"/>
      <c r="AA166" s="8">
        <f>F166+M166-W166</f>
        <v>0</v>
      </c>
    </row>
    <row r="167" spans="1:27" s="16" customFormat="1" ht="20.100000000000001" customHeight="1" x14ac:dyDescent="0.25">
      <c r="A167" s="6"/>
      <c r="B167" s="22"/>
      <c r="C167" s="22"/>
      <c r="D167" s="22"/>
      <c r="E167" s="4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</row>
    <row r="168" spans="1:27" s="16" customFormat="1" ht="20.100000000000001" customHeight="1" x14ac:dyDescent="0.25">
      <c r="A168" s="6"/>
      <c r="B168" s="20" t="s">
        <v>3</v>
      </c>
      <c r="C168" s="19"/>
      <c r="D168" s="19"/>
      <c r="E168" s="4"/>
      <c r="F168" s="18">
        <f>F166</f>
        <v>0</v>
      </c>
      <c r="G168" s="12"/>
      <c r="H168" s="12"/>
      <c r="I168" s="12"/>
      <c r="J168" s="18">
        <f>J166</f>
        <v>0</v>
      </c>
      <c r="K168" s="18">
        <f>K166</f>
        <v>0</v>
      </c>
      <c r="L168" s="12"/>
      <c r="M168" s="18">
        <f>M166</f>
        <v>0</v>
      </c>
      <c r="N168" s="12"/>
      <c r="O168" s="12"/>
      <c r="P168" s="12"/>
      <c r="Q168" s="18">
        <f>Q166</f>
        <v>0</v>
      </c>
      <c r="R168" s="18">
        <f>R166</f>
        <v>0</v>
      </c>
      <c r="S168" s="18">
        <f>S166</f>
        <v>0</v>
      </c>
      <c r="T168" s="18">
        <f>T166</f>
        <v>0</v>
      </c>
      <c r="U168" s="18">
        <f>U166</f>
        <v>0</v>
      </c>
      <c r="V168" s="12"/>
      <c r="W168" s="18">
        <f>W166</f>
        <v>0</v>
      </c>
      <c r="X168" s="12"/>
      <c r="Y168" s="12"/>
      <c r="Z168" s="12"/>
      <c r="AA168" s="18">
        <f>AA166</f>
        <v>0</v>
      </c>
    </row>
    <row r="169" spans="1:27" s="16" customFormat="1" ht="20.100000000000001" customHeight="1" x14ac:dyDescent="0.25">
      <c r="A169" s="6"/>
      <c r="B169" s="22"/>
      <c r="C169" s="22"/>
      <c r="D169" s="22"/>
      <c r="E169" s="4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</row>
    <row r="170" spans="1:27" s="16" customFormat="1" ht="20.100000000000001" customHeight="1" x14ac:dyDescent="0.25">
      <c r="A170" s="6"/>
      <c r="B170" s="7" t="s">
        <v>2</v>
      </c>
      <c r="C170" s="22"/>
      <c r="D170" s="22"/>
      <c r="E170" s="4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</row>
    <row r="171" spans="1:27" s="16" customFormat="1" ht="42.75" x14ac:dyDescent="0.25">
      <c r="A171" s="6"/>
      <c r="B171" s="22"/>
      <c r="C171" s="6"/>
      <c r="D171" s="24" t="s">
        <v>154</v>
      </c>
      <c r="E171" s="4"/>
      <c r="F171" s="8">
        <v>0</v>
      </c>
      <c r="G171" s="8"/>
      <c r="H171" s="8"/>
      <c r="I171" s="8"/>
      <c r="J171" s="8">
        <v>0</v>
      </c>
      <c r="K171" s="8">
        <v>0</v>
      </c>
      <c r="L171" s="8"/>
      <c r="M171" s="8">
        <f>J171+K171</f>
        <v>0</v>
      </c>
      <c r="N171" s="8"/>
      <c r="O171" s="8"/>
      <c r="P171" s="8"/>
      <c r="Q171" s="8">
        <v>0</v>
      </c>
      <c r="R171" s="8">
        <v>0</v>
      </c>
      <c r="S171" s="8">
        <v>0</v>
      </c>
      <c r="T171" s="8">
        <v>0</v>
      </c>
      <c r="U171" s="8">
        <v>0</v>
      </c>
      <c r="V171" s="8"/>
      <c r="W171" s="8">
        <f>SUM(Q171:U171)</f>
        <v>0</v>
      </c>
      <c r="X171" s="8"/>
      <c r="Y171" s="8"/>
      <c r="Z171" s="8"/>
      <c r="AA171" s="8">
        <f>F171+M171-W171</f>
        <v>0</v>
      </c>
    </row>
    <row r="172" spans="1:27" s="16" customFormat="1" ht="20.100000000000001" customHeight="1" x14ac:dyDescent="0.25">
      <c r="A172" s="6"/>
      <c r="B172" s="22"/>
      <c r="C172" s="22"/>
      <c r="D172" s="22"/>
      <c r="E172" s="4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</row>
    <row r="173" spans="1:27" s="16" customFormat="1" ht="20.100000000000001" customHeight="1" x14ac:dyDescent="0.25">
      <c r="A173" s="6"/>
      <c r="B173" s="20" t="s">
        <v>1</v>
      </c>
      <c r="C173" s="19"/>
      <c r="D173" s="19"/>
      <c r="E173" s="4"/>
      <c r="F173" s="18">
        <f>F171</f>
        <v>0</v>
      </c>
      <c r="G173" s="12"/>
      <c r="H173" s="12"/>
      <c r="I173" s="12"/>
      <c r="J173" s="18">
        <f>J171</f>
        <v>0</v>
      </c>
      <c r="K173" s="18">
        <f>K171</f>
        <v>0</v>
      </c>
      <c r="L173" s="12"/>
      <c r="M173" s="18">
        <f>M171</f>
        <v>0</v>
      </c>
      <c r="N173" s="12"/>
      <c r="O173" s="12"/>
      <c r="P173" s="12"/>
      <c r="Q173" s="18">
        <f>Q171</f>
        <v>0</v>
      </c>
      <c r="R173" s="18">
        <f>R171</f>
        <v>0</v>
      </c>
      <c r="S173" s="18">
        <f>S171</f>
        <v>0</v>
      </c>
      <c r="T173" s="18">
        <f>T171</f>
        <v>0</v>
      </c>
      <c r="U173" s="18">
        <f>U171</f>
        <v>0</v>
      </c>
      <c r="V173" s="12"/>
      <c r="W173" s="18">
        <f>W171</f>
        <v>0</v>
      </c>
      <c r="X173" s="12"/>
      <c r="Y173" s="12"/>
      <c r="Z173" s="12"/>
      <c r="AA173" s="18">
        <f>AA171</f>
        <v>0</v>
      </c>
    </row>
    <row r="174" spans="1:27" ht="20.100000000000001" customHeight="1" x14ac:dyDescent="0.25"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</row>
    <row r="175" spans="1:27" s="9" customFormat="1" ht="30" customHeight="1" x14ac:dyDescent="0.2">
      <c r="A175" s="15"/>
      <c r="B175" s="14" t="s">
        <v>0</v>
      </c>
      <c r="C175" s="13"/>
      <c r="D175" s="13"/>
      <c r="E175" s="4"/>
      <c r="F175" s="11">
        <f>SUM(F15,F20,F25,F30,F35,F40,F45,F50,F55,F61,F66,F71,F76,F81,F87,F92,F97,F102,F108,F113)+SUM(F118,F123,F128,F133,F138,F143,F148,F153,F158,F163,F168,F173)</f>
        <v>0</v>
      </c>
      <c r="G175" s="12"/>
      <c r="H175" s="12"/>
      <c r="I175" s="12"/>
      <c r="J175" s="11">
        <f>SUM(J15,J20,J25,J30,J35,J40,J45,J50,J55,J61,J66,J71,J76,J81,J87,J92,J97,J102,J108,J113)+SUM(J118,J123,J128,J133,J138,J143,J148,J153,J158,J163,J168,J173)</f>
        <v>1</v>
      </c>
      <c r="K175" s="11">
        <f>SUM(K15,K20,K25,K30,K35,K40,K45,K50,K55,K61,K66,K71,K76,K81,K87,K92,K97,K102,K108,K113)+SUM(K118,K123,K128,K133,K138,K143,K148,K153,K158,K163,K168,K173)</f>
        <v>0</v>
      </c>
      <c r="L175" s="12"/>
      <c r="M175" s="11">
        <f>SUM(M15,M20,M25,M30,M35,M40,M45,M50,M55,M61,M66,M71,M76,M81,M87,M92,M97,M102,M108,M113)+SUM(M118,M123,M128,M133,M138,M143,M148,M153,M158,M163,M168,M173)</f>
        <v>1</v>
      </c>
      <c r="N175" s="12"/>
      <c r="O175" s="12"/>
      <c r="P175" s="12"/>
      <c r="Q175" s="11">
        <f>SUM(Q15,Q20,Q25,Q30,Q35,Q40,Q45,Q50,Q55,Q61,Q66,Q71,Q76,Q81,Q87,Q92,Q97,Q102,Q108,Q113)+SUM(Q118,Q123,Q128,Q133,Q138,Q143,Q148,Q153,Q158,Q163,Q168,Q173)</f>
        <v>1</v>
      </c>
      <c r="R175" s="11">
        <f>SUM(R15,R20,R25,R30,R35,R40,R45,R50,R55,R61,R66,R71,R76,R81,R87,R92,R97,R102,R108,R113)+SUM(R118,R123,R128,R133,R138,R143,R148,R153,R158,R163,R168,R173)</f>
        <v>0</v>
      </c>
      <c r="S175" s="11">
        <f>SUM(S15,S20,S25,S30,S35,S40,S45,S50,S55,S61,S66,S71,S76,S81,S87,S92,S97,S102,S108,S113)+SUM(S118,S123,S128,S133,S138,S143,S148,S153,S158,S163,S168,S173)</f>
        <v>0</v>
      </c>
      <c r="T175" s="11">
        <f>SUM(T15,T20,T25,T30,T35,T40,T45,T50,T55,T61,T66,T71,T76,T81,T87,T92,T97,T102,T108,T113)+SUM(T118,T123,T128,T133,T138,T143,T148,T153,T158,T163,T168,T173)</f>
        <v>0</v>
      </c>
      <c r="U175" s="11">
        <f>SUM(U15,U20,U25,U30,U35,U40,U45,U50,U55,U61,U66,U71,U76,U81,U87,U92,U97,U102,U108,U113)+SUM(U118,U123,U128,U133,U138,U143,U148,U153,U158,U163,U168,U173)</f>
        <v>0</v>
      </c>
      <c r="V175" s="12"/>
      <c r="W175" s="11">
        <f>SUM(W15,W20,W25,W30,W35,W40,W45,W50,W55,W61,W66,W71,W76,W81,W87,W92,W97,W102,W108,W113)+SUM(W118,W123,W128,W133,W138,W143,W148,W153,W158,W163,W168,W173)</f>
        <v>1</v>
      </c>
      <c r="X175" s="12"/>
      <c r="Y175" s="12"/>
      <c r="Z175" s="12"/>
      <c r="AA175" s="11">
        <f>SUM(AA15,AA20,AA25,AA30,AA35,AA40,AA45,AA50,AA55,AA61,AA66,AA71,AA76,AA81,AA87,AA92,AA97,AA102,AA108,AA113)+SUM(AA118,AA123,AA128,AA133,AA138,AA143,AA148,AA153,AA158,AA163,AA168,AA173)</f>
        <v>0</v>
      </c>
    </row>
    <row r="178" spans="2:27" ht="18" x14ac:dyDescent="0.25">
      <c r="B178" s="73" t="s">
        <v>186</v>
      </c>
      <c r="C178" s="38"/>
    </row>
    <row r="179" spans="2:27" ht="18" x14ac:dyDescent="0.25">
      <c r="B179" s="73" t="s">
        <v>187</v>
      </c>
      <c r="C179" s="38"/>
    </row>
    <row r="180" spans="2:27" ht="18" x14ac:dyDescent="0.25">
      <c r="B180" s="73" t="s">
        <v>188</v>
      </c>
      <c r="C180" s="3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</row>
    <row r="181" spans="2:27" ht="18" x14ac:dyDescent="0.25">
      <c r="B181" s="73" t="s">
        <v>189</v>
      </c>
      <c r="C181" s="3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</row>
    <row r="182" spans="2:27" ht="18" x14ac:dyDescent="0.25">
      <c r="B182" s="73" t="s">
        <v>190</v>
      </c>
      <c r="C182" s="38"/>
    </row>
    <row r="183" spans="2:27" ht="18" x14ac:dyDescent="0.25">
      <c r="B183" s="73" t="s">
        <v>191</v>
      </c>
      <c r="C183" s="38"/>
    </row>
    <row r="184" spans="2:27" ht="18" x14ac:dyDescent="0.25">
      <c r="B184" s="73" t="s">
        <v>192</v>
      </c>
      <c r="C184" s="38"/>
    </row>
    <row r="185" spans="2:27" ht="18" x14ac:dyDescent="0.25">
      <c r="B185" s="73" t="s">
        <v>193</v>
      </c>
      <c r="C185" s="38"/>
    </row>
    <row r="186" spans="2:27" ht="18" x14ac:dyDescent="0.25">
      <c r="B186" s="73" t="s">
        <v>194</v>
      </c>
      <c r="C186" s="38"/>
    </row>
    <row r="187" spans="2:27" ht="18" x14ac:dyDescent="0.25">
      <c r="B187" s="73" t="s">
        <v>218</v>
      </c>
      <c r="C187" s="38"/>
    </row>
    <row r="188" spans="2:27" ht="18" x14ac:dyDescent="0.25">
      <c r="B188" s="73" t="s">
        <v>195</v>
      </c>
      <c r="C188" s="38"/>
    </row>
    <row r="189" spans="2:27" ht="18" x14ac:dyDescent="0.25">
      <c r="B189" s="73" t="s">
        <v>196</v>
      </c>
      <c r="C189" s="38"/>
    </row>
    <row r="190" spans="2:27" ht="18" x14ac:dyDescent="0.25">
      <c r="B190" s="73" t="s">
        <v>197</v>
      </c>
      <c r="C190" s="38"/>
    </row>
    <row r="191" spans="2:27" ht="18" x14ac:dyDescent="0.25">
      <c r="B191" s="73" t="s">
        <v>198</v>
      </c>
      <c r="C191" s="38"/>
    </row>
    <row r="192" spans="2:27" ht="18" x14ac:dyDescent="0.25">
      <c r="B192" s="73" t="s">
        <v>199</v>
      </c>
      <c r="C192" s="38"/>
    </row>
    <row r="193" spans="2:3" ht="18" x14ac:dyDescent="0.25">
      <c r="B193" s="73" t="s">
        <v>200</v>
      </c>
      <c r="C193" s="38"/>
    </row>
    <row r="194" spans="2:3" ht="18" x14ac:dyDescent="0.25">
      <c r="B194" s="73" t="s">
        <v>201</v>
      </c>
      <c r="C194" s="38"/>
    </row>
    <row r="195" spans="2:3" ht="18" x14ac:dyDescent="0.25">
      <c r="B195" s="73" t="s">
        <v>202</v>
      </c>
      <c r="C195" s="38"/>
    </row>
    <row r="196" spans="2:3" ht="18" x14ac:dyDescent="0.25">
      <c r="B196" s="73" t="s">
        <v>203</v>
      </c>
      <c r="C196" s="38"/>
    </row>
    <row r="197" spans="2:3" ht="18" x14ac:dyDescent="0.25">
      <c r="B197" s="73" t="s">
        <v>204</v>
      </c>
      <c r="C197" s="38"/>
    </row>
    <row r="198" spans="2:3" ht="18" x14ac:dyDescent="0.25">
      <c r="B198" s="73" t="s">
        <v>205</v>
      </c>
      <c r="C198" s="38"/>
    </row>
    <row r="199" spans="2:3" ht="18" x14ac:dyDescent="0.25">
      <c r="B199" s="73" t="s">
        <v>206</v>
      </c>
      <c r="C199" s="38"/>
    </row>
    <row r="200" spans="2:3" ht="18" x14ac:dyDescent="0.25">
      <c r="B200" s="73" t="s">
        <v>207</v>
      </c>
      <c r="C200" s="38"/>
    </row>
    <row r="201" spans="2:3" ht="18" x14ac:dyDescent="0.25">
      <c r="B201" s="73" t="s">
        <v>208</v>
      </c>
      <c r="C201" s="38"/>
    </row>
    <row r="202" spans="2:3" ht="18" x14ac:dyDescent="0.25">
      <c r="B202" s="73" t="s">
        <v>209</v>
      </c>
      <c r="C202" s="38"/>
    </row>
    <row r="203" spans="2:3" ht="18" x14ac:dyDescent="0.25">
      <c r="B203" s="73" t="s">
        <v>210</v>
      </c>
      <c r="C203" s="38"/>
    </row>
    <row r="204" spans="2:3" ht="18" x14ac:dyDescent="0.25">
      <c r="B204" s="73" t="s">
        <v>211</v>
      </c>
      <c r="C204" s="38"/>
    </row>
    <row r="205" spans="2:3" ht="18" x14ac:dyDescent="0.25">
      <c r="B205" s="73" t="s">
        <v>212</v>
      </c>
      <c r="C205" s="38"/>
    </row>
    <row r="206" spans="2:3" ht="18" x14ac:dyDescent="0.25">
      <c r="B206" s="73" t="s">
        <v>213</v>
      </c>
      <c r="C206" s="38"/>
    </row>
    <row r="207" spans="2:3" ht="18" x14ac:dyDescent="0.25">
      <c r="B207" s="73" t="s">
        <v>214</v>
      </c>
      <c r="C207" s="38"/>
    </row>
    <row r="208" spans="2:3" ht="18" x14ac:dyDescent="0.25">
      <c r="B208" s="73" t="s">
        <v>215</v>
      </c>
      <c r="C208" s="38"/>
    </row>
    <row r="209" spans="2:3" ht="18" x14ac:dyDescent="0.25">
      <c r="B209" s="73" t="s">
        <v>216</v>
      </c>
      <c r="C209" s="38"/>
    </row>
    <row r="210" spans="2:3" ht="18" x14ac:dyDescent="0.25">
      <c r="B210" s="73" t="s">
        <v>217</v>
      </c>
      <c r="C210" s="38"/>
    </row>
  </sheetData>
  <autoFilter ref="A9:AA173"/>
  <mergeCells count="4">
    <mergeCell ref="A2:AA3"/>
    <mergeCell ref="A4:AA5"/>
    <mergeCell ref="F7:AA7"/>
    <mergeCell ref="A8:D8"/>
  </mergeCells>
  <printOptions horizontalCentered="1" verticalCentered="1"/>
  <pageMargins left="0.43307086614173229" right="0" top="0" bottom="0" header="0" footer="0"/>
  <pageSetup paperSize="5" scale="47" fitToHeight="13" orientation="landscape" horizontalDpi="4294967294" verticalDpi="4294967294" r:id="rId1"/>
  <headerFooter alignWithMargins="0"/>
  <rowBreaks count="4" manualBreakCount="4">
    <brk id="46" max="26" man="1"/>
    <brk id="82" max="26" man="1"/>
    <brk id="124" max="26" man="1"/>
    <brk id="159" max="26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2:AL210"/>
  <sheetViews>
    <sheetView view="pageBreakPreview" zoomScale="60" zoomScaleNormal="60" workbookViewId="0">
      <pane ySplit="9" topLeftCell="A10" activePane="bottomLeft" state="frozen"/>
      <selection activeCell="A10" sqref="A10"/>
      <selection pane="bottomLeft" activeCell="A10" sqref="A10"/>
    </sheetView>
  </sheetViews>
  <sheetFormatPr baseColWidth="10" defaultRowHeight="15.75" x14ac:dyDescent="0.25"/>
  <cols>
    <col min="1" max="1" width="3.7109375" style="6" customWidth="1"/>
    <col min="2" max="2" width="3.7109375" style="7" customWidth="1"/>
    <col min="3" max="3" width="3.7109375" style="6" customWidth="1"/>
    <col min="4" max="4" width="55.7109375" style="5" customWidth="1"/>
    <col min="5" max="5" width="1.7109375" style="4" customWidth="1"/>
    <col min="6" max="6" width="15.140625" style="3" customWidth="1"/>
    <col min="7" max="9" width="1.7109375" style="3" customWidth="1"/>
    <col min="10" max="10" width="14.140625" style="3" customWidth="1"/>
    <col min="11" max="11" width="18" style="3" customWidth="1"/>
    <col min="12" max="12" width="1.7109375" style="3" customWidth="1"/>
    <col min="13" max="13" width="13.28515625" style="3" customWidth="1"/>
    <col min="14" max="16" width="1.7109375" style="3" customWidth="1"/>
    <col min="17" max="17" width="12.42578125" style="3" customWidth="1"/>
    <col min="18" max="18" width="19.85546875" style="3" customWidth="1"/>
    <col min="19" max="21" width="12.7109375" style="3" customWidth="1"/>
    <col min="22" max="22" width="1.7109375" style="3" customWidth="1"/>
    <col min="23" max="23" width="12.7109375" style="3" customWidth="1"/>
    <col min="24" max="26" width="1.7109375" style="3" customWidth="1"/>
    <col min="27" max="27" width="17.28515625" style="3" customWidth="1"/>
    <col min="28" max="16384" width="11.42578125" style="1"/>
  </cols>
  <sheetData>
    <row r="2" spans="1:28" ht="14.25" customHeight="1" x14ac:dyDescent="0.25">
      <c r="A2" s="76" t="s">
        <v>175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</row>
    <row r="3" spans="1:28" ht="14.25" customHeight="1" x14ac:dyDescent="0.25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</row>
    <row r="4" spans="1:28" ht="12.75" x14ac:dyDescent="0.25">
      <c r="A4" s="76" t="s">
        <v>155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</row>
    <row r="5" spans="1:28" ht="13.5" thickBot="1" x14ac:dyDescent="0.3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</row>
    <row r="6" spans="1:28" ht="15" customHeight="1" x14ac:dyDescent="0.25">
      <c r="A6" s="37"/>
      <c r="B6" s="37"/>
      <c r="C6" s="37"/>
      <c r="D6" s="36"/>
      <c r="E6" s="36"/>
      <c r="F6" s="36"/>
      <c r="G6" s="36"/>
      <c r="H6" s="36"/>
      <c r="I6" s="36"/>
      <c r="J6" s="54"/>
      <c r="K6" s="54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</row>
    <row r="7" spans="1:28" ht="30" customHeight="1" thickBot="1" x14ac:dyDescent="0.3">
      <c r="A7" s="35"/>
      <c r="B7" s="35"/>
      <c r="C7" s="35"/>
      <c r="D7" s="34"/>
      <c r="E7" s="34"/>
      <c r="F7" s="78" t="s">
        <v>232</v>
      </c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</row>
    <row r="8" spans="1:28" ht="50.1" customHeight="1" thickBot="1" x14ac:dyDescent="0.3">
      <c r="A8" s="75" t="s">
        <v>75</v>
      </c>
      <c r="B8" s="75"/>
      <c r="C8" s="75"/>
      <c r="D8" s="75"/>
      <c r="E8" s="33"/>
      <c r="F8" s="31" t="s">
        <v>74</v>
      </c>
      <c r="G8" s="32"/>
      <c r="H8" s="32"/>
      <c r="I8" s="32"/>
      <c r="J8" s="31" t="s">
        <v>73</v>
      </c>
      <c r="K8" s="31" t="s">
        <v>72</v>
      </c>
      <c r="L8" s="32"/>
      <c r="M8" s="31" t="s">
        <v>71</v>
      </c>
      <c r="N8" s="32"/>
      <c r="O8" s="32"/>
      <c r="P8" s="32"/>
      <c r="Q8" s="31" t="s">
        <v>70</v>
      </c>
      <c r="R8" s="31" t="s">
        <v>219</v>
      </c>
      <c r="S8" s="31" t="s">
        <v>69</v>
      </c>
      <c r="T8" s="31" t="s">
        <v>68</v>
      </c>
      <c r="U8" s="31" t="s">
        <v>67</v>
      </c>
      <c r="V8" s="32"/>
      <c r="W8" s="31" t="s">
        <v>66</v>
      </c>
      <c r="X8" s="32"/>
      <c r="Y8" s="32"/>
      <c r="Z8" s="32"/>
      <c r="AA8" s="31" t="s">
        <v>65</v>
      </c>
    </row>
    <row r="9" spans="1:28" ht="20.100000000000001" customHeight="1" x14ac:dyDescent="0.25"/>
    <row r="10" spans="1:28" ht="20.100000000000001" customHeight="1" x14ac:dyDescent="0.25">
      <c r="B10" s="7" t="s">
        <v>64</v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 spans="1:28" ht="28.5" x14ac:dyDescent="0.25">
      <c r="D11" s="24" t="s">
        <v>118</v>
      </c>
      <c r="F11" s="8">
        <v>0</v>
      </c>
      <c r="G11" s="8"/>
      <c r="H11" s="8"/>
      <c r="I11" s="8"/>
      <c r="J11" s="8">
        <v>0</v>
      </c>
      <c r="K11" s="8">
        <v>0</v>
      </c>
      <c r="L11" s="8"/>
      <c r="M11" s="8">
        <f>J11+K11</f>
        <v>0</v>
      </c>
      <c r="N11" s="8"/>
      <c r="O11" s="8"/>
      <c r="P11" s="8"/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/>
      <c r="W11" s="8">
        <f>SUM(Q11:U11)</f>
        <v>0</v>
      </c>
      <c r="X11" s="8"/>
      <c r="Y11" s="8"/>
      <c r="Z11" s="8"/>
      <c r="AA11" s="8">
        <f>F11+M11-W11</f>
        <v>0</v>
      </c>
    </row>
    <row r="12" spans="1:28" s="16" customFormat="1" ht="30.75" customHeight="1" x14ac:dyDescent="0.25">
      <c r="A12" s="6"/>
      <c r="B12" s="22"/>
      <c r="C12" s="6"/>
      <c r="D12" s="30" t="s">
        <v>119</v>
      </c>
      <c r="E12" s="4"/>
      <c r="F12" s="28">
        <v>0</v>
      </c>
      <c r="G12" s="29"/>
      <c r="H12" s="29"/>
      <c r="I12" s="29"/>
      <c r="J12" s="28">
        <v>0</v>
      </c>
      <c r="K12" s="65">
        <v>0</v>
      </c>
      <c r="L12" s="29"/>
      <c r="M12" s="65">
        <f>J12+K12</f>
        <v>0</v>
      </c>
      <c r="N12" s="29"/>
      <c r="O12" s="29"/>
      <c r="P12" s="29"/>
      <c r="Q12" s="28">
        <v>0</v>
      </c>
      <c r="R12" s="28">
        <v>0</v>
      </c>
      <c r="S12" s="28">
        <v>0</v>
      </c>
      <c r="T12" s="65">
        <v>0</v>
      </c>
      <c r="U12" s="65">
        <v>0</v>
      </c>
      <c r="V12" s="29"/>
      <c r="W12" s="65">
        <f>SUM(Q12:U12)</f>
        <v>0</v>
      </c>
      <c r="X12" s="29"/>
      <c r="Y12" s="29"/>
      <c r="Z12" s="29"/>
      <c r="AA12" s="65">
        <f>F12+M12-W12</f>
        <v>0</v>
      </c>
    </row>
    <row r="13" spans="1:28" ht="28.5" x14ac:dyDescent="0.25">
      <c r="D13" s="24" t="s">
        <v>120</v>
      </c>
      <c r="F13" s="8">
        <v>0</v>
      </c>
      <c r="G13" s="8"/>
      <c r="H13" s="8"/>
      <c r="I13" s="8"/>
      <c r="J13" s="8">
        <v>0</v>
      </c>
      <c r="K13" s="8">
        <v>0</v>
      </c>
      <c r="L13" s="8"/>
      <c r="M13" s="8">
        <f>J13+K13</f>
        <v>0</v>
      </c>
      <c r="N13" s="8"/>
      <c r="O13" s="8"/>
      <c r="P13" s="8"/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/>
      <c r="W13" s="8">
        <f>SUM(Q13:U13)</f>
        <v>0</v>
      </c>
      <c r="X13" s="8"/>
      <c r="Y13" s="8"/>
      <c r="Z13" s="8"/>
      <c r="AA13" s="8">
        <f>F13+M13-W13</f>
        <v>0</v>
      </c>
      <c r="AB13" s="8"/>
    </row>
    <row r="14" spans="1:28" s="16" customFormat="1" ht="20.100000000000001" customHeight="1" x14ac:dyDescent="0.25">
      <c r="A14" s="6"/>
      <c r="B14" s="7"/>
      <c r="C14" s="6"/>
      <c r="D14" s="6"/>
      <c r="E14" s="4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</row>
    <row r="15" spans="1:28" s="16" customFormat="1" ht="20.100000000000001" customHeight="1" x14ac:dyDescent="0.25">
      <c r="A15" s="6"/>
      <c r="B15" s="20" t="s">
        <v>63</v>
      </c>
      <c r="C15" s="19"/>
      <c r="D15" s="19"/>
      <c r="E15" s="4"/>
      <c r="F15" s="18">
        <f>SUM(F11:F13)</f>
        <v>0</v>
      </c>
      <c r="G15" s="12"/>
      <c r="H15" s="12"/>
      <c r="I15" s="12"/>
      <c r="J15" s="18">
        <f>SUM(J11:J13)</f>
        <v>0</v>
      </c>
      <c r="K15" s="18">
        <f>SUM(K11:K13)</f>
        <v>0</v>
      </c>
      <c r="L15" s="12"/>
      <c r="M15" s="18">
        <f>SUM(M11:M13)</f>
        <v>0</v>
      </c>
      <c r="N15" s="12"/>
      <c r="O15" s="12"/>
      <c r="P15" s="12"/>
      <c r="Q15" s="18">
        <f>SUM(Q11:Q13)</f>
        <v>0</v>
      </c>
      <c r="R15" s="18">
        <f>SUM(R11:R13)</f>
        <v>0</v>
      </c>
      <c r="S15" s="18">
        <f>SUM(S11:S13)</f>
        <v>0</v>
      </c>
      <c r="T15" s="18">
        <f>SUM(T11:T13)</f>
        <v>0</v>
      </c>
      <c r="U15" s="18">
        <f>SUM(U11:U13)</f>
        <v>0</v>
      </c>
      <c r="V15" s="12"/>
      <c r="W15" s="18">
        <f>SUM(W11:W13)</f>
        <v>0</v>
      </c>
      <c r="X15" s="12"/>
      <c r="Y15" s="12"/>
      <c r="Z15" s="12"/>
      <c r="AA15" s="18">
        <f>SUM(AA11:AA13)</f>
        <v>0</v>
      </c>
    </row>
    <row r="16" spans="1:28" ht="20.100000000000001" customHeight="1" x14ac:dyDescent="0.25"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spans="1:27" ht="20.100000000000001" customHeight="1" x14ac:dyDescent="0.25">
      <c r="B17" s="7" t="s">
        <v>62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spans="1:27" ht="42.75" x14ac:dyDescent="0.25">
      <c r="D18" s="52" t="s">
        <v>121</v>
      </c>
      <c r="F18" s="29">
        <v>0</v>
      </c>
      <c r="G18" s="69"/>
      <c r="H18" s="29"/>
      <c r="I18" s="69"/>
      <c r="J18" s="29">
        <v>0</v>
      </c>
      <c r="K18" s="69">
        <v>0</v>
      </c>
      <c r="L18" s="29"/>
      <c r="M18" s="69">
        <f>J18+K18</f>
        <v>0</v>
      </c>
      <c r="N18" s="29"/>
      <c r="O18" s="29"/>
      <c r="P18" s="69"/>
      <c r="Q18" s="29">
        <v>0</v>
      </c>
      <c r="R18" s="69">
        <v>0</v>
      </c>
      <c r="S18" s="29">
        <v>0</v>
      </c>
      <c r="T18" s="69">
        <v>0</v>
      </c>
      <c r="U18" s="69">
        <v>0</v>
      </c>
      <c r="V18" s="29"/>
      <c r="W18" s="69">
        <f>SUM(Q18:U18)</f>
        <v>0</v>
      </c>
      <c r="X18" s="29"/>
      <c r="Y18" s="29"/>
      <c r="Z18" s="29"/>
      <c r="AA18" s="69">
        <f>F18+M18-W18</f>
        <v>0</v>
      </c>
    </row>
    <row r="19" spans="1:27" ht="20.100000000000001" customHeight="1" x14ac:dyDescent="0.25"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</row>
    <row r="20" spans="1:27" s="16" customFormat="1" ht="20.100000000000001" customHeight="1" x14ac:dyDescent="0.25">
      <c r="A20" s="6"/>
      <c r="B20" s="20" t="s">
        <v>61</v>
      </c>
      <c r="C20" s="19"/>
      <c r="D20" s="19"/>
      <c r="E20" s="4"/>
      <c r="F20" s="18">
        <f>F18</f>
        <v>0</v>
      </c>
      <c r="G20" s="12"/>
      <c r="H20" s="12"/>
      <c r="I20" s="12"/>
      <c r="J20" s="18">
        <f>J18</f>
        <v>0</v>
      </c>
      <c r="K20" s="18">
        <f>K18</f>
        <v>0</v>
      </c>
      <c r="L20" s="12"/>
      <c r="M20" s="18">
        <f>M18</f>
        <v>0</v>
      </c>
      <c r="N20" s="12"/>
      <c r="O20" s="12"/>
      <c r="P20" s="12"/>
      <c r="Q20" s="18">
        <f>Q18</f>
        <v>0</v>
      </c>
      <c r="R20" s="18">
        <f>R18</f>
        <v>0</v>
      </c>
      <c r="S20" s="18">
        <f>S18</f>
        <v>0</v>
      </c>
      <c r="T20" s="18">
        <f>T18</f>
        <v>0</v>
      </c>
      <c r="U20" s="18">
        <f>U18</f>
        <v>0</v>
      </c>
      <c r="V20" s="12"/>
      <c r="W20" s="18">
        <f>W18</f>
        <v>0</v>
      </c>
      <c r="X20" s="12"/>
      <c r="Y20" s="12"/>
      <c r="Z20" s="12"/>
      <c r="AA20" s="18">
        <f>AA18</f>
        <v>0</v>
      </c>
    </row>
    <row r="21" spans="1:27" ht="20.100000000000001" customHeight="1" x14ac:dyDescent="0.25"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</row>
    <row r="22" spans="1:27" ht="20.100000000000001" customHeight="1" x14ac:dyDescent="0.25">
      <c r="B22" s="7" t="s">
        <v>60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spans="1:27" ht="42.75" x14ac:dyDescent="0.25">
      <c r="D23" s="24" t="s">
        <v>122</v>
      </c>
      <c r="F23" s="8">
        <v>0</v>
      </c>
      <c r="G23" s="8"/>
      <c r="H23" s="8"/>
      <c r="I23" s="8"/>
      <c r="J23" s="8">
        <v>0</v>
      </c>
      <c r="K23" s="8">
        <v>0</v>
      </c>
      <c r="L23" s="8"/>
      <c r="M23" s="8">
        <f>J23+K23</f>
        <v>0</v>
      </c>
      <c r="N23" s="8"/>
      <c r="O23" s="8"/>
      <c r="P23" s="8"/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/>
      <c r="W23" s="8">
        <f>SUM(Q23:U23)</f>
        <v>0</v>
      </c>
      <c r="X23" s="8"/>
      <c r="Y23" s="8"/>
      <c r="Z23" s="8"/>
      <c r="AA23" s="8">
        <f>F23+M23-W23</f>
        <v>0</v>
      </c>
    </row>
    <row r="24" spans="1:27" s="16" customFormat="1" ht="20.100000000000001" customHeight="1" x14ac:dyDescent="0.25">
      <c r="A24" s="6"/>
      <c r="B24" s="7"/>
      <c r="C24" s="6"/>
      <c r="D24" s="6"/>
      <c r="E24" s="4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</row>
    <row r="25" spans="1:27" s="16" customFormat="1" ht="20.100000000000001" customHeight="1" x14ac:dyDescent="0.25">
      <c r="A25" s="6"/>
      <c r="B25" s="20" t="s">
        <v>59</v>
      </c>
      <c r="C25" s="19"/>
      <c r="D25" s="19"/>
      <c r="E25" s="4"/>
      <c r="F25" s="18">
        <f>F23</f>
        <v>0</v>
      </c>
      <c r="G25" s="12"/>
      <c r="H25" s="12"/>
      <c r="I25" s="12"/>
      <c r="J25" s="18">
        <f>J23</f>
        <v>0</v>
      </c>
      <c r="K25" s="18">
        <f>K23</f>
        <v>0</v>
      </c>
      <c r="L25" s="12"/>
      <c r="M25" s="18">
        <f>M23</f>
        <v>0</v>
      </c>
      <c r="N25" s="12"/>
      <c r="O25" s="12"/>
      <c r="P25" s="12"/>
      <c r="Q25" s="18">
        <f>Q23</f>
        <v>0</v>
      </c>
      <c r="R25" s="18">
        <f>R23</f>
        <v>0</v>
      </c>
      <c r="S25" s="18">
        <f>S23</f>
        <v>0</v>
      </c>
      <c r="T25" s="18">
        <f>T23</f>
        <v>0</v>
      </c>
      <c r="U25" s="18">
        <f>U23</f>
        <v>0</v>
      </c>
      <c r="V25" s="12"/>
      <c r="W25" s="18">
        <f>W23</f>
        <v>0</v>
      </c>
      <c r="X25" s="12"/>
      <c r="Y25" s="12"/>
      <c r="Z25" s="12"/>
      <c r="AA25" s="18">
        <f>AA23</f>
        <v>0</v>
      </c>
    </row>
    <row r="26" spans="1:27" ht="20.100000000000001" customHeight="1" x14ac:dyDescent="0.25"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 spans="1:27" ht="20.100000000000001" customHeight="1" x14ac:dyDescent="0.25">
      <c r="B27" s="7" t="s">
        <v>58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1:27" ht="42.75" x14ac:dyDescent="0.25">
      <c r="D28" s="52" t="s">
        <v>123</v>
      </c>
      <c r="F28" s="29">
        <v>0</v>
      </c>
      <c r="G28" s="69"/>
      <c r="H28" s="29"/>
      <c r="I28" s="69"/>
      <c r="J28" s="29">
        <v>0</v>
      </c>
      <c r="K28" s="69">
        <v>0</v>
      </c>
      <c r="L28" s="29"/>
      <c r="M28" s="69">
        <f>J28+K28</f>
        <v>0</v>
      </c>
      <c r="N28" s="29"/>
      <c r="O28" s="29"/>
      <c r="P28" s="69"/>
      <c r="Q28" s="29">
        <v>0</v>
      </c>
      <c r="R28" s="69">
        <v>0</v>
      </c>
      <c r="S28" s="29">
        <v>0</v>
      </c>
      <c r="T28" s="69">
        <v>0</v>
      </c>
      <c r="U28" s="69">
        <v>0</v>
      </c>
      <c r="V28" s="29"/>
      <c r="W28" s="69">
        <f>SUM(Q28:U28)</f>
        <v>0</v>
      </c>
      <c r="X28" s="29"/>
      <c r="Y28" s="29"/>
      <c r="Z28" s="29"/>
      <c r="AA28" s="69">
        <f>F28+M28-W28</f>
        <v>0</v>
      </c>
    </row>
    <row r="29" spans="1:27" ht="20.100000000000001" customHeight="1" x14ac:dyDescent="0.25"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</row>
    <row r="30" spans="1:27" s="16" customFormat="1" ht="20.100000000000001" customHeight="1" x14ac:dyDescent="0.25">
      <c r="A30" s="6"/>
      <c r="B30" s="20" t="s">
        <v>57</v>
      </c>
      <c r="C30" s="19"/>
      <c r="D30" s="19"/>
      <c r="E30" s="4"/>
      <c r="F30" s="18">
        <f>F28</f>
        <v>0</v>
      </c>
      <c r="G30" s="12"/>
      <c r="H30" s="12"/>
      <c r="I30" s="12"/>
      <c r="J30" s="18">
        <f>J28</f>
        <v>0</v>
      </c>
      <c r="K30" s="18">
        <f>K28</f>
        <v>0</v>
      </c>
      <c r="L30" s="12"/>
      <c r="M30" s="18">
        <f>M28</f>
        <v>0</v>
      </c>
      <c r="N30" s="12"/>
      <c r="O30" s="12"/>
      <c r="P30" s="12"/>
      <c r="Q30" s="18">
        <f>Q28</f>
        <v>0</v>
      </c>
      <c r="R30" s="18">
        <f>R28</f>
        <v>0</v>
      </c>
      <c r="S30" s="18">
        <f>S28</f>
        <v>0</v>
      </c>
      <c r="T30" s="18">
        <f>T28</f>
        <v>0</v>
      </c>
      <c r="U30" s="18">
        <f>U28</f>
        <v>0</v>
      </c>
      <c r="V30" s="12"/>
      <c r="W30" s="18">
        <f>W28</f>
        <v>0</v>
      </c>
      <c r="X30" s="12"/>
      <c r="Y30" s="12"/>
      <c r="Z30" s="12"/>
      <c r="AA30" s="18">
        <f>AA28</f>
        <v>0</v>
      </c>
    </row>
    <row r="31" spans="1:27" ht="20.100000000000001" customHeight="1" x14ac:dyDescent="0.25"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</row>
    <row r="32" spans="1:27" ht="20.100000000000001" customHeight="1" x14ac:dyDescent="0.25">
      <c r="B32" s="7" t="s">
        <v>56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 spans="1:27" ht="42.75" x14ac:dyDescent="0.25">
      <c r="D33" s="24" t="s">
        <v>124</v>
      </c>
      <c r="F33" s="8">
        <v>0</v>
      </c>
      <c r="G33" s="8"/>
      <c r="H33" s="8"/>
      <c r="I33" s="8"/>
      <c r="J33" s="8">
        <v>0</v>
      </c>
      <c r="K33" s="8">
        <v>0</v>
      </c>
      <c r="L33" s="8"/>
      <c r="M33" s="8">
        <f>J33+K33</f>
        <v>0</v>
      </c>
      <c r="N33" s="8"/>
      <c r="O33" s="8"/>
      <c r="P33" s="8"/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/>
      <c r="W33" s="8">
        <f>SUM(Q33:U33)</f>
        <v>0</v>
      </c>
      <c r="X33" s="8"/>
      <c r="Y33" s="8"/>
      <c r="Z33" s="8"/>
      <c r="AA33" s="8">
        <f>F33+M33-W33</f>
        <v>0</v>
      </c>
    </row>
    <row r="34" spans="1:27" s="16" customFormat="1" ht="20.100000000000001" customHeight="1" x14ac:dyDescent="0.25">
      <c r="A34" s="6"/>
      <c r="B34" s="7"/>
      <c r="C34" s="6"/>
      <c r="D34" s="6"/>
      <c r="E34" s="4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</row>
    <row r="35" spans="1:27" s="16" customFormat="1" ht="20.100000000000001" customHeight="1" x14ac:dyDescent="0.25">
      <c r="A35" s="6"/>
      <c r="B35" s="20" t="s">
        <v>55</v>
      </c>
      <c r="C35" s="19"/>
      <c r="D35" s="19"/>
      <c r="E35" s="4"/>
      <c r="F35" s="18">
        <f>F33</f>
        <v>0</v>
      </c>
      <c r="G35" s="12"/>
      <c r="H35" s="12"/>
      <c r="I35" s="12"/>
      <c r="J35" s="18">
        <f>J33</f>
        <v>0</v>
      </c>
      <c r="K35" s="18">
        <f>K33</f>
        <v>0</v>
      </c>
      <c r="L35" s="12"/>
      <c r="M35" s="18">
        <f>M33</f>
        <v>0</v>
      </c>
      <c r="N35" s="12"/>
      <c r="O35" s="12"/>
      <c r="P35" s="12"/>
      <c r="Q35" s="18">
        <f>Q33</f>
        <v>0</v>
      </c>
      <c r="R35" s="18">
        <f>R33</f>
        <v>0</v>
      </c>
      <c r="S35" s="18">
        <f>S33</f>
        <v>0</v>
      </c>
      <c r="T35" s="18">
        <f>T33</f>
        <v>0</v>
      </c>
      <c r="U35" s="18">
        <f>U33</f>
        <v>0</v>
      </c>
      <c r="V35" s="12"/>
      <c r="W35" s="18">
        <f>W33</f>
        <v>0</v>
      </c>
      <c r="X35" s="12"/>
      <c r="Y35" s="12"/>
      <c r="Z35" s="12"/>
      <c r="AA35" s="18">
        <f>AA33</f>
        <v>0</v>
      </c>
    </row>
    <row r="36" spans="1:27" ht="20.100000000000001" customHeight="1" x14ac:dyDescent="0.25"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</row>
    <row r="37" spans="1:27" ht="20.100000000000001" customHeight="1" x14ac:dyDescent="0.25">
      <c r="B37" s="7" t="s">
        <v>54</v>
      </c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 spans="1:27" ht="42.75" x14ac:dyDescent="0.25">
      <c r="D38" s="24" t="s">
        <v>125</v>
      </c>
      <c r="F38" s="8">
        <v>0</v>
      </c>
      <c r="G38" s="8"/>
      <c r="H38" s="8"/>
      <c r="I38" s="8"/>
      <c r="J38" s="8">
        <v>0</v>
      </c>
      <c r="K38" s="8">
        <v>0</v>
      </c>
      <c r="L38" s="8"/>
      <c r="M38" s="8">
        <v>0</v>
      </c>
      <c r="N38" s="8"/>
      <c r="O38" s="8"/>
      <c r="P38" s="8"/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/>
      <c r="W38" s="8">
        <v>0</v>
      </c>
      <c r="X38" s="8"/>
      <c r="Y38" s="8"/>
      <c r="Z38" s="8"/>
      <c r="AA38" s="8">
        <v>0</v>
      </c>
    </row>
    <row r="39" spans="1:27" s="16" customFormat="1" ht="20.100000000000001" customHeight="1" x14ac:dyDescent="0.25">
      <c r="A39" s="6"/>
      <c r="B39" s="7"/>
      <c r="C39" s="6"/>
      <c r="D39" s="6"/>
      <c r="E39" s="4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</row>
    <row r="40" spans="1:27" s="16" customFormat="1" ht="20.100000000000001" customHeight="1" x14ac:dyDescent="0.25">
      <c r="A40" s="6"/>
      <c r="B40" s="20" t="s">
        <v>53</v>
      </c>
      <c r="C40" s="19"/>
      <c r="D40" s="19"/>
      <c r="E40" s="4"/>
      <c r="F40" s="18">
        <f>F38</f>
        <v>0</v>
      </c>
      <c r="G40" s="12"/>
      <c r="H40" s="12"/>
      <c r="I40" s="12"/>
      <c r="J40" s="18">
        <f>J38</f>
        <v>0</v>
      </c>
      <c r="K40" s="18">
        <f>K38</f>
        <v>0</v>
      </c>
      <c r="L40" s="12"/>
      <c r="M40" s="18">
        <f>M38</f>
        <v>0</v>
      </c>
      <c r="N40" s="12"/>
      <c r="O40" s="12"/>
      <c r="P40" s="12"/>
      <c r="Q40" s="18">
        <f>Q38</f>
        <v>0</v>
      </c>
      <c r="R40" s="18">
        <f>R38</f>
        <v>0</v>
      </c>
      <c r="S40" s="18">
        <f>S38</f>
        <v>0</v>
      </c>
      <c r="T40" s="18">
        <f>T38</f>
        <v>0</v>
      </c>
      <c r="U40" s="18">
        <f>U38</f>
        <v>0</v>
      </c>
      <c r="V40" s="12"/>
      <c r="W40" s="18">
        <f>W38</f>
        <v>0</v>
      </c>
      <c r="X40" s="12"/>
      <c r="Y40" s="12"/>
      <c r="Z40" s="12"/>
      <c r="AA40" s="18">
        <f>AA38</f>
        <v>0</v>
      </c>
    </row>
    <row r="41" spans="1:27" ht="20.100000000000001" customHeight="1" x14ac:dyDescent="0.25"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</row>
    <row r="42" spans="1:27" ht="20.100000000000001" customHeight="1" x14ac:dyDescent="0.25">
      <c r="B42" s="7" t="s">
        <v>52</v>
      </c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</row>
    <row r="43" spans="1:27" ht="48.75" customHeight="1" x14ac:dyDescent="0.25">
      <c r="D43" s="52" t="s">
        <v>126</v>
      </c>
      <c r="F43" s="29">
        <v>0</v>
      </c>
      <c r="G43" s="69"/>
      <c r="H43" s="29"/>
      <c r="I43" s="69"/>
      <c r="J43" s="29">
        <v>0</v>
      </c>
      <c r="K43" s="69">
        <v>0</v>
      </c>
      <c r="L43" s="29"/>
      <c r="M43" s="69">
        <f>J43+K43</f>
        <v>0</v>
      </c>
      <c r="N43" s="29"/>
      <c r="O43" s="29"/>
      <c r="P43" s="69"/>
      <c r="Q43" s="29">
        <v>0</v>
      </c>
      <c r="R43" s="69">
        <v>0</v>
      </c>
      <c r="S43" s="29">
        <v>0</v>
      </c>
      <c r="T43" s="69">
        <v>0</v>
      </c>
      <c r="U43" s="69">
        <v>0</v>
      </c>
      <c r="V43" s="29"/>
      <c r="W43" s="69">
        <f>SUM(Q43:U43)</f>
        <v>0</v>
      </c>
      <c r="X43" s="29"/>
      <c r="Y43" s="29"/>
      <c r="Z43" s="29"/>
      <c r="AA43" s="69">
        <f>F43+M43-W43</f>
        <v>0</v>
      </c>
    </row>
    <row r="44" spans="1:27" s="16" customFormat="1" ht="20.100000000000001" customHeight="1" x14ac:dyDescent="0.25">
      <c r="A44" s="6"/>
      <c r="B44" s="7"/>
      <c r="C44" s="6"/>
      <c r="D44" s="52"/>
      <c r="E44" s="4"/>
      <c r="F44" s="29"/>
      <c r="G44" s="69"/>
      <c r="H44" s="29"/>
      <c r="I44" s="69"/>
      <c r="J44" s="29"/>
      <c r="K44" s="69"/>
      <c r="L44" s="29"/>
      <c r="M44" s="69"/>
      <c r="N44" s="29"/>
      <c r="O44" s="29"/>
      <c r="P44" s="69"/>
      <c r="Q44" s="29"/>
      <c r="R44" s="69"/>
      <c r="S44" s="29"/>
      <c r="T44" s="69"/>
      <c r="U44" s="69"/>
      <c r="V44" s="29"/>
      <c r="W44" s="69"/>
      <c r="X44" s="29"/>
      <c r="Y44" s="29"/>
      <c r="Z44" s="29"/>
      <c r="AA44" s="69"/>
    </row>
    <row r="45" spans="1:27" s="16" customFormat="1" ht="34.5" customHeight="1" x14ac:dyDescent="0.25">
      <c r="A45" s="6"/>
      <c r="B45" s="20" t="s">
        <v>51</v>
      </c>
      <c r="C45" s="19"/>
      <c r="D45" s="20"/>
      <c r="E45" s="72"/>
      <c r="F45" s="20">
        <f>F43</f>
        <v>0</v>
      </c>
      <c r="G45" s="20"/>
      <c r="H45" s="20"/>
      <c r="I45" s="20"/>
      <c r="J45" s="18">
        <f>J43</f>
        <v>0</v>
      </c>
      <c r="K45" s="18">
        <f>K43</f>
        <v>0</v>
      </c>
      <c r="L45" s="12"/>
      <c r="M45" s="18">
        <f>M43</f>
        <v>0</v>
      </c>
      <c r="N45" s="12"/>
      <c r="O45" s="12"/>
      <c r="P45" s="12"/>
      <c r="Q45" s="18">
        <f>Q43</f>
        <v>0</v>
      </c>
      <c r="R45" s="18">
        <f>R43</f>
        <v>0</v>
      </c>
      <c r="S45" s="18">
        <f>S43</f>
        <v>0</v>
      </c>
      <c r="T45" s="18">
        <f>T43</f>
        <v>0</v>
      </c>
      <c r="U45" s="18">
        <f>U43</f>
        <v>0</v>
      </c>
      <c r="V45" s="12"/>
      <c r="W45" s="18">
        <f>W43</f>
        <v>0</v>
      </c>
      <c r="X45" s="12"/>
      <c r="Y45" s="12"/>
      <c r="Z45" s="12"/>
      <c r="AA45" s="18">
        <f>AA43</f>
        <v>0</v>
      </c>
    </row>
    <row r="46" spans="1:27" ht="20.100000000000001" customHeight="1" x14ac:dyDescent="0.25"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</row>
    <row r="47" spans="1:27" ht="20.100000000000001" customHeight="1" x14ac:dyDescent="0.25">
      <c r="B47" s="7" t="s">
        <v>50</v>
      </c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</row>
    <row r="48" spans="1:27" ht="42.75" x14ac:dyDescent="0.25">
      <c r="D48" s="24" t="s">
        <v>127</v>
      </c>
      <c r="F48" s="8">
        <v>0</v>
      </c>
      <c r="G48" s="8"/>
      <c r="H48" s="8"/>
      <c r="I48" s="8"/>
      <c r="J48" s="8">
        <v>0</v>
      </c>
      <c r="K48" s="8">
        <v>0</v>
      </c>
      <c r="L48" s="8"/>
      <c r="M48" s="8">
        <f>J48+K48</f>
        <v>0</v>
      </c>
      <c r="N48" s="8"/>
      <c r="O48" s="8"/>
      <c r="P48" s="8"/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/>
      <c r="W48" s="8">
        <f>SUM(Q48:U48)</f>
        <v>0</v>
      </c>
      <c r="X48" s="8"/>
      <c r="Y48" s="8"/>
      <c r="Z48" s="8"/>
      <c r="AA48" s="8">
        <f>F48+M48-W48</f>
        <v>0</v>
      </c>
    </row>
    <row r="49" spans="1:38" s="16" customFormat="1" ht="20.100000000000001" customHeight="1" x14ac:dyDescent="0.25">
      <c r="A49" s="6"/>
      <c r="B49" s="7"/>
      <c r="C49" s="6"/>
      <c r="D49" s="6"/>
      <c r="E49" s="4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</row>
    <row r="50" spans="1:38" s="16" customFormat="1" ht="20.100000000000001" customHeight="1" x14ac:dyDescent="0.25">
      <c r="A50" s="6"/>
      <c r="B50" s="20" t="s">
        <v>49</v>
      </c>
      <c r="C50" s="19"/>
      <c r="D50" s="19"/>
      <c r="E50" s="4"/>
      <c r="F50" s="18">
        <f>F48</f>
        <v>0</v>
      </c>
      <c r="G50" s="12"/>
      <c r="H50" s="12"/>
      <c r="I50" s="12"/>
      <c r="J50" s="18">
        <f>J48</f>
        <v>0</v>
      </c>
      <c r="K50" s="18">
        <f>K48</f>
        <v>0</v>
      </c>
      <c r="L50" s="12"/>
      <c r="M50" s="18">
        <f>M48</f>
        <v>0</v>
      </c>
      <c r="N50" s="12"/>
      <c r="O50" s="12"/>
      <c r="P50" s="12"/>
      <c r="Q50" s="18">
        <f>Q48</f>
        <v>0</v>
      </c>
      <c r="R50" s="18">
        <f>R48</f>
        <v>0</v>
      </c>
      <c r="S50" s="18">
        <f>S48</f>
        <v>0</v>
      </c>
      <c r="T50" s="18">
        <f>T48</f>
        <v>0</v>
      </c>
      <c r="U50" s="18">
        <f>U48</f>
        <v>0</v>
      </c>
      <c r="V50" s="12"/>
      <c r="W50" s="18">
        <f>W48</f>
        <v>0</v>
      </c>
      <c r="X50" s="12"/>
      <c r="Y50" s="12"/>
      <c r="Z50" s="12"/>
      <c r="AA50" s="18">
        <f>AA48</f>
        <v>0</v>
      </c>
    </row>
    <row r="51" spans="1:38" ht="20.100000000000001" customHeight="1" x14ac:dyDescent="0.25"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</row>
    <row r="52" spans="1:38" ht="20.100000000000001" customHeight="1" x14ac:dyDescent="0.25">
      <c r="B52" s="7" t="s">
        <v>48</v>
      </c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</row>
    <row r="53" spans="1:38" ht="42.75" x14ac:dyDescent="0.25">
      <c r="D53" s="52" t="s">
        <v>128</v>
      </c>
      <c r="F53" s="29">
        <v>0</v>
      </c>
      <c r="G53" s="69"/>
      <c r="H53" s="29"/>
      <c r="I53" s="69"/>
      <c r="J53" s="29">
        <v>0</v>
      </c>
      <c r="K53" s="69">
        <v>0</v>
      </c>
      <c r="L53" s="29"/>
      <c r="M53" s="69">
        <v>0</v>
      </c>
      <c r="N53" s="29"/>
      <c r="O53" s="29"/>
      <c r="P53" s="69"/>
      <c r="Q53" s="29">
        <v>0</v>
      </c>
      <c r="R53" s="69">
        <v>0</v>
      </c>
      <c r="S53" s="29">
        <v>0</v>
      </c>
      <c r="T53" s="69">
        <v>0</v>
      </c>
      <c r="U53" s="69">
        <v>0</v>
      </c>
      <c r="V53" s="29"/>
      <c r="W53" s="69">
        <v>0</v>
      </c>
      <c r="X53" s="29"/>
      <c r="Y53" s="29"/>
      <c r="Z53" s="29"/>
      <c r="AA53" s="69">
        <v>0</v>
      </c>
    </row>
    <row r="54" spans="1:38" s="16" customFormat="1" ht="20.100000000000001" customHeight="1" x14ac:dyDescent="0.25">
      <c r="A54" s="6"/>
      <c r="B54" s="7"/>
      <c r="C54" s="6"/>
      <c r="D54" s="6"/>
      <c r="E54" s="4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</row>
    <row r="55" spans="1:38" s="16" customFormat="1" ht="20.100000000000001" customHeight="1" x14ac:dyDescent="0.25">
      <c r="A55" s="6"/>
      <c r="B55" s="20" t="s">
        <v>47</v>
      </c>
      <c r="C55" s="19"/>
      <c r="D55" s="19"/>
      <c r="E55" s="4"/>
      <c r="F55" s="18">
        <f>F53</f>
        <v>0</v>
      </c>
      <c r="G55" s="12"/>
      <c r="H55" s="12"/>
      <c r="I55" s="12"/>
      <c r="J55" s="18">
        <f>J53</f>
        <v>0</v>
      </c>
      <c r="K55" s="18">
        <f>K53</f>
        <v>0</v>
      </c>
      <c r="L55" s="12"/>
      <c r="M55" s="18">
        <f>M53</f>
        <v>0</v>
      </c>
      <c r="N55" s="12"/>
      <c r="O55" s="12"/>
      <c r="P55" s="12"/>
      <c r="Q55" s="18">
        <f>Q53</f>
        <v>0</v>
      </c>
      <c r="R55" s="18">
        <f>R53</f>
        <v>0</v>
      </c>
      <c r="S55" s="18">
        <f>S53</f>
        <v>0</v>
      </c>
      <c r="T55" s="18">
        <f>T53</f>
        <v>0</v>
      </c>
      <c r="U55" s="18">
        <f>U53</f>
        <v>0</v>
      </c>
      <c r="V55" s="12"/>
      <c r="W55" s="18">
        <f>W53</f>
        <v>0</v>
      </c>
      <c r="X55" s="12"/>
      <c r="Y55" s="12"/>
      <c r="Z55" s="12"/>
      <c r="AA55" s="18">
        <f>AA53</f>
        <v>0</v>
      </c>
    </row>
    <row r="56" spans="1:38" ht="20.100000000000001" customHeight="1" x14ac:dyDescent="0.25"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</row>
    <row r="57" spans="1:38" ht="20.100000000000001" customHeight="1" x14ac:dyDescent="0.25">
      <c r="B57" s="7" t="s">
        <v>46</v>
      </c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</row>
    <row r="58" spans="1:38" ht="42.75" x14ac:dyDescent="0.25">
      <c r="D58" s="24" t="s">
        <v>129</v>
      </c>
      <c r="F58" s="8">
        <v>0</v>
      </c>
      <c r="G58" s="8"/>
      <c r="H58" s="8"/>
      <c r="I58" s="8"/>
      <c r="J58" s="8">
        <v>0</v>
      </c>
      <c r="K58" s="8">
        <v>0</v>
      </c>
      <c r="L58" s="8"/>
      <c r="M58" s="8">
        <f>J58+K58</f>
        <v>0</v>
      </c>
      <c r="N58" s="8"/>
      <c r="O58" s="8"/>
      <c r="P58" s="8"/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/>
      <c r="W58" s="8">
        <f>SUM(Q58:U58)</f>
        <v>0</v>
      </c>
      <c r="X58" s="8"/>
      <c r="Y58" s="8"/>
      <c r="Z58" s="8"/>
      <c r="AA58" s="8">
        <f>F58+M58-W58</f>
        <v>0</v>
      </c>
    </row>
    <row r="59" spans="1:38" s="16" customFormat="1" ht="41.25" customHeight="1" x14ac:dyDescent="0.25">
      <c r="A59" s="6"/>
      <c r="B59" s="22"/>
      <c r="C59" s="6"/>
      <c r="D59" s="30" t="s">
        <v>130</v>
      </c>
      <c r="E59" s="4"/>
      <c r="F59" s="28">
        <v>0</v>
      </c>
      <c r="G59" s="29"/>
      <c r="H59" s="29"/>
      <c r="I59" s="29"/>
      <c r="J59" s="28">
        <v>0</v>
      </c>
      <c r="K59" s="65">
        <v>0</v>
      </c>
      <c r="L59" s="29"/>
      <c r="M59" s="65">
        <f>J59+K59</f>
        <v>0</v>
      </c>
      <c r="N59" s="29"/>
      <c r="O59" s="29"/>
      <c r="P59" s="29"/>
      <c r="Q59" s="28">
        <v>0</v>
      </c>
      <c r="R59" s="28">
        <v>0</v>
      </c>
      <c r="S59" s="28">
        <v>0</v>
      </c>
      <c r="T59" s="65">
        <v>0</v>
      </c>
      <c r="U59" s="65">
        <v>0</v>
      </c>
      <c r="V59" s="29"/>
      <c r="W59" s="65">
        <f>SUM(Q59:U59)</f>
        <v>0</v>
      </c>
      <c r="X59" s="29"/>
      <c r="Y59" s="29"/>
      <c r="Z59" s="29"/>
      <c r="AA59" s="65">
        <f>F59+M59-W59</f>
        <v>0</v>
      </c>
    </row>
    <row r="60" spans="1:38" s="16" customFormat="1" ht="20.100000000000001" customHeight="1" x14ac:dyDescent="0.25">
      <c r="A60" s="6"/>
      <c r="B60" s="7"/>
      <c r="C60" s="6"/>
      <c r="D60" s="24"/>
      <c r="E60" s="4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 s="16" customFormat="1" ht="20.100000000000001" customHeight="1" x14ac:dyDescent="0.25">
      <c r="A61" s="6"/>
      <c r="B61" s="20" t="s">
        <v>45</v>
      </c>
      <c r="C61" s="19"/>
      <c r="D61" s="19"/>
      <c r="E61" s="4"/>
      <c r="F61" s="18">
        <f>SUM(F58:F59)</f>
        <v>0</v>
      </c>
      <c r="G61" s="12"/>
      <c r="H61" s="12"/>
      <c r="I61" s="12"/>
      <c r="J61" s="18">
        <f>SUM(J58:J59)</f>
        <v>0</v>
      </c>
      <c r="K61" s="18">
        <f>SUM(K58:K59)</f>
        <v>0</v>
      </c>
      <c r="L61" s="12"/>
      <c r="M61" s="18">
        <f>SUM(M58:M59)</f>
        <v>0</v>
      </c>
      <c r="N61" s="12"/>
      <c r="O61" s="12"/>
      <c r="P61" s="12"/>
      <c r="Q61" s="18">
        <f>SUM(Q58:Q59)</f>
        <v>0</v>
      </c>
      <c r="R61" s="18">
        <f>SUM(R58:R59)</f>
        <v>0</v>
      </c>
      <c r="S61" s="18">
        <f>SUM(S58:S59)</f>
        <v>0</v>
      </c>
      <c r="T61" s="18">
        <f>SUM(T58:T59)</f>
        <v>0</v>
      </c>
      <c r="U61" s="18">
        <f>SUM(U58:U59)</f>
        <v>0</v>
      </c>
      <c r="V61" s="12"/>
      <c r="W61" s="18">
        <f>SUM(W58:W59)</f>
        <v>0</v>
      </c>
      <c r="X61" s="12"/>
      <c r="Y61" s="12"/>
      <c r="Z61" s="12"/>
      <c r="AA61" s="18">
        <f>SUM(AA58:AA59)</f>
        <v>0</v>
      </c>
    </row>
    <row r="62" spans="1:38" ht="20.100000000000001" customHeight="1" x14ac:dyDescent="0.25"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</row>
    <row r="63" spans="1:38" ht="20.100000000000001" customHeight="1" x14ac:dyDescent="0.25">
      <c r="B63" s="7" t="s">
        <v>44</v>
      </c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</row>
    <row r="64" spans="1:38" ht="42.75" x14ac:dyDescent="0.25">
      <c r="D64" s="24" t="s">
        <v>131</v>
      </c>
      <c r="F64" s="8">
        <v>0</v>
      </c>
      <c r="G64" s="8"/>
      <c r="H64" s="8"/>
      <c r="I64" s="8"/>
      <c r="J64" s="8">
        <v>0</v>
      </c>
      <c r="K64" s="8">
        <v>0</v>
      </c>
      <c r="L64" s="8"/>
      <c r="M64" s="8">
        <f>J64+K64</f>
        <v>0</v>
      </c>
      <c r="N64" s="8"/>
      <c r="O64" s="8"/>
      <c r="P64" s="8"/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/>
      <c r="W64" s="8">
        <f>SUM(Q64:U64)</f>
        <v>0</v>
      </c>
      <c r="X64" s="8"/>
      <c r="Y64" s="8"/>
      <c r="Z64" s="8"/>
      <c r="AA64" s="8">
        <f>F64+M64-W64</f>
        <v>0</v>
      </c>
    </row>
    <row r="65" spans="1:27" s="16" customFormat="1" ht="20.100000000000001" customHeight="1" x14ac:dyDescent="0.25">
      <c r="A65" s="6"/>
      <c r="B65" s="7"/>
      <c r="C65" s="6"/>
      <c r="D65" s="6"/>
      <c r="E65" s="4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</row>
    <row r="66" spans="1:27" s="16" customFormat="1" ht="20.100000000000001" customHeight="1" x14ac:dyDescent="0.25">
      <c r="A66" s="6"/>
      <c r="B66" s="20" t="s">
        <v>43</v>
      </c>
      <c r="C66" s="19"/>
      <c r="D66" s="19"/>
      <c r="E66" s="4"/>
      <c r="F66" s="18">
        <f>F64</f>
        <v>0</v>
      </c>
      <c r="G66" s="12"/>
      <c r="H66" s="12"/>
      <c r="I66" s="12"/>
      <c r="J66" s="18">
        <f>J64</f>
        <v>0</v>
      </c>
      <c r="K66" s="18">
        <f>K64</f>
        <v>0</v>
      </c>
      <c r="L66" s="12"/>
      <c r="M66" s="18">
        <f>M64</f>
        <v>0</v>
      </c>
      <c r="N66" s="12"/>
      <c r="O66" s="12"/>
      <c r="P66" s="12"/>
      <c r="Q66" s="18">
        <f>Q64</f>
        <v>0</v>
      </c>
      <c r="R66" s="18">
        <f>R64</f>
        <v>0</v>
      </c>
      <c r="S66" s="18">
        <f>S64</f>
        <v>0</v>
      </c>
      <c r="T66" s="18">
        <f>T64</f>
        <v>0</v>
      </c>
      <c r="U66" s="18">
        <f>U64</f>
        <v>0</v>
      </c>
      <c r="V66" s="12"/>
      <c r="W66" s="18">
        <f>W64</f>
        <v>0</v>
      </c>
      <c r="X66" s="12"/>
      <c r="Y66" s="12"/>
      <c r="Z66" s="12"/>
      <c r="AA66" s="18">
        <f>AA64</f>
        <v>0</v>
      </c>
    </row>
    <row r="67" spans="1:27" ht="20.100000000000001" customHeight="1" x14ac:dyDescent="0.25"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</row>
    <row r="68" spans="1:27" ht="20.100000000000001" customHeight="1" x14ac:dyDescent="0.25">
      <c r="B68" s="7" t="s">
        <v>42</v>
      </c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</row>
    <row r="69" spans="1:27" ht="42.75" x14ac:dyDescent="0.25">
      <c r="D69" s="52" t="s">
        <v>132</v>
      </c>
      <c r="F69" s="29">
        <v>0</v>
      </c>
      <c r="G69" s="69"/>
      <c r="H69" s="29"/>
      <c r="I69" s="69"/>
      <c r="J69" s="29">
        <v>0</v>
      </c>
      <c r="K69" s="69">
        <v>0</v>
      </c>
      <c r="L69" s="29"/>
      <c r="M69" s="69">
        <v>0</v>
      </c>
      <c r="N69" s="29"/>
      <c r="O69" s="29"/>
      <c r="P69" s="69"/>
      <c r="Q69" s="29">
        <v>0</v>
      </c>
      <c r="R69" s="69">
        <v>0</v>
      </c>
      <c r="S69" s="29">
        <v>0</v>
      </c>
      <c r="T69" s="69">
        <v>0</v>
      </c>
      <c r="U69" s="69">
        <v>0</v>
      </c>
      <c r="V69" s="29"/>
      <c r="W69" s="69">
        <v>0</v>
      </c>
      <c r="X69" s="29"/>
      <c r="Y69" s="29"/>
      <c r="Z69" s="29"/>
      <c r="AA69" s="69">
        <v>0</v>
      </c>
    </row>
    <row r="70" spans="1:27" ht="20.100000000000001" customHeight="1" x14ac:dyDescent="0.25"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</row>
    <row r="71" spans="1:27" s="16" customFormat="1" ht="20.100000000000001" customHeight="1" x14ac:dyDescent="0.25">
      <c r="A71" s="6"/>
      <c r="B71" s="20" t="s">
        <v>41</v>
      </c>
      <c r="C71" s="19"/>
      <c r="D71" s="19"/>
      <c r="E71" s="4"/>
      <c r="F71" s="18">
        <f>F69</f>
        <v>0</v>
      </c>
      <c r="G71" s="12"/>
      <c r="H71" s="12"/>
      <c r="I71" s="12"/>
      <c r="J71" s="18">
        <f>J69</f>
        <v>0</v>
      </c>
      <c r="K71" s="18">
        <f>K69</f>
        <v>0</v>
      </c>
      <c r="L71" s="12"/>
      <c r="M71" s="18">
        <f>M69</f>
        <v>0</v>
      </c>
      <c r="N71" s="12"/>
      <c r="O71" s="12"/>
      <c r="P71" s="12"/>
      <c r="Q71" s="18">
        <f>Q69</f>
        <v>0</v>
      </c>
      <c r="R71" s="18">
        <f>R69</f>
        <v>0</v>
      </c>
      <c r="S71" s="18">
        <f>S69</f>
        <v>0</v>
      </c>
      <c r="T71" s="18">
        <f>T69</f>
        <v>0</v>
      </c>
      <c r="U71" s="18">
        <f>U69</f>
        <v>0</v>
      </c>
      <c r="V71" s="12"/>
      <c r="W71" s="18">
        <f>W69</f>
        <v>0</v>
      </c>
      <c r="X71" s="12"/>
      <c r="Y71" s="12"/>
      <c r="Z71" s="12"/>
      <c r="AA71" s="18">
        <f>AA69</f>
        <v>0</v>
      </c>
    </row>
    <row r="72" spans="1:27" ht="20.100000000000001" customHeight="1" x14ac:dyDescent="0.25"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</row>
    <row r="73" spans="1:27" ht="20.100000000000001" customHeight="1" x14ac:dyDescent="0.25">
      <c r="B73" s="7" t="s">
        <v>40</v>
      </c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</row>
    <row r="74" spans="1:27" ht="42.75" x14ac:dyDescent="0.25">
      <c r="D74" s="24" t="s">
        <v>133</v>
      </c>
      <c r="F74" s="8">
        <v>0</v>
      </c>
      <c r="G74" s="8"/>
      <c r="H74" s="8"/>
      <c r="I74" s="8"/>
      <c r="J74" s="8">
        <v>0</v>
      </c>
      <c r="K74" s="8">
        <v>0</v>
      </c>
      <c r="L74" s="8"/>
      <c r="M74" s="8">
        <f>J74+K74</f>
        <v>0</v>
      </c>
      <c r="N74" s="8"/>
      <c r="O74" s="8"/>
      <c r="P74" s="8"/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/>
      <c r="W74" s="8">
        <f>SUM(Q74:U74)</f>
        <v>0</v>
      </c>
      <c r="X74" s="8"/>
      <c r="Y74" s="8"/>
      <c r="Z74" s="8"/>
      <c r="AA74" s="8">
        <f>F74+M74-W74</f>
        <v>0</v>
      </c>
    </row>
    <row r="75" spans="1:27" s="16" customFormat="1" ht="20.100000000000001" customHeight="1" x14ac:dyDescent="0.25">
      <c r="A75" s="6"/>
      <c r="B75" s="7"/>
      <c r="C75" s="6"/>
      <c r="D75" s="6"/>
      <c r="E75" s="4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</row>
    <row r="76" spans="1:27" s="16" customFormat="1" ht="20.100000000000001" customHeight="1" x14ac:dyDescent="0.25">
      <c r="A76" s="6"/>
      <c r="B76" s="20" t="s">
        <v>39</v>
      </c>
      <c r="C76" s="19"/>
      <c r="D76" s="19"/>
      <c r="E76" s="4"/>
      <c r="F76" s="18">
        <f>F74</f>
        <v>0</v>
      </c>
      <c r="G76" s="12"/>
      <c r="H76" s="12"/>
      <c r="I76" s="12"/>
      <c r="J76" s="18">
        <f>J74</f>
        <v>0</v>
      </c>
      <c r="K76" s="18">
        <f>K74</f>
        <v>0</v>
      </c>
      <c r="L76" s="12"/>
      <c r="M76" s="18">
        <f>M74</f>
        <v>0</v>
      </c>
      <c r="N76" s="12"/>
      <c r="O76" s="12"/>
      <c r="P76" s="12"/>
      <c r="Q76" s="18">
        <f>Q74</f>
        <v>0</v>
      </c>
      <c r="R76" s="18">
        <f>R74</f>
        <v>0</v>
      </c>
      <c r="S76" s="18">
        <f>S74</f>
        <v>0</v>
      </c>
      <c r="T76" s="18">
        <f>T74</f>
        <v>0</v>
      </c>
      <c r="U76" s="18">
        <f>U74</f>
        <v>0</v>
      </c>
      <c r="V76" s="12"/>
      <c r="W76" s="18">
        <f>W74</f>
        <v>0</v>
      </c>
      <c r="X76" s="12"/>
      <c r="Y76" s="12"/>
      <c r="Z76" s="12"/>
      <c r="AA76" s="18">
        <f>AA74</f>
        <v>0</v>
      </c>
    </row>
    <row r="77" spans="1:27" ht="20.100000000000001" customHeight="1" x14ac:dyDescent="0.25"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</row>
    <row r="78" spans="1:27" ht="20.100000000000001" customHeight="1" x14ac:dyDescent="0.25">
      <c r="B78" s="7" t="s">
        <v>38</v>
      </c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</row>
    <row r="79" spans="1:27" ht="42.75" x14ac:dyDescent="0.25">
      <c r="D79" s="24" t="s">
        <v>134</v>
      </c>
      <c r="F79" s="8">
        <v>0</v>
      </c>
      <c r="G79" s="8"/>
      <c r="H79" s="8"/>
      <c r="I79" s="8"/>
      <c r="J79" s="8">
        <v>0</v>
      </c>
      <c r="K79" s="8">
        <v>0</v>
      </c>
      <c r="L79" s="8"/>
      <c r="M79" s="8">
        <v>0</v>
      </c>
      <c r="N79" s="8"/>
      <c r="O79" s="8"/>
      <c r="P79" s="8"/>
      <c r="Q79" s="8">
        <v>0</v>
      </c>
      <c r="R79" s="8">
        <v>0</v>
      </c>
      <c r="S79" s="8">
        <v>0</v>
      </c>
      <c r="T79" s="8">
        <v>0</v>
      </c>
      <c r="U79" s="8">
        <v>0</v>
      </c>
      <c r="V79" s="8"/>
      <c r="W79" s="8">
        <v>0</v>
      </c>
      <c r="X79" s="8"/>
      <c r="Y79" s="8"/>
      <c r="Z79" s="8"/>
      <c r="AA79" s="8">
        <v>0</v>
      </c>
    </row>
    <row r="80" spans="1:27" s="16" customFormat="1" ht="20.100000000000001" customHeight="1" x14ac:dyDescent="0.25">
      <c r="A80" s="6"/>
      <c r="B80" s="7"/>
      <c r="C80" s="6"/>
      <c r="D80" s="6"/>
      <c r="E80" s="4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</row>
    <row r="81" spans="1:38" s="16" customFormat="1" ht="20.100000000000001" customHeight="1" x14ac:dyDescent="0.25">
      <c r="A81" s="6"/>
      <c r="B81" s="20" t="s">
        <v>37</v>
      </c>
      <c r="C81" s="19"/>
      <c r="D81" s="19"/>
      <c r="E81" s="4"/>
      <c r="F81" s="18">
        <f>F79</f>
        <v>0</v>
      </c>
      <c r="G81" s="12"/>
      <c r="H81" s="12"/>
      <c r="I81" s="12"/>
      <c r="J81" s="18">
        <f>J79</f>
        <v>0</v>
      </c>
      <c r="K81" s="18">
        <f>K79</f>
        <v>0</v>
      </c>
      <c r="L81" s="12"/>
      <c r="M81" s="18">
        <f>M79</f>
        <v>0</v>
      </c>
      <c r="N81" s="12"/>
      <c r="O81" s="12"/>
      <c r="P81" s="12"/>
      <c r="Q81" s="18">
        <f>Q79</f>
        <v>0</v>
      </c>
      <c r="R81" s="18">
        <f>R79</f>
        <v>0</v>
      </c>
      <c r="S81" s="18">
        <f>S79</f>
        <v>0</v>
      </c>
      <c r="T81" s="18">
        <f>T79</f>
        <v>0</v>
      </c>
      <c r="U81" s="18">
        <f>U79</f>
        <v>0</v>
      </c>
      <c r="V81" s="12"/>
      <c r="W81" s="18">
        <f>W79</f>
        <v>0</v>
      </c>
      <c r="X81" s="12"/>
      <c r="Y81" s="12"/>
      <c r="Z81" s="12"/>
      <c r="AA81" s="18">
        <f>AA79</f>
        <v>0</v>
      </c>
    </row>
    <row r="82" spans="1:38" ht="20.100000000000001" customHeight="1" x14ac:dyDescent="0.25"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</row>
    <row r="83" spans="1:38" ht="20.100000000000001" customHeight="1" x14ac:dyDescent="0.25">
      <c r="B83" s="7" t="s">
        <v>36</v>
      </c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</row>
    <row r="84" spans="1:38" ht="42.75" x14ac:dyDescent="0.25">
      <c r="D84" s="24" t="s">
        <v>135</v>
      </c>
      <c r="F84" s="8">
        <v>0</v>
      </c>
      <c r="G84" s="8"/>
      <c r="H84" s="8"/>
      <c r="I84" s="8"/>
      <c r="J84" s="8">
        <v>0</v>
      </c>
      <c r="K84" s="8">
        <v>0</v>
      </c>
      <c r="L84" s="8"/>
      <c r="M84" s="8">
        <f>J84+K84</f>
        <v>0</v>
      </c>
      <c r="N84" s="8"/>
      <c r="O84" s="8"/>
      <c r="P84" s="8"/>
      <c r="Q84" s="8">
        <v>0</v>
      </c>
      <c r="R84" s="8">
        <v>0</v>
      </c>
      <c r="S84" s="8">
        <v>0</v>
      </c>
      <c r="T84" s="8">
        <v>0</v>
      </c>
      <c r="U84" s="8">
        <v>0</v>
      </c>
      <c r="V84" s="8"/>
      <c r="W84" s="8">
        <f>SUM(Q84:U84)</f>
        <v>0</v>
      </c>
      <c r="X84" s="8"/>
      <c r="Y84" s="8"/>
      <c r="Z84" s="8"/>
      <c r="AA84" s="8">
        <f>F84+M84-W84</f>
        <v>0</v>
      </c>
    </row>
    <row r="85" spans="1:38" s="16" customFormat="1" ht="48" customHeight="1" x14ac:dyDescent="0.25">
      <c r="A85" s="6"/>
      <c r="B85" s="22"/>
      <c r="C85" s="6"/>
      <c r="D85" s="30" t="s">
        <v>136</v>
      </c>
      <c r="E85" s="4"/>
      <c r="F85" s="28">
        <v>0</v>
      </c>
      <c r="G85" s="29"/>
      <c r="H85" s="29"/>
      <c r="I85" s="29"/>
      <c r="J85" s="28">
        <v>0</v>
      </c>
      <c r="K85" s="65">
        <v>0</v>
      </c>
      <c r="L85" s="29"/>
      <c r="M85" s="65">
        <f>J85+K85</f>
        <v>0</v>
      </c>
      <c r="N85" s="29"/>
      <c r="O85" s="29"/>
      <c r="P85" s="29"/>
      <c r="Q85" s="28">
        <v>0</v>
      </c>
      <c r="R85" s="28">
        <v>0</v>
      </c>
      <c r="S85" s="28">
        <v>0</v>
      </c>
      <c r="T85" s="65">
        <v>0</v>
      </c>
      <c r="U85" s="65">
        <v>0</v>
      </c>
      <c r="V85" s="29"/>
      <c r="W85" s="65">
        <f>SUM(Q85:U85)</f>
        <v>0</v>
      </c>
      <c r="X85" s="29"/>
      <c r="Y85" s="29"/>
      <c r="Z85" s="29"/>
      <c r="AA85" s="65">
        <f>F85+M85-W85</f>
        <v>0</v>
      </c>
    </row>
    <row r="86" spans="1:38" s="16" customFormat="1" ht="20.100000000000001" customHeight="1" x14ac:dyDescent="0.25">
      <c r="A86" s="6"/>
      <c r="B86" s="7"/>
      <c r="C86" s="6"/>
      <c r="D86" s="24"/>
      <c r="E86" s="4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s="16" customFormat="1" ht="20.100000000000001" customHeight="1" x14ac:dyDescent="0.25">
      <c r="A87" s="6"/>
      <c r="B87" s="20" t="s">
        <v>35</v>
      </c>
      <c r="C87" s="19"/>
      <c r="D87" s="19"/>
      <c r="E87" s="4"/>
      <c r="F87" s="18">
        <f>SUM(F84:F85)</f>
        <v>0</v>
      </c>
      <c r="G87" s="12"/>
      <c r="H87" s="12"/>
      <c r="I87" s="12"/>
      <c r="J87" s="18">
        <f>SUM(J84:J85)</f>
        <v>0</v>
      </c>
      <c r="K87" s="18">
        <f>SUM(K84:K85)</f>
        <v>0</v>
      </c>
      <c r="L87" s="12"/>
      <c r="M87" s="18">
        <f>SUM(M84:M85)</f>
        <v>0</v>
      </c>
      <c r="N87" s="12"/>
      <c r="O87" s="12"/>
      <c r="P87" s="12"/>
      <c r="Q87" s="18">
        <f>SUM(Q84:Q85)</f>
        <v>0</v>
      </c>
      <c r="R87" s="18">
        <f>SUM(R84:R85)</f>
        <v>0</v>
      </c>
      <c r="S87" s="18">
        <f>SUM(S84:S85)</f>
        <v>0</v>
      </c>
      <c r="T87" s="18">
        <f>SUM(T84:T85)</f>
        <v>0</v>
      </c>
      <c r="U87" s="18">
        <f>SUM(U84:U85)</f>
        <v>0</v>
      </c>
      <c r="V87" s="12"/>
      <c r="W87" s="18">
        <f>SUM(W84:W85)</f>
        <v>0</v>
      </c>
      <c r="X87" s="12"/>
      <c r="Y87" s="12"/>
      <c r="Z87" s="12"/>
      <c r="AA87" s="18">
        <f>SUM(AA84:AA85)</f>
        <v>0</v>
      </c>
    </row>
    <row r="88" spans="1:38" ht="20.100000000000001" customHeight="1" x14ac:dyDescent="0.25"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</row>
    <row r="89" spans="1:38" ht="20.100000000000001" customHeight="1" x14ac:dyDescent="0.25">
      <c r="B89" s="7" t="s">
        <v>34</v>
      </c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</row>
    <row r="90" spans="1:38" ht="42.75" x14ac:dyDescent="0.25">
      <c r="D90" s="24" t="s">
        <v>137</v>
      </c>
      <c r="F90" s="8">
        <v>0</v>
      </c>
      <c r="G90" s="8"/>
      <c r="H90" s="8"/>
      <c r="I90" s="8"/>
      <c r="J90" s="8">
        <v>0</v>
      </c>
      <c r="K90" s="8">
        <v>0</v>
      </c>
      <c r="L90" s="8"/>
      <c r="M90" s="8">
        <v>0</v>
      </c>
      <c r="N90" s="8"/>
      <c r="O90" s="8"/>
      <c r="P90" s="8"/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/>
      <c r="W90" s="8">
        <v>0</v>
      </c>
      <c r="X90" s="8"/>
      <c r="Y90" s="8"/>
      <c r="Z90" s="8"/>
      <c r="AA90" s="8">
        <v>0</v>
      </c>
    </row>
    <row r="91" spans="1:38" s="16" customFormat="1" ht="20.100000000000001" customHeight="1" x14ac:dyDescent="0.25">
      <c r="A91" s="6"/>
      <c r="B91" s="7"/>
      <c r="C91" s="6"/>
      <c r="D91" s="6"/>
      <c r="E91" s="4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</row>
    <row r="92" spans="1:38" s="16" customFormat="1" ht="20.100000000000001" customHeight="1" x14ac:dyDescent="0.25">
      <c r="A92" s="6"/>
      <c r="B92" s="20" t="s">
        <v>33</v>
      </c>
      <c r="C92" s="19"/>
      <c r="D92" s="19"/>
      <c r="E92" s="4"/>
      <c r="F92" s="18">
        <f>F90</f>
        <v>0</v>
      </c>
      <c r="G92" s="12"/>
      <c r="H92" s="12"/>
      <c r="I92" s="12"/>
      <c r="J92" s="18">
        <f>J90</f>
        <v>0</v>
      </c>
      <c r="K92" s="18">
        <f>K90</f>
        <v>0</v>
      </c>
      <c r="L92" s="12"/>
      <c r="M92" s="18">
        <f>M90</f>
        <v>0</v>
      </c>
      <c r="N92" s="12"/>
      <c r="O92" s="12"/>
      <c r="P92" s="12"/>
      <c r="Q92" s="18">
        <f>Q90</f>
        <v>0</v>
      </c>
      <c r="R92" s="18">
        <f>R90</f>
        <v>0</v>
      </c>
      <c r="S92" s="18">
        <f>S90</f>
        <v>0</v>
      </c>
      <c r="T92" s="18">
        <f>T90</f>
        <v>0</v>
      </c>
      <c r="U92" s="18">
        <f>U90</f>
        <v>0</v>
      </c>
      <c r="V92" s="12"/>
      <c r="W92" s="18">
        <f>W90</f>
        <v>0</v>
      </c>
      <c r="X92" s="12"/>
      <c r="Y92" s="12"/>
      <c r="Z92" s="12"/>
      <c r="AA92" s="18">
        <f>AA90</f>
        <v>0</v>
      </c>
    </row>
    <row r="93" spans="1:38" ht="20.100000000000001" customHeight="1" x14ac:dyDescent="0.25"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</row>
    <row r="94" spans="1:38" ht="20.100000000000001" customHeight="1" x14ac:dyDescent="0.25">
      <c r="B94" s="7" t="s">
        <v>32</v>
      </c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</row>
    <row r="95" spans="1:38" ht="42.75" x14ac:dyDescent="0.25">
      <c r="D95" s="24" t="s">
        <v>138</v>
      </c>
      <c r="F95" s="8">
        <v>0</v>
      </c>
      <c r="G95" s="8"/>
      <c r="H95" s="8"/>
      <c r="I95" s="8"/>
      <c r="J95" s="8">
        <v>0</v>
      </c>
      <c r="K95" s="8">
        <v>0</v>
      </c>
      <c r="L95" s="8"/>
      <c r="M95" s="8">
        <v>0</v>
      </c>
      <c r="N95" s="8"/>
      <c r="O95" s="8"/>
      <c r="P95" s="8"/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/>
      <c r="W95" s="8">
        <v>0</v>
      </c>
      <c r="X95" s="8"/>
      <c r="Y95" s="8"/>
      <c r="Z95" s="8"/>
      <c r="AA95" s="8">
        <v>0</v>
      </c>
    </row>
    <row r="96" spans="1:38" s="16" customFormat="1" ht="20.100000000000001" customHeight="1" x14ac:dyDescent="0.25">
      <c r="A96" s="6"/>
      <c r="B96" s="7"/>
      <c r="C96" s="6"/>
      <c r="D96" s="6"/>
      <c r="E96" s="4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</row>
    <row r="97" spans="1:38" s="16" customFormat="1" ht="20.100000000000001" customHeight="1" x14ac:dyDescent="0.25">
      <c r="A97" s="6"/>
      <c r="B97" s="20" t="s">
        <v>31</v>
      </c>
      <c r="C97" s="19"/>
      <c r="D97" s="19"/>
      <c r="E97" s="4"/>
      <c r="F97" s="18">
        <f>F95</f>
        <v>0</v>
      </c>
      <c r="G97" s="12"/>
      <c r="H97" s="12"/>
      <c r="I97" s="12"/>
      <c r="J97" s="18">
        <f>J95</f>
        <v>0</v>
      </c>
      <c r="K97" s="18">
        <f>K95</f>
        <v>0</v>
      </c>
      <c r="L97" s="12"/>
      <c r="M97" s="18">
        <f>M95</f>
        <v>0</v>
      </c>
      <c r="N97" s="12"/>
      <c r="O97" s="12"/>
      <c r="P97" s="12"/>
      <c r="Q97" s="18">
        <f>Q95</f>
        <v>0</v>
      </c>
      <c r="R97" s="18">
        <f>R95</f>
        <v>0</v>
      </c>
      <c r="S97" s="18">
        <f>S95</f>
        <v>0</v>
      </c>
      <c r="T97" s="18">
        <f>T95</f>
        <v>0</v>
      </c>
      <c r="U97" s="18">
        <f>U95</f>
        <v>0</v>
      </c>
      <c r="V97" s="12"/>
      <c r="W97" s="18">
        <f>W95</f>
        <v>0</v>
      </c>
      <c r="X97" s="12"/>
      <c r="Y97" s="12"/>
      <c r="Z97" s="12"/>
      <c r="AA97" s="18">
        <f>AA95</f>
        <v>0</v>
      </c>
    </row>
    <row r="98" spans="1:38" ht="20.100000000000001" customHeight="1" x14ac:dyDescent="0.25"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</row>
    <row r="99" spans="1:38" ht="20.100000000000001" customHeight="1" x14ac:dyDescent="0.25">
      <c r="B99" s="7" t="s">
        <v>30</v>
      </c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</row>
    <row r="100" spans="1:38" ht="42.75" x14ac:dyDescent="0.25">
      <c r="D100" s="24" t="s">
        <v>139</v>
      </c>
      <c r="F100" s="8">
        <v>0</v>
      </c>
      <c r="G100" s="8"/>
      <c r="H100" s="8"/>
      <c r="I100" s="8"/>
      <c r="J100" s="8">
        <v>0</v>
      </c>
      <c r="K100" s="8">
        <v>0</v>
      </c>
      <c r="L100" s="8"/>
      <c r="M100" s="8">
        <f>J100+K100</f>
        <v>0</v>
      </c>
      <c r="N100" s="8"/>
      <c r="O100" s="8"/>
      <c r="P100" s="8"/>
      <c r="Q100" s="8">
        <v>0</v>
      </c>
      <c r="R100" s="8">
        <v>0</v>
      </c>
      <c r="S100" s="8">
        <v>0</v>
      </c>
      <c r="T100" s="8">
        <v>0</v>
      </c>
      <c r="U100" s="8">
        <v>0</v>
      </c>
      <c r="V100" s="8"/>
      <c r="W100" s="8">
        <f>SUM(Q100:U100)</f>
        <v>0</v>
      </c>
      <c r="X100" s="8"/>
      <c r="Y100" s="8"/>
      <c r="Z100" s="8"/>
      <c r="AA100" s="8">
        <f>F100+M100-W100</f>
        <v>0</v>
      </c>
    </row>
    <row r="101" spans="1:38" s="16" customFormat="1" ht="20.100000000000001" customHeight="1" x14ac:dyDescent="0.25">
      <c r="A101" s="6"/>
      <c r="B101" s="7"/>
      <c r="C101" s="6"/>
      <c r="D101" s="6"/>
      <c r="E101" s="4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</row>
    <row r="102" spans="1:38" s="16" customFormat="1" ht="20.100000000000001" customHeight="1" x14ac:dyDescent="0.25">
      <c r="A102" s="6"/>
      <c r="B102" s="20" t="s">
        <v>29</v>
      </c>
      <c r="C102" s="19"/>
      <c r="D102" s="19"/>
      <c r="E102" s="4"/>
      <c r="F102" s="18">
        <f>F100</f>
        <v>0</v>
      </c>
      <c r="G102" s="12"/>
      <c r="H102" s="12"/>
      <c r="I102" s="12"/>
      <c r="J102" s="18">
        <f>J100</f>
        <v>0</v>
      </c>
      <c r="K102" s="18">
        <f>K100</f>
        <v>0</v>
      </c>
      <c r="L102" s="12"/>
      <c r="M102" s="18">
        <f>M100</f>
        <v>0</v>
      </c>
      <c r="N102" s="12"/>
      <c r="O102" s="12"/>
      <c r="P102" s="12"/>
      <c r="Q102" s="18">
        <f>Q100</f>
        <v>0</v>
      </c>
      <c r="R102" s="18">
        <f>R100</f>
        <v>0</v>
      </c>
      <c r="S102" s="18">
        <f>S100</f>
        <v>0</v>
      </c>
      <c r="T102" s="18">
        <f>T100</f>
        <v>0</v>
      </c>
      <c r="U102" s="18">
        <f>U100</f>
        <v>0</v>
      </c>
      <c r="V102" s="12"/>
      <c r="W102" s="18">
        <f>W100</f>
        <v>0</v>
      </c>
      <c r="X102" s="12"/>
      <c r="Y102" s="12"/>
      <c r="Z102" s="12"/>
      <c r="AA102" s="18">
        <f>AA100</f>
        <v>0</v>
      </c>
    </row>
    <row r="103" spans="1:38" ht="20.100000000000001" customHeight="1" x14ac:dyDescent="0.25"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</row>
    <row r="104" spans="1:38" ht="20.100000000000001" customHeight="1" x14ac:dyDescent="0.25">
      <c r="B104" s="7" t="s">
        <v>28</v>
      </c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</row>
    <row r="105" spans="1:38" ht="42.75" x14ac:dyDescent="0.25">
      <c r="D105" s="24" t="s">
        <v>140</v>
      </c>
      <c r="F105" s="8">
        <v>0</v>
      </c>
      <c r="G105" s="8"/>
      <c r="H105" s="8"/>
      <c r="I105" s="8"/>
      <c r="J105" s="8">
        <v>0</v>
      </c>
      <c r="K105" s="8">
        <v>0</v>
      </c>
      <c r="L105" s="8"/>
      <c r="M105" s="8">
        <f>J105+K105</f>
        <v>0</v>
      </c>
      <c r="N105" s="8"/>
      <c r="O105" s="8"/>
      <c r="P105" s="8"/>
      <c r="Q105" s="8">
        <v>0</v>
      </c>
      <c r="R105" s="8">
        <v>0</v>
      </c>
      <c r="S105" s="8">
        <v>0</v>
      </c>
      <c r="T105" s="8">
        <v>0</v>
      </c>
      <c r="U105" s="8">
        <v>0</v>
      </c>
      <c r="V105" s="8"/>
      <c r="W105" s="8">
        <f>SUM(Q105:U105)</f>
        <v>0</v>
      </c>
      <c r="X105" s="8"/>
      <c r="Y105" s="8"/>
      <c r="Z105" s="8"/>
      <c r="AA105" s="8">
        <f>F105+M105-W105</f>
        <v>0</v>
      </c>
    </row>
    <row r="106" spans="1:38" s="16" customFormat="1" ht="53.25" customHeight="1" x14ac:dyDescent="0.25">
      <c r="A106" s="6"/>
      <c r="B106" s="22"/>
      <c r="C106" s="6"/>
      <c r="D106" s="30" t="s">
        <v>141</v>
      </c>
      <c r="E106" s="4"/>
      <c r="F106" s="28">
        <v>0</v>
      </c>
      <c r="G106" s="29"/>
      <c r="H106" s="29"/>
      <c r="I106" s="29"/>
      <c r="J106" s="28">
        <v>0</v>
      </c>
      <c r="K106" s="65">
        <v>0</v>
      </c>
      <c r="L106" s="29"/>
      <c r="M106" s="65">
        <f>J106+K106</f>
        <v>0</v>
      </c>
      <c r="N106" s="29"/>
      <c r="O106" s="29"/>
      <c r="P106" s="29"/>
      <c r="Q106" s="28">
        <v>0</v>
      </c>
      <c r="R106" s="28">
        <v>0</v>
      </c>
      <c r="S106" s="28">
        <v>0</v>
      </c>
      <c r="T106" s="65">
        <v>0</v>
      </c>
      <c r="U106" s="65">
        <v>0</v>
      </c>
      <c r="V106" s="29"/>
      <c r="W106" s="65">
        <f>SUM(Q106:U106)</f>
        <v>0</v>
      </c>
      <c r="X106" s="29"/>
      <c r="Y106" s="29"/>
      <c r="Z106" s="29"/>
      <c r="AA106" s="65">
        <f>F106+M106-W106</f>
        <v>0</v>
      </c>
    </row>
    <row r="107" spans="1:38" s="16" customFormat="1" ht="20.100000000000001" customHeight="1" x14ac:dyDescent="0.25">
      <c r="A107" s="6"/>
      <c r="B107" s="7"/>
      <c r="C107" s="6"/>
      <c r="D107" s="24"/>
      <c r="E107" s="4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s="16" customFormat="1" ht="20.100000000000001" customHeight="1" x14ac:dyDescent="0.25">
      <c r="A108" s="6"/>
      <c r="B108" s="20" t="s">
        <v>27</v>
      </c>
      <c r="C108" s="19"/>
      <c r="D108" s="19"/>
      <c r="E108" s="4"/>
      <c r="F108" s="18">
        <f>SUM(F105:F106)</f>
        <v>0</v>
      </c>
      <c r="G108" s="12"/>
      <c r="H108" s="12"/>
      <c r="I108" s="12"/>
      <c r="J108" s="18">
        <f>SUM(J105:J106)</f>
        <v>0</v>
      </c>
      <c r="K108" s="18">
        <f>SUM(K105:K106)</f>
        <v>0</v>
      </c>
      <c r="L108" s="12"/>
      <c r="M108" s="18">
        <f>SUM(M105:M106)</f>
        <v>0</v>
      </c>
      <c r="N108" s="12"/>
      <c r="O108" s="12"/>
      <c r="P108" s="12"/>
      <c r="Q108" s="18">
        <f>SUM(Q105:Q106)</f>
        <v>0</v>
      </c>
      <c r="R108" s="18">
        <f>SUM(R105:R106)</f>
        <v>0</v>
      </c>
      <c r="S108" s="18">
        <f>SUM(S105:S106)</f>
        <v>0</v>
      </c>
      <c r="T108" s="18">
        <f>SUM(T105:T106)</f>
        <v>0</v>
      </c>
      <c r="U108" s="18">
        <f>SUM(U105:U106)</f>
        <v>0</v>
      </c>
      <c r="V108" s="12"/>
      <c r="W108" s="18">
        <f>SUM(W105:W106)</f>
        <v>0</v>
      </c>
      <c r="X108" s="12"/>
      <c r="Y108" s="12"/>
      <c r="Z108" s="12"/>
      <c r="AA108" s="18">
        <f>SUM(AA105:AA106)</f>
        <v>0</v>
      </c>
    </row>
    <row r="109" spans="1:38" ht="20.100000000000001" customHeight="1" x14ac:dyDescent="0.25"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</row>
    <row r="110" spans="1:38" ht="20.100000000000001" customHeight="1" x14ac:dyDescent="0.25">
      <c r="B110" s="7" t="s">
        <v>26</v>
      </c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</row>
    <row r="111" spans="1:38" ht="42.75" x14ac:dyDescent="0.25">
      <c r="D111" s="24" t="s">
        <v>142</v>
      </c>
      <c r="F111" s="8">
        <v>0</v>
      </c>
      <c r="G111" s="56"/>
      <c r="H111" s="56"/>
      <c r="I111" s="56"/>
      <c r="J111" s="8">
        <v>0</v>
      </c>
      <c r="K111" s="8">
        <v>0</v>
      </c>
      <c r="L111" s="8"/>
      <c r="M111" s="8">
        <v>0</v>
      </c>
      <c r="N111" s="8"/>
      <c r="O111" s="8"/>
      <c r="P111" s="8"/>
      <c r="Q111" s="8">
        <v>0</v>
      </c>
      <c r="R111" s="8">
        <v>0</v>
      </c>
      <c r="S111" s="8">
        <v>0</v>
      </c>
      <c r="T111" s="8">
        <v>0</v>
      </c>
      <c r="U111" s="8">
        <v>0</v>
      </c>
      <c r="V111" s="8"/>
      <c r="W111" s="8">
        <v>0</v>
      </c>
      <c r="X111" s="8"/>
      <c r="Y111" s="8"/>
      <c r="Z111" s="8"/>
      <c r="AA111" s="8">
        <v>0</v>
      </c>
    </row>
    <row r="112" spans="1:38" s="16" customFormat="1" ht="20.100000000000001" customHeight="1" x14ac:dyDescent="0.25">
      <c r="A112" s="6"/>
      <c r="B112" s="7"/>
      <c r="C112" s="6"/>
      <c r="D112" s="6"/>
      <c r="E112" s="4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</row>
    <row r="113" spans="1:27" s="16" customFormat="1" ht="20.100000000000001" customHeight="1" x14ac:dyDescent="0.25">
      <c r="A113" s="6"/>
      <c r="B113" s="20" t="s">
        <v>25</v>
      </c>
      <c r="C113" s="19"/>
      <c r="D113" s="19"/>
      <c r="E113" s="4"/>
      <c r="F113" s="18">
        <f>F111</f>
        <v>0</v>
      </c>
      <c r="G113" s="12"/>
      <c r="H113" s="12"/>
      <c r="I113" s="12"/>
      <c r="J113" s="18">
        <f>J111</f>
        <v>0</v>
      </c>
      <c r="K113" s="18">
        <f>K111</f>
        <v>0</v>
      </c>
      <c r="L113" s="12"/>
      <c r="M113" s="18">
        <f>M111</f>
        <v>0</v>
      </c>
      <c r="N113" s="12"/>
      <c r="O113" s="12"/>
      <c r="P113" s="12"/>
      <c r="Q113" s="18">
        <f>Q111</f>
        <v>0</v>
      </c>
      <c r="R113" s="18">
        <f>R111</f>
        <v>0</v>
      </c>
      <c r="S113" s="18">
        <f>S111</f>
        <v>0</v>
      </c>
      <c r="T113" s="18">
        <f>T111</f>
        <v>0</v>
      </c>
      <c r="U113" s="18">
        <f>U111</f>
        <v>0</v>
      </c>
      <c r="V113" s="12"/>
      <c r="W113" s="18">
        <f>W111</f>
        <v>0</v>
      </c>
      <c r="X113" s="12"/>
      <c r="Y113" s="12"/>
      <c r="Z113" s="12"/>
      <c r="AA113" s="18">
        <f>AA111</f>
        <v>0</v>
      </c>
    </row>
    <row r="114" spans="1:27" ht="20.100000000000001" customHeight="1" x14ac:dyDescent="0.25"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</row>
    <row r="115" spans="1:27" ht="20.100000000000001" customHeight="1" x14ac:dyDescent="0.25">
      <c r="B115" s="7" t="s">
        <v>24</v>
      </c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</row>
    <row r="116" spans="1:27" ht="42.75" x14ac:dyDescent="0.25">
      <c r="D116" s="24" t="s">
        <v>143</v>
      </c>
      <c r="F116" s="8">
        <v>0</v>
      </c>
      <c r="G116" s="56"/>
      <c r="H116" s="56"/>
      <c r="I116" s="56"/>
      <c r="J116" s="8">
        <v>0</v>
      </c>
      <c r="K116" s="8">
        <v>0</v>
      </c>
      <c r="L116" s="8"/>
      <c r="M116" s="8">
        <v>0</v>
      </c>
      <c r="N116" s="8"/>
      <c r="O116" s="8"/>
      <c r="P116" s="8"/>
      <c r="Q116" s="8">
        <v>0</v>
      </c>
      <c r="R116" s="8">
        <v>0</v>
      </c>
      <c r="S116" s="8">
        <v>0</v>
      </c>
      <c r="T116" s="8">
        <v>0</v>
      </c>
      <c r="U116" s="8">
        <v>0</v>
      </c>
      <c r="V116" s="8"/>
      <c r="W116" s="8">
        <v>0</v>
      </c>
      <c r="X116" s="8"/>
      <c r="Y116" s="8"/>
      <c r="Z116" s="8"/>
      <c r="AA116" s="8">
        <v>0</v>
      </c>
    </row>
    <row r="117" spans="1:27" s="16" customFormat="1" ht="20.100000000000001" customHeight="1" x14ac:dyDescent="0.25">
      <c r="A117" s="6"/>
      <c r="B117" s="7"/>
      <c r="C117" s="6"/>
      <c r="D117" s="6"/>
      <c r="E117" s="4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</row>
    <row r="118" spans="1:27" s="16" customFormat="1" ht="20.100000000000001" customHeight="1" x14ac:dyDescent="0.25">
      <c r="A118" s="6"/>
      <c r="B118" s="20" t="s">
        <v>23</v>
      </c>
      <c r="C118" s="19"/>
      <c r="D118" s="19"/>
      <c r="E118" s="4"/>
      <c r="F118" s="18">
        <f>F116</f>
        <v>0</v>
      </c>
      <c r="G118" s="12"/>
      <c r="H118" s="12"/>
      <c r="I118" s="12"/>
      <c r="J118" s="18">
        <f>J116</f>
        <v>0</v>
      </c>
      <c r="K118" s="18">
        <f>K116</f>
        <v>0</v>
      </c>
      <c r="L118" s="12"/>
      <c r="M118" s="18">
        <f>M116</f>
        <v>0</v>
      </c>
      <c r="N118" s="12"/>
      <c r="O118" s="12"/>
      <c r="P118" s="12"/>
      <c r="Q118" s="18">
        <f>Q116</f>
        <v>0</v>
      </c>
      <c r="R118" s="18">
        <f>R116</f>
        <v>0</v>
      </c>
      <c r="S118" s="18">
        <f>S116</f>
        <v>0</v>
      </c>
      <c r="T118" s="18">
        <f>T116</f>
        <v>0</v>
      </c>
      <c r="U118" s="18">
        <f>U116</f>
        <v>0</v>
      </c>
      <c r="V118" s="12"/>
      <c r="W118" s="18">
        <f>W116</f>
        <v>0</v>
      </c>
      <c r="X118" s="12"/>
      <c r="Y118" s="12"/>
      <c r="Z118" s="12"/>
      <c r="AA118" s="18">
        <f>AA116</f>
        <v>0</v>
      </c>
    </row>
    <row r="119" spans="1:27" ht="20.100000000000001" customHeight="1" x14ac:dyDescent="0.25"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</row>
    <row r="120" spans="1:27" ht="20.100000000000001" customHeight="1" x14ac:dyDescent="0.25">
      <c r="B120" s="7" t="s">
        <v>22</v>
      </c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</row>
    <row r="121" spans="1:27" ht="42.75" x14ac:dyDescent="0.25">
      <c r="D121" s="24" t="s">
        <v>144</v>
      </c>
      <c r="F121" s="8">
        <v>0</v>
      </c>
      <c r="G121" s="8"/>
      <c r="H121" s="8"/>
      <c r="I121" s="8"/>
      <c r="J121" s="8">
        <v>0</v>
      </c>
      <c r="K121" s="8">
        <v>0</v>
      </c>
      <c r="L121" s="8"/>
      <c r="M121" s="8">
        <v>0</v>
      </c>
      <c r="N121" s="8"/>
      <c r="O121" s="8"/>
      <c r="P121" s="8"/>
      <c r="Q121" s="8">
        <v>0</v>
      </c>
      <c r="R121" s="8">
        <v>0</v>
      </c>
      <c r="S121" s="8">
        <v>0</v>
      </c>
      <c r="T121" s="8">
        <v>0</v>
      </c>
      <c r="U121" s="8">
        <v>0</v>
      </c>
      <c r="V121" s="8"/>
      <c r="W121" s="8">
        <v>0</v>
      </c>
      <c r="X121" s="8"/>
      <c r="Y121" s="8"/>
      <c r="Z121" s="8"/>
      <c r="AA121" s="8">
        <v>0</v>
      </c>
    </row>
    <row r="122" spans="1:27" ht="20.100000000000001" customHeight="1" x14ac:dyDescent="0.25">
      <c r="C122" s="27"/>
      <c r="D122" s="27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</row>
    <row r="123" spans="1:27" s="16" customFormat="1" ht="20.100000000000001" customHeight="1" x14ac:dyDescent="0.25">
      <c r="A123" s="6"/>
      <c r="B123" s="20" t="s">
        <v>21</v>
      </c>
      <c r="C123" s="19"/>
      <c r="D123" s="19"/>
      <c r="E123" s="4"/>
      <c r="F123" s="18">
        <f>F121</f>
        <v>0</v>
      </c>
      <c r="G123" s="12"/>
      <c r="H123" s="12"/>
      <c r="I123" s="12"/>
      <c r="J123" s="18">
        <f>J121</f>
        <v>0</v>
      </c>
      <c r="K123" s="18">
        <f>K121</f>
        <v>0</v>
      </c>
      <c r="L123" s="12"/>
      <c r="M123" s="18">
        <f>M121</f>
        <v>0</v>
      </c>
      <c r="N123" s="12"/>
      <c r="O123" s="12"/>
      <c r="P123" s="12"/>
      <c r="Q123" s="18">
        <f>Q121</f>
        <v>0</v>
      </c>
      <c r="R123" s="18">
        <f>R121</f>
        <v>0</v>
      </c>
      <c r="S123" s="18">
        <f>S121</f>
        <v>0</v>
      </c>
      <c r="T123" s="18">
        <f>T121</f>
        <v>0</v>
      </c>
      <c r="U123" s="18">
        <f>U121</f>
        <v>0</v>
      </c>
      <c r="V123" s="12"/>
      <c r="W123" s="18">
        <f>W121</f>
        <v>0</v>
      </c>
      <c r="X123" s="12"/>
      <c r="Y123" s="12"/>
      <c r="Z123" s="12"/>
      <c r="AA123" s="18">
        <f>AA121</f>
        <v>0</v>
      </c>
    </row>
    <row r="124" spans="1:27" ht="20.100000000000001" customHeight="1" x14ac:dyDescent="0.25"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</row>
    <row r="125" spans="1:27" ht="20.100000000000001" customHeight="1" x14ac:dyDescent="0.25">
      <c r="B125" s="7" t="s">
        <v>20</v>
      </c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</row>
    <row r="126" spans="1:27" ht="42.75" x14ac:dyDescent="0.25">
      <c r="D126" s="24" t="s">
        <v>145</v>
      </c>
      <c r="F126" s="8">
        <v>0</v>
      </c>
      <c r="G126" s="8"/>
      <c r="H126" s="8"/>
      <c r="I126" s="8"/>
      <c r="J126" s="8">
        <v>1</v>
      </c>
      <c r="K126" s="8">
        <v>0</v>
      </c>
      <c r="L126" s="8"/>
      <c r="M126" s="8">
        <v>1</v>
      </c>
      <c r="N126" s="8"/>
      <c r="O126" s="8"/>
      <c r="P126" s="8"/>
      <c r="Q126" s="8">
        <v>1</v>
      </c>
      <c r="R126" s="8">
        <v>0</v>
      </c>
      <c r="S126" s="8">
        <v>0</v>
      </c>
      <c r="T126" s="8">
        <v>0</v>
      </c>
      <c r="U126" s="8">
        <v>0</v>
      </c>
      <c r="V126" s="8"/>
      <c r="W126" s="8">
        <v>1</v>
      </c>
      <c r="X126" s="8"/>
      <c r="Y126" s="8"/>
      <c r="Z126" s="8"/>
      <c r="AA126" s="8">
        <v>0</v>
      </c>
    </row>
    <row r="127" spans="1:27" s="16" customFormat="1" ht="20.100000000000001" customHeight="1" x14ac:dyDescent="0.25">
      <c r="A127" s="6"/>
      <c r="B127" s="7"/>
      <c r="C127" s="6"/>
      <c r="D127" s="6"/>
      <c r="E127" s="4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</row>
    <row r="128" spans="1:27" s="16" customFormat="1" ht="20.100000000000001" customHeight="1" x14ac:dyDescent="0.25">
      <c r="A128" s="6"/>
      <c r="B128" s="20" t="s">
        <v>19</v>
      </c>
      <c r="C128" s="19"/>
      <c r="D128" s="19"/>
      <c r="E128" s="4"/>
      <c r="F128" s="18">
        <f>F126</f>
        <v>0</v>
      </c>
      <c r="G128" s="12"/>
      <c r="H128" s="12"/>
      <c r="I128" s="12"/>
      <c r="J128" s="18">
        <f>J126</f>
        <v>1</v>
      </c>
      <c r="K128" s="18">
        <f>K126</f>
        <v>0</v>
      </c>
      <c r="L128" s="12"/>
      <c r="M128" s="18">
        <f>M126</f>
        <v>1</v>
      </c>
      <c r="N128" s="12"/>
      <c r="O128" s="12"/>
      <c r="P128" s="12"/>
      <c r="Q128" s="18">
        <f>Q126</f>
        <v>1</v>
      </c>
      <c r="R128" s="18">
        <f>R126</f>
        <v>0</v>
      </c>
      <c r="S128" s="18">
        <f>S126</f>
        <v>0</v>
      </c>
      <c r="T128" s="18">
        <f>T126</f>
        <v>0</v>
      </c>
      <c r="U128" s="18">
        <f>U126</f>
        <v>0</v>
      </c>
      <c r="V128" s="12"/>
      <c r="W128" s="18">
        <f>W126</f>
        <v>1</v>
      </c>
      <c r="X128" s="12"/>
      <c r="Y128" s="12"/>
      <c r="Z128" s="12"/>
      <c r="AA128" s="18">
        <f>AA126</f>
        <v>0</v>
      </c>
    </row>
    <row r="129" spans="1:27" ht="20.100000000000001" customHeight="1" x14ac:dyDescent="0.25"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</row>
    <row r="130" spans="1:27" ht="20.100000000000001" customHeight="1" x14ac:dyDescent="0.25">
      <c r="B130" s="7" t="s">
        <v>18</v>
      </c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</row>
    <row r="131" spans="1:27" ht="42.75" x14ac:dyDescent="0.25">
      <c r="D131" s="24" t="s">
        <v>146</v>
      </c>
      <c r="F131" s="8">
        <v>0</v>
      </c>
      <c r="G131" s="8"/>
      <c r="H131" s="8"/>
      <c r="I131" s="8"/>
      <c r="J131" s="8">
        <v>0</v>
      </c>
      <c r="K131" s="8">
        <v>0</v>
      </c>
      <c r="L131" s="8"/>
      <c r="M131" s="8">
        <v>0</v>
      </c>
      <c r="N131" s="8"/>
      <c r="O131" s="8"/>
      <c r="P131" s="8"/>
      <c r="Q131" s="8">
        <v>0</v>
      </c>
      <c r="R131" s="8">
        <v>0</v>
      </c>
      <c r="S131" s="8">
        <v>0</v>
      </c>
      <c r="T131" s="8">
        <v>0</v>
      </c>
      <c r="U131" s="8">
        <v>0</v>
      </c>
      <c r="V131" s="8"/>
      <c r="W131" s="8">
        <v>0</v>
      </c>
      <c r="X131" s="8"/>
      <c r="Y131" s="8"/>
      <c r="Z131" s="8"/>
      <c r="AA131" s="8">
        <v>0</v>
      </c>
    </row>
    <row r="132" spans="1:27" ht="20.100000000000001" customHeight="1" x14ac:dyDescent="0.25"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</row>
    <row r="133" spans="1:27" s="16" customFormat="1" ht="20.100000000000001" customHeight="1" x14ac:dyDescent="0.25">
      <c r="A133" s="6"/>
      <c r="B133" s="20" t="s">
        <v>17</v>
      </c>
      <c r="C133" s="19"/>
      <c r="D133" s="19"/>
      <c r="E133" s="4"/>
      <c r="F133" s="18">
        <f>F131</f>
        <v>0</v>
      </c>
      <c r="G133" s="12"/>
      <c r="H133" s="12"/>
      <c r="I133" s="12"/>
      <c r="J133" s="18">
        <f>J131</f>
        <v>0</v>
      </c>
      <c r="K133" s="18">
        <f>K131</f>
        <v>0</v>
      </c>
      <c r="L133" s="12"/>
      <c r="M133" s="18">
        <f>M131</f>
        <v>0</v>
      </c>
      <c r="N133" s="12"/>
      <c r="O133" s="12"/>
      <c r="P133" s="12"/>
      <c r="Q133" s="18">
        <f>Q131</f>
        <v>0</v>
      </c>
      <c r="R133" s="18">
        <f>R131</f>
        <v>0</v>
      </c>
      <c r="S133" s="18">
        <f>S131</f>
        <v>0</v>
      </c>
      <c r="T133" s="18">
        <f>T131</f>
        <v>0</v>
      </c>
      <c r="U133" s="18">
        <f>U131</f>
        <v>0</v>
      </c>
      <c r="V133" s="12"/>
      <c r="W133" s="18">
        <f>W131</f>
        <v>0</v>
      </c>
      <c r="X133" s="12"/>
      <c r="Y133" s="12"/>
      <c r="Z133" s="12"/>
      <c r="AA133" s="18">
        <f>AA131</f>
        <v>0</v>
      </c>
    </row>
    <row r="134" spans="1:27" ht="20.100000000000001" customHeight="1" x14ac:dyDescent="0.25"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</row>
    <row r="135" spans="1:27" ht="20.100000000000001" customHeight="1" x14ac:dyDescent="0.25">
      <c r="B135" s="7" t="s">
        <v>16</v>
      </c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</row>
    <row r="136" spans="1:27" ht="42.75" x14ac:dyDescent="0.25">
      <c r="B136" s="4"/>
      <c r="D136" s="24" t="s">
        <v>147</v>
      </c>
      <c r="F136" s="8">
        <v>0</v>
      </c>
      <c r="G136" s="8"/>
      <c r="H136" s="8"/>
      <c r="I136" s="8"/>
      <c r="J136" s="8">
        <v>0</v>
      </c>
      <c r="K136" s="8">
        <v>0</v>
      </c>
      <c r="L136" s="8"/>
      <c r="M136" s="8">
        <v>0</v>
      </c>
      <c r="N136" s="8"/>
      <c r="O136" s="8"/>
      <c r="P136" s="8"/>
      <c r="Q136" s="8">
        <v>0</v>
      </c>
      <c r="R136" s="8">
        <v>0</v>
      </c>
      <c r="S136" s="8">
        <v>0</v>
      </c>
      <c r="T136" s="8">
        <v>0</v>
      </c>
      <c r="U136" s="8">
        <v>0</v>
      </c>
      <c r="V136" s="8"/>
      <c r="W136" s="8">
        <v>0</v>
      </c>
      <c r="X136" s="8"/>
      <c r="Y136" s="8"/>
      <c r="Z136" s="8"/>
      <c r="AA136" s="8">
        <v>0</v>
      </c>
    </row>
    <row r="137" spans="1:27" s="16" customFormat="1" ht="20.100000000000001" customHeight="1" x14ac:dyDescent="0.25">
      <c r="A137" s="6"/>
      <c r="B137" s="7"/>
      <c r="C137" s="6"/>
      <c r="D137" s="6"/>
      <c r="E137" s="4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</row>
    <row r="138" spans="1:27" s="16" customFormat="1" ht="20.100000000000001" customHeight="1" x14ac:dyDescent="0.25">
      <c r="A138" s="6"/>
      <c r="B138" s="20" t="s">
        <v>15</v>
      </c>
      <c r="C138" s="19"/>
      <c r="D138" s="19"/>
      <c r="E138" s="4"/>
      <c r="F138" s="18">
        <f>F136</f>
        <v>0</v>
      </c>
      <c r="G138" s="12"/>
      <c r="H138" s="12"/>
      <c r="I138" s="12"/>
      <c r="J138" s="18">
        <f>J136</f>
        <v>0</v>
      </c>
      <c r="K138" s="18">
        <f>K136</f>
        <v>0</v>
      </c>
      <c r="L138" s="12"/>
      <c r="M138" s="18">
        <f>M136</f>
        <v>0</v>
      </c>
      <c r="N138" s="12"/>
      <c r="O138" s="12"/>
      <c r="P138" s="12"/>
      <c r="Q138" s="18">
        <f>Q136</f>
        <v>0</v>
      </c>
      <c r="R138" s="18">
        <f>R136</f>
        <v>0</v>
      </c>
      <c r="S138" s="18">
        <f>S136</f>
        <v>0</v>
      </c>
      <c r="T138" s="18">
        <f>T136</f>
        <v>0</v>
      </c>
      <c r="U138" s="18">
        <f>U136</f>
        <v>0</v>
      </c>
      <c r="V138" s="12"/>
      <c r="W138" s="18">
        <f>W136</f>
        <v>0</v>
      </c>
      <c r="X138" s="12"/>
      <c r="Y138" s="12"/>
      <c r="Z138" s="12"/>
      <c r="AA138" s="18">
        <f>AA136</f>
        <v>0</v>
      </c>
    </row>
    <row r="139" spans="1:27" ht="20.100000000000001" customHeight="1" x14ac:dyDescent="0.25"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</row>
    <row r="140" spans="1:27" ht="20.100000000000001" customHeight="1" x14ac:dyDescent="0.25">
      <c r="B140" s="7" t="s">
        <v>14</v>
      </c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</row>
    <row r="141" spans="1:27" ht="42.75" x14ac:dyDescent="0.25">
      <c r="B141" s="4"/>
      <c r="D141" s="24" t="s">
        <v>148</v>
      </c>
      <c r="F141" s="8">
        <v>0</v>
      </c>
      <c r="G141" s="8"/>
      <c r="H141" s="8"/>
      <c r="I141" s="8"/>
      <c r="J141" s="8">
        <v>0</v>
      </c>
      <c r="K141" s="8">
        <v>0</v>
      </c>
      <c r="L141" s="8"/>
      <c r="M141" s="8">
        <v>0</v>
      </c>
      <c r="N141" s="8"/>
      <c r="O141" s="8"/>
      <c r="P141" s="8"/>
      <c r="Q141" s="8">
        <v>0</v>
      </c>
      <c r="R141" s="8">
        <v>0</v>
      </c>
      <c r="S141" s="8">
        <v>0</v>
      </c>
      <c r="T141" s="8">
        <v>0</v>
      </c>
      <c r="U141" s="8">
        <v>0</v>
      </c>
      <c r="V141" s="8"/>
      <c r="W141" s="8">
        <v>0</v>
      </c>
      <c r="X141" s="8"/>
      <c r="Y141" s="8"/>
      <c r="Z141" s="8"/>
      <c r="AA141" s="8">
        <v>0</v>
      </c>
    </row>
    <row r="142" spans="1:27" s="16" customFormat="1" ht="20.100000000000001" customHeight="1" x14ac:dyDescent="0.25">
      <c r="A142" s="6"/>
      <c r="B142" s="7"/>
      <c r="C142" s="6"/>
      <c r="D142" s="6"/>
      <c r="E142" s="4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</row>
    <row r="143" spans="1:27" s="16" customFormat="1" ht="20.100000000000001" customHeight="1" x14ac:dyDescent="0.25">
      <c r="A143" s="6"/>
      <c r="B143" s="20" t="s">
        <v>13</v>
      </c>
      <c r="C143" s="19"/>
      <c r="D143" s="19"/>
      <c r="E143" s="4"/>
      <c r="F143" s="18">
        <f>F141</f>
        <v>0</v>
      </c>
      <c r="G143" s="12"/>
      <c r="H143" s="12"/>
      <c r="I143" s="12"/>
      <c r="J143" s="18">
        <f>J141</f>
        <v>0</v>
      </c>
      <c r="K143" s="18">
        <f>K141</f>
        <v>0</v>
      </c>
      <c r="L143" s="12"/>
      <c r="M143" s="18">
        <f>M141</f>
        <v>0</v>
      </c>
      <c r="N143" s="12"/>
      <c r="O143" s="12"/>
      <c r="P143" s="12"/>
      <c r="Q143" s="18">
        <f>Q141</f>
        <v>0</v>
      </c>
      <c r="R143" s="18">
        <f>R141</f>
        <v>0</v>
      </c>
      <c r="S143" s="18">
        <f>S141</f>
        <v>0</v>
      </c>
      <c r="T143" s="18">
        <f>T141</f>
        <v>0</v>
      </c>
      <c r="U143" s="18">
        <f>U141</f>
        <v>0</v>
      </c>
      <c r="V143" s="12"/>
      <c r="W143" s="18">
        <f>W141</f>
        <v>0</v>
      </c>
      <c r="X143" s="12"/>
      <c r="Y143" s="12"/>
      <c r="Z143" s="12"/>
      <c r="AA143" s="18">
        <f>AA141</f>
        <v>0</v>
      </c>
    </row>
    <row r="144" spans="1:27" ht="20.100000000000001" customHeight="1" x14ac:dyDescent="0.25"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</row>
    <row r="145" spans="1:27" ht="20.100000000000001" customHeight="1" x14ac:dyDescent="0.25">
      <c r="B145" s="7" t="s">
        <v>12</v>
      </c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</row>
    <row r="146" spans="1:27" ht="42.75" x14ac:dyDescent="0.25">
      <c r="D146" s="24" t="s">
        <v>149</v>
      </c>
      <c r="F146" s="8">
        <v>0</v>
      </c>
      <c r="G146" s="8"/>
      <c r="H146" s="8"/>
      <c r="I146" s="8"/>
      <c r="J146" s="8">
        <v>0</v>
      </c>
      <c r="K146" s="8">
        <v>0</v>
      </c>
      <c r="L146" s="8"/>
      <c r="M146" s="8">
        <f>J146+K146</f>
        <v>0</v>
      </c>
      <c r="N146" s="8"/>
      <c r="O146" s="8"/>
      <c r="P146" s="8"/>
      <c r="Q146" s="8">
        <v>0</v>
      </c>
      <c r="R146" s="8">
        <v>0</v>
      </c>
      <c r="S146" s="8">
        <v>0</v>
      </c>
      <c r="T146" s="8">
        <v>0</v>
      </c>
      <c r="U146" s="8">
        <v>0</v>
      </c>
      <c r="V146" s="8"/>
      <c r="W146" s="8">
        <f>SUM(Q146:U146)</f>
        <v>0</v>
      </c>
      <c r="X146" s="8"/>
      <c r="Y146" s="8"/>
      <c r="Z146" s="8"/>
      <c r="AA146" s="8">
        <f>F146+M146-W146</f>
        <v>0</v>
      </c>
    </row>
    <row r="147" spans="1:27" s="16" customFormat="1" ht="20.100000000000001" customHeight="1" x14ac:dyDescent="0.25">
      <c r="A147" s="6"/>
      <c r="B147" s="7"/>
      <c r="C147" s="6"/>
      <c r="D147" s="6"/>
      <c r="E147" s="4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</row>
    <row r="148" spans="1:27" s="16" customFormat="1" ht="20.100000000000001" customHeight="1" x14ac:dyDescent="0.25">
      <c r="A148" s="6"/>
      <c r="B148" s="20" t="s">
        <v>11</v>
      </c>
      <c r="C148" s="19"/>
      <c r="D148" s="19"/>
      <c r="E148" s="4"/>
      <c r="F148" s="18">
        <f>F146</f>
        <v>0</v>
      </c>
      <c r="G148" s="12"/>
      <c r="H148" s="12"/>
      <c r="I148" s="12"/>
      <c r="J148" s="18">
        <f>J146</f>
        <v>0</v>
      </c>
      <c r="K148" s="18">
        <f>K146</f>
        <v>0</v>
      </c>
      <c r="L148" s="12"/>
      <c r="M148" s="18">
        <f>M146</f>
        <v>0</v>
      </c>
      <c r="N148" s="12"/>
      <c r="O148" s="12"/>
      <c r="P148" s="12"/>
      <c r="Q148" s="18">
        <f>Q146</f>
        <v>0</v>
      </c>
      <c r="R148" s="18">
        <f>R146</f>
        <v>0</v>
      </c>
      <c r="S148" s="18">
        <f>S146</f>
        <v>0</v>
      </c>
      <c r="T148" s="18">
        <f>T146</f>
        <v>0</v>
      </c>
      <c r="U148" s="18">
        <f>U146</f>
        <v>0</v>
      </c>
      <c r="V148" s="12"/>
      <c r="W148" s="18">
        <f>W146</f>
        <v>0</v>
      </c>
      <c r="X148" s="12"/>
      <c r="Y148" s="12"/>
      <c r="Z148" s="12"/>
      <c r="AA148" s="18">
        <f>AA146</f>
        <v>0</v>
      </c>
    </row>
    <row r="149" spans="1:27" ht="20.100000000000001" customHeight="1" x14ac:dyDescent="0.25"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</row>
    <row r="150" spans="1:27" ht="20.100000000000001" customHeight="1" x14ac:dyDescent="0.25">
      <c r="B150" s="7" t="s">
        <v>10</v>
      </c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</row>
    <row r="151" spans="1:27" ht="42.75" x14ac:dyDescent="0.25">
      <c r="D151" s="24" t="s">
        <v>150</v>
      </c>
      <c r="F151" s="8">
        <v>0</v>
      </c>
      <c r="G151" s="8"/>
      <c r="H151" s="8"/>
      <c r="I151" s="8"/>
      <c r="J151" s="8">
        <v>0</v>
      </c>
      <c r="K151" s="8">
        <v>0</v>
      </c>
      <c r="L151" s="8"/>
      <c r="M151" s="8">
        <f>J151+K151</f>
        <v>0</v>
      </c>
      <c r="N151" s="8"/>
      <c r="O151" s="8"/>
      <c r="P151" s="8"/>
      <c r="Q151" s="8">
        <v>0</v>
      </c>
      <c r="R151" s="8">
        <v>0</v>
      </c>
      <c r="S151" s="8">
        <v>0</v>
      </c>
      <c r="T151" s="8">
        <v>0</v>
      </c>
      <c r="U151" s="8">
        <v>0</v>
      </c>
      <c r="V151" s="8"/>
      <c r="W151" s="8">
        <f>SUM(Q151:U151)</f>
        <v>0</v>
      </c>
      <c r="X151" s="8"/>
      <c r="Y151" s="8"/>
      <c r="Z151" s="8"/>
      <c r="AA151" s="8">
        <f>F151+M151-W151</f>
        <v>0</v>
      </c>
    </row>
    <row r="152" spans="1:27" s="16" customFormat="1" ht="20.100000000000001" customHeight="1" x14ac:dyDescent="0.25">
      <c r="A152" s="6"/>
      <c r="B152" s="7"/>
      <c r="C152" s="6"/>
      <c r="D152" s="6"/>
      <c r="E152" s="4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</row>
    <row r="153" spans="1:27" s="16" customFormat="1" ht="20.100000000000001" customHeight="1" x14ac:dyDescent="0.25">
      <c r="A153" s="6"/>
      <c r="B153" s="20" t="s">
        <v>9</v>
      </c>
      <c r="C153" s="19"/>
      <c r="D153" s="19"/>
      <c r="E153" s="4"/>
      <c r="F153" s="18">
        <f>F151</f>
        <v>0</v>
      </c>
      <c r="G153" s="12"/>
      <c r="H153" s="12"/>
      <c r="I153" s="12"/>
      <c r="J153" s="18">
        <f>J151</f>
        <v>0</v>
      </c>
      <c r="K153" s="18">
        <f>K151</f>
        <v>0</v>
      </c>
      <c r="L153" s="12"/>
      <c r="M153" s="18">
        <f>M151</f>
        <v>0</v>
      </c>
      <c r="N153" s="12"/>
      <c r="O153" s="12"/>
      <c r="P153" s="12"/>
      <c r="Q153" s="18">
        <f>Q151</f>
        <v>0</v>
      </c>
      <c r="R153" s="18">
        <f>R151</f>
        <v>0</v>
      </c>
      <c r="S153" s="18">
        <f>S151</f>
        <v>0</v>
      </c>
      <c r="T153" s="18">
        <f>T151</f>
        <v>0</v>
      </c>
      <c r="U153" s="18">
        <f>U151</f>
        <v>0</v>
      </c>
      <c r="V153" s="12"/>
      <c r="W153" s="18">
        <f>W151</f>
        <v>0</v>
      </c>
      <c r="X153" s="12"/>
      <c r="Y153" s="12"/>
      <c r="Z153" s="12"/>
      <c r="AA153" s="18">
        <f>AA151</f>
        <v>0</v>
      </c>
    </row>
    <row r="154" spans="1:27" ht="20.100000000000001" customHeight="1" x14ac:dyDescent="0.25"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</row>
    <row r="155" spans="1:27" ht="20.100000000000001" customHeight="1" x14ac:dyDescent="0.25">
      <c r="B155" s="7" t="s">
        <v>8</v>
      </c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</row>
    <row r="156" spans="1:27" ht="42.75" x14ac:dyDescent="0.25">
      <c r="B156" s="4"/>
      <c r="D156" s="24" t="s">
        <v>151</v>
      </c>
      <c r="F156" s="8">
        <v>0</v>
      </c>
      <c r="G156" s="8"/>
      <c r="H156" s="8"/>
      <c r="I156" s="8"/>
      <c r="J156" s="8">
        <v>0</v>
      </c>
      <c r="K156" s="8">
        <v>0</v>
      </c>
      <c r="L156" s="8"/>
      <c r="M156" s="8">
        <f>J156+K156</f>
        <v>0</v>
      </c>
      <c r="N156" s="8"/>
      <c r="O156" s="8"/>
      <c r="P156" s="8"/>
      <c r="Q156" s="8">
        <v>0</v>
      </c>
      <c r="R156" s="8">
        <v>0</v>
      </c>
      <c r="S156" s="8">
        <v>0</v>
      </c>
      <c r="T156" s="8">
        <v>0</v>
      </c>
      <c r="U156" s="8">
        <v>0</v>
      </c>
      <c r="V156" s="8"/>
      <c r="W156" s="8">
        <f>SUM(Q156:U156)</f>
        <v>0</v>
      </c>
      <c r="X156" s="8"/>
      <c r="Y156" s="8"/>
      <c r="Z156" s="8"/>
      <c r="AA156" s="8">
        <f>F156+M156-W156</f>
        <v>0</v>
      </c>
    </row>
    <row r="157" spans="1:27" s="16" customFormat="1" ht="20.100000000000001" customHeight="1" x14ac:dyDescent="0.25">
      <c r="A157" s="6"/>
      <c r="B157" s="7"/>
      <c r="C157" s="6"/>
      <c r="D157" s="6"/>
      <c r="E157" s="4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</row>
    <row r="158" spans="1:27" s="16" customFormat="1" ht="20.100000000000001" customHeight="1" x14ac:dyDescent="0.25">
      <c r="A158" s="6"/>
      <c r="B158" s="20" t="s">
        <v>7</v>
      </c>
      <c r="C158" s="19"/>
      <c r="D158" s="19"/>
      <c r="E158" s="4"/>
      <c r="F158" s="18">
        <f>F156</f>
        <v>0</v>
      </c>
      <c r="G158" s="12"/>
      <c r="H158" s="12"/>
      <c r="I158" s="12"/>
      <c r="J158" s="18">
        <f>J156</f>
        <v>0</v>
      </c>
      <c r="K158" s="18">
        <f>K156</f>
        <v>0</v>
      </c>
      <c r="L158" s="12"/>
      <c r="M158" s="18">
        <f>M156</f>
        <v>0</v>
      </c>
      <c r="N158" s="12"/>
      <c r="O158" s="12"/>
      <c r="P158" s="12"/>
      <c r="Q158" s="18">
        <f>Q156</f>
        <v>0</v>
      </c>
      <c r="R158" s="18">
        <f>R156</f>
        <v>0</v>
      </c>
      <c r="S158" s="18">
        <f>S156</f>
        <v>0</v>
      </c>
      <c r="T158" s="18">
        <f>T156</f>
        <v>0</v>
      </c>
      <c r="U158" s="18">
        <f>U156</f>
        <v>0</v>
      </c>
      <c r="V158" s="12"/>
      <c r="W158" s="18">
        <f>W156</f>
        <v>0</v>
      </c>
      <c r="X158" s="12"/>
      <c r="Y158" s="12"/>
      <c r="Z158" s="12"/>
      <c r="AA158" s="18">
        <f>AA156</f>
        <v>0</v>
      </c>
    </row>
    <row r="159" spans="1:27" s="16" customFormat="1" ht="20.100000000000001" customHeight="1" x14ac:dyDescent="0.25">
      <c r="A159" s="6"/>
      <c r="B159" s="22"/>
      <c r="C159" s="22"/>
      <c r="D159" s="22"/>
      <c r="E159" s="4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</row>
    <row r="160" spans="1:27" s="16" customFormat="1" ht="20.100000000000001" customHeight="1" x14ac:dyDescent="0.25">
      <c r="A160" s="6"/>
      <c r="B160" s="7" t="s">
        <v>6</v>
      </c>
      <c r="C160" s="22"/>
      <c r="D160" s="22"/>
      <c r="E160" s="4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</row>
    <row r="161" spans="1:27" s="16" customFormat="1" ht="42.75" x14ac:dyDescent="0.25">
      <c r="A161" s="6"/>
      <c r="B161" s="22"/>
      <c r="C161" s="6"/>
      <c r="D161" s="24" t="s">
        <v>152</v>
      </c>
      <c r="E161" s="4"/>
      <c r="F161" s="8">
        <v>0</v>
      </c>
      <c r="G161" s="8"/>
      <c r="H161" s="8"/>
      <c r="I161" s="8"/>
      <c r="J161" s="8">
        <v>0</v>
      </c>
      <c r="K161" s="8">
        <v>0</v>
      </c>
      <c r="L161" s="8"/>
      <c r="M161" s="8">
        <f>J161+K161</f>
        <v>0</v>
      </c>
      <c r="N161" s="8"/>
      <c r="O161" s="8"/>
      <c r="P161" s="8"/>
      <c r="Q161" s="8">
        <v>0</v>
      </c>
      <c r="R161" s="8">
        <v>0</v>
      </c>
      <c r="S161" s="8">
        <v>0</v>
      </c>
      <c r="T161" s="8">
        <v>0</v>
      </c>
      <c r="U161" s="8">
        <v>0</v>
      </c>
      <c r="V161" s="8"/>
      <c r="W161" s="8">
        <f>SUM(Q161:U161)</f>
        <v>0</v>
      </c>
      <c r="X161" s="8"/>
      <c r="Y161" s="8"/>
      <c r="Z161" s="8"/>
      <c r="AA161" s="8">
        <f>F161+M161-W161</f>
        <v>0</v>
      </c>
    </row>
    <row r="162" spans="1:27" s="16" customFormat="1" ht="20.100000000000001" customHeight="1" x14ac:dyDescent="0.25">
      <c r="A162" s="6"/>
      <c r="B162" s="22"/>
      <c r="C162" s="22"/>
      <c r="D162" s="22"/>
      <c r="E162" s="4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</row>
    <row r="163" spans="1:27" s="16" customFormat="1" ht="20.100000000000001" customHeight="1" x14ac:dyDescent="0.25">
      <c r="A163" s="6"/>
      <c r="B163" s="20" t="s">
        <v>5</v>
      </c>
      <c r="C163" s="19"/>
      <c r="D163" s="19"/>
      <c r="E163" s="4"/>
      <c r="F163" s="18">
        <f>F161</f>
        <v>0</v>
      </c>
      <c r="G163" s="12"/>
      <c r="H163" s="12"/>
      <c r="I163" s="12"/>
      <c r="J163" s="18">
        <f>J161</f>
        <v>0</v>
      </c>
      <c r="K163" s="18">
        <f>K161</f>
        <v>0</v>
      </c>
      <c r="L163" s="12"/>
      <c r="M163" s="18">
        <f>M161</f>
        <v>0</v>
      </c>
      <c r="N163" s="12"/>
      <c r="O163" s="12"/>
      <c r="P163" s="12"/>
      <c r="Q163" s="18">
        <f>Q161</f>
        <v>0</v>
      </c>
      <c r="R163" s="18">
        <f>R161</f>
        <v>0</v>
      </c>
      <c r="S163" s="18">
        <f>S161</f>
        <v>0</v>
      </c>
      <c r="T163" s="18">
        <f>T161</f>
        <v>0</v>
      </c>
      <c r="U163" s="18">
        <f>U161</f>
        <v>0</v>
      </c>
      <c r="V163" s="12"/>
      <c r="W163" s="18">
        <f>W161</f>
        <v>0</v>
      </c>
      <c r="X163" s="12"/>
      <c r="Y163" s="12"/>
      <c r="Z163" s="12"/>
      <c r="AA163" s="18">
        <f>AA161</f>
        <v>0</v>
      </c>
    </row>
    <row r="164" spans="1:27" s="16" customFormat="1" ht="20.100000000000001" customHeight="1" x14ac:dyDescent="0.25">
      <c r="A164" s="6"/>
      <c r="B164" s="22"/>
      <c r="C164" s="22"/>
      <c r="D164" s="22"/>
      <c r="E164" s="4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</row>
    <row r="165" spans="1:27" s="16" customFormat="1" ht="20.100000000000001" customHeight="1" x14ac:dyDescent="0.25">
      <c r="A165" s="6"/>
      <c r="B165" s="7" t="s">
        <v>4</v>
      </c>
      <c r="C165" s="22"/>
      <c r="D165" s="22"/>
      <c r="E165" s="4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</row>
    <row r="166" spans="1:27" s="16" customFormat="1" ht="42.75" x14ac:dyDescent="0.25">
      <c r="A166" s="6"/>
      <c r="B166" s="22"/>
      <c r="C166" s="6"/>
      <c r="D166" s="24" t="s">
        <v>153</v>
      </c>
      <c r="E166" s="4"/>
      <c r="F166" s="8">
        <v>0</v>
      </c>
      <c r="G166" s="8"/>
      <c r="H166" s="8"/>
      <c r="I166" s="8"/>
      <c r="J166" s="8">
        <v>0</v>
      </c>
      <c r="K166" s="8">
        <v>0</v>
      </c>
      <c r="L166" s="8"/>
      <c r="M166" s="8">
        <f>J166+K166</f>
        <v>0</v>
      </c>
      <c r="N166" s="8"/>
      <c r="O166" s="8"/>
      <c r="P166" s="8"/>
      <c r="Q166" s="8">
        <v>0</v>
      </c>
      <c r="R166" s="8">
        <v>0</v>
      </c>
      <c r="S166" s="8">
        <v>0</v>
      </c>
      <c r="T166" s="8">
        <v>0</v>
      </c>
      <c r="U166" s="8">
        <v>0</v>
      </c>
      <c r="V166" s="8"/>
      <c r="W166" s="8">
        <f>SUM(Q166:U166)</f>
        <v>0</v>
      </c>
      <c r="X166" s="8"/>
      <c r="Y166" s="8"/>
      <c r="Z166" s="8"/>
      <c r="AA166" s="8">
        <f>F166+M166-W166</f>
        <v>0</v>
      </c>
    </row>
    <row r="167" spans="1:27" s="16" customFormat="1" ht="20.100000000000001" customHeight="1" x14ac:dyDescent="0.25">
      <c r="A167" s="6"/>
      <c r="B167" s="22"/>
      <c r="C167" s="22"/>
      <c r="D167" s="22"/>
      <c r="E167" s="4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</row>
    <row r="168" spans="1:27" s="16" customFormat="1" ht="20.100000000000001" customHeight="1" x14ac:dyDescent="0.25">
      <c r="A168" s="6"/>
      <c r="B168" s="20" t="s">
        <v>3</v>
      </c>
      <c r="C168" s="19"/>
      <c r="D168" s="19"/>
      <c r="E168" s="4"/>
      <c r="F168" s="18">
        <f>F166</f>
        <v>0</v>
      </c>
      <c r="G168" s="12"/>
      <c r="H168" s="12"/>
      <c r="I168" s="12"/>
      <c r="J168" s="18">
        <f>J166</f>
        <v>0</v>
      </c>
      <c r="K168" s="18">
        <f>K166</f>
        <v>0</v>
      </c>
      <c r="L168" s="12"/>
      <c r="M168" s="18">
        <f>M166</f>
        <v>0</v>
      </c>
      <c r="N168" s="12"/>
      <c r="O168" s="12"/>
      <c r="P168" s="12"/>
      <c r="Q168" s="18">
        <f>Q166</f>
        <v>0</v>
      </c>
      <c r="R168" s="18">
        <f>R166</f>
        <v>0</v>
      </c>
      <c r="S168" s="18">
        <f>S166</f>
        <v>0</v>
      </c>
      <c r="T168" s="18">
        <f>T166</f>
        <v>0</v>
      </c>
      <c r="U168" s="18">
        <f>U166</f>
        <v>0</v>
      </c>
      <c r="V168" s="12"/>
      <c r="W168" s="18">
        <f>W166</f>
        <v>0</v>
      </c>
      <c r="X168" s="12"/>
      <c r="Y168" s="12"/>
      <c r="Z168" s="12"/>
      <c r="AA168" s="18">
        <f>AA166</f>
        <v>0</v>
      </c>
    </row>
    <row r="169" spans="1:27" s="16" customFormat="1" ht="20.100000000000001" customHeight="1" x14ac:dyDescent="0.25">
      <c r="A169" s="6"/>
      <c r="B169" s="22"/>
      <c r="C169" s="22"/>
      <c r="D169" s="22"/>
      <c r="E169" s="4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</row>
    <row r="170" spans="1:27" s="16" customFormat="1" ht="20.100000000000001" customHeight="1" x14ac:dyDescent="0.25">
      <c r="A170" s="6"/>
      <c r="B170" s="7" t="s">
        <v>2</v>
      </c>
      <c r="C170" s="22"/>
      <c r="D170" s="22"/>
      <c r="E170" s="4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</row>
    <row r="171" spans="1:27" s="16" customFormat="1" ht="42.75" x14ac:dyDescent="0.25">
      <c r="A171" s="6"/>
      <c r="B171" s="22"/>
      <c r="C171" s="6"/>
      <c r="D171" s="24" t="s">
        <v>154</v>
      </c>
      <c r="E171" s="4"/>
      <c r="F171" s="8">
        <v>0</v>
      </c>
      <c r="G171" s="8"/>
      <c r="H171" s="8"/>
      <c r="I171" s="8"/>
      <c r="J171" s="8">
        <v>0</v>
      </c>
      <c r="K171" s="8">
        <v>0</v>
      </c>
      <c r="L171" s="8"/>
      <c r="M171" s="8">
        <f>J171+K171</f>
        <v>0</v>
      </c>
      <c r="N171" s="8"/>
      <c r="O171" s="8"/>
      <c r="P171" s="8"/>
      <c r="Q171" s="8">
        <v>0</v>
      </c>
      <c r="R171" s="8">
        <v>0</v>
      </c>
      <c r="S171" s="8">
        <v>0</v>
      </c>
      <c r="T171" s="8">
        <v>0</v>
      </c>
      <c r="U171" s="8">
        <v>0</v>
      </c>
      <c r="V171" s="8"/>
      <c r="W171" s="8">
        <f>SUM(Q171:U171)</f>
        <v>0</v>
      </c>
      <c r="X171" s="8"/>
      <c r="Y171" s="8"/>
      <c r="Z171" s="8"/>
      <c r="AA171" s="8">
        <f>F171+M171-W171</f>
        <v>0</v>
      </c>
    </row>
    <row r="172" spans="1:27" s="16" customFormat="1" ht="20.100000000000001" customHeight="1" x14ac:dyDescent="0.25">
      <c r="A172" s="6"/>
      <c r="B172" s="22"/>
      <c r="C172" s="22"/>
      <c r="D172" s="22"/>
      <c r="E172" s="4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</row>
    <row r="173" spans="1:27" s="16" customFormat="1" ht="20.100000000000001" customHeight="1" x14ac:dyDescent="0.25">
      <c r="A173" s="6"/>
      <c r="B173" s="20" t="s">
        <v>1</v>
      </c>
      <c r="C173" s="19"/>
      <c r="D173" s="19"/>
      <c r="E173" s="4"/>
      <c r="F173" s="18">
        <f>F171</f>
        <v>0</v>
      </c>
      <c r="G173" s="12"/>
      <c r="H173" s="12"/>
      <c r="I173" s="12"/>
      <c r="J173" s="18">
        <f>J171</f>
        <v>0</v>
      </c>
      <c r="K173" s="18">
        <f>K171</f>
        <v>0</v>
      </c>
      <c r="L173" s="12"/>
      <c r="M173" s="18">
        <f>M171</f>
        <v>0</v>
      </c>
      <c r="N173" s="12"/>
      <c r="O173" s="12"/>
      <c r="P173" s="12"/>
      <c r="Q173" s="18">
        <f>Q171</f>
        <v>0</v>
      </c>
      <c r="R173" s="18">
        <f>R171</f>
        <v>0</v>
      </c>
      <c r="S173" s="18">
        <f>S171</f>
        <v>0</v>
      </c>
      <c r="T173" s="18">
        <f>T171</f>
        <v>0</v>
      </c>
      <c r="U173" s="18">
        <f>U171</f>
        <v>0</v>
      </c>
      <c r="V173" s="12"/>
      <c r="W173" s="18">
        <f>W171</f>
        <v>0</v>
      </c>
      <c r="X173" s="12"/>
      <c r="Y173" s="12"/>
      <c r="Z173" s="12"/>
      <c r="AA173" s="18">
        <f>AA171</f>
        <v>0</v>
      </c>
    </row>
    <row r="174" spans="1:27" ht="20.100000000000001" customHeight="1" x14ac:dyDescent="0.25"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</row>
    <row r="175" spans="1:27" s="9" customFormat="1" ht="30" customHeight="1" x14ac:dyDescent="0.2">
      <c r="A175" s="15"/>
      <c r="B175" s="14" t="s">
        <v>0</v>
      </c>
      <c r="C175" s="13"/>
      <c r="D175" s="13"/>
      <c r="E175" s="4"/>
      <c r="F175" s="11">
        <f>SUM(F15,F20,F25,F30,F35,F40,F45,F50,F55,F61,F66,F71,F76,F81,F87,F92,F97,F102,F108,F113)+SUM(F118,F123,F128,F133,F138,F143,F148,F153,F158,F163,F168,F173)</f>
        <v>0</v>
      </c>
      <c r="G175" s="12"/>
      <c r="H175" s="12"/>
      <c r="I175" s="12"/>
      <c r="J175" s="11">
        <f>SUM(J15,J20,J25,J30,J35,J40,J45,J50,J55,J61,J66,J71,J76,J81,J87,J92,J97,J102,J108,J113)+SUM(J118,J123,J128,J133,J138,J143,J148,J153,J158,J163,J168,J173)</f>
        <v>1</v>
      </c>
      <c r="K175" s="11">
        <f>SUM(K15,K20,K25,K30,K35,K40,K45,K50,K55,K61,K66,K71,K76,K81,K87,K92,K97,K102,K108,K113)+SUM(K118,K123,K128,K133,K138,K143,K148,K153,K158,K163,K168,K173)</f>
        <v>0</v>
      </c>
      <c r="L175" s="12"/>
      <c r="M175" s="11">
        <f>SUM(M15,M20,M25,M30,M35,M40,M45,M50,M55,M61,M66,M71,M76,M81,M87,M92,M97,M102,M108,M113)+SUM(M118,M123,M128,M133,M138,M143,M148,M153,M158,M163,M168,M173)</f>
        <v>1</v>
      </c>
      <c r="N175" s="12"/>
      <c r="O175" s="12"/>
      <c r="P175" s="12"/>
      <c r="Q175" s="11">
        <f>SUM(Q15,Q20,Q25,Q30,Q35,Q40,Q45,Q50,Q55,Q61,Q66,Q71,Q76,Q81,Q87,Q92,Q97,Q102,Q108,Q113)+SUM(Q118,Q123,Q128,Q133,Q138,Q143,Q148,Q153,Q158,Q163,Q168,Q173)</f>
        <v>1</v>
      </c>
      <c r="R175" s="11">
        <f>SUM(R15,R20,R25,R30,R35,R40,R45,R50,R55,R61,R66,R71,R76,R81,R87,R92,R97,R102,R108,R113)+SUM(R118,R123,R128,R133,R138,R143,R148,R153,R158,R163,R168,R173)</f>
        <v>0</v>
      </c>
      <c r="S175" s="11">
        <f>SUM(S15,S20,S25,S30,S35,S40,S45,S50,S55,S61,S66,S71,S76,S81,S87,S92,S97,S102,S108,S113)+SUM(S118,S123,S128,S133,S138,S143,S148,S153,S158,S163,S168,S173)</f>
        <v>0</v>
      </c>
      <c r="T175" s="11">
        <f>SUM(T15,T20,T25,T30,T35,T40,T45,T50,T55,T61,T66,T71,T76,T81,T87,T92,T97,T102,T108,T113)+SUM(T118,T123,T128,T133,T138,T143,T148,T153,T158,T163,T168,T173)</f>
        <v>0</v>
      </c>
      <c r="U175" s="11">
        <f>SUM(U15,U20,U25,U30,U35,U40,U45,U50,U55,U61,U66,U71,U76,U81,U87,U92,U97,U102,U108,U113)+SUM(U118,U123,U128,U133,U138,U143,U148,U153,U158,U163,U168,U173)</f>
        <v>0</v>
      </c>
      <c r="V175" s="12"/>
      <c r="W175" s="11">
        <f>SUM(W15,W20,W25,W30,W35,W40,W45,W50,W55,W61,W66,W71,W76,W81,W87,W92,W97,W102,W108,W113)+SUM(W118,W123,W128,W133,W138,W143,W148,W153,W158,W163,W168,W173)</f>
        <v>1</v>
      </c>
      <c r="X175" s="12"/>
      <c r="Y175" s="12"/>
      <c r="Z175" s="12"/>
      <c r="AA175" s="11">
        <f>SUM(AA15,AA20,AA25,AA30,AA35,AA40,AA45,AA50,AA55,AA61,AA66,AA71,AA76,AA81,AA87,AA92,AA97,AA102,AA108,AA113)+SUM(AA118,AA123,AA128,AA133,AA138,AA143,AA148,AA153,AA158,AA163,AA168,AA173)</f>
        <v>0</v>
      </c>
    </row>
    <row r="178" spans="2:27" ht="18" x14ac:dyDescent="0.25">
      <c r="B178" s="73" t="s">
        <v>186</v>
      </c>
      <c r="C178" s="38"/>
    </row>
    <row r="179" spans="2:27" ht="18" x14ac:dyDescent="0.25">
      <c r="B179" s="73" t="s">
        <v>187</v>
      </c>
      <c r="C179" s="38"/>
    </row>
    <row r="180" spans="2:27" ht="18" x14ac:dyDescent="0.25">
      <c r="B180" s="73" t="s">
        <v>188</v>
      </c>
      <c r="C180" s="3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</row>
    <row r="181" spans="2:27" ht="18" x14ac:dyDescent="0.25">
      <c r="B181" s="73" t="s">
        <v>189</v>
      </c>
      <c r="C181" s="3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</row>
    <row r="182" spans="2:27" ht="18" x14ac:dyDescent="0.25">
      <c r="B182" s="73" t="s">
        <v>190</v>
      </c>
      <c r="C182" s="38"/>
    </row>
    <row r="183" spans="2:27" ht="18" x14ac:dyDescent="0.25">
      <c r="B183" s="73" t="s">
        <v>191</v>
      </c>
      <c r="C183" s="38"/>
    </row>
    <row r="184" spans="2:27" ht="18" x14ac:dyDescent="0.25">
      <c r="B184" s="73" t="s">
        <v>192</v>
      </c>
      <c r="C184" s="38"/>
    </row>
    <row r="185" spans="2:27" ht="18" x14ac:dyDescent="0.25">
      <c r="B185" s="73" t="s">
        <v>193</v>
      </c>
      <c r="C185" s="38"/>
    </row>
    <row r="186" spans="2:27" ht="18" x14ac:dyDescent="0.25">
      <c r="B186" s="73" t="s">
        <v>194</v>
      </c>
      <c r="C186" s="38"/>
    </row>
    <row r="187" spans="2:27" ht="18" x14ac:dyDescent="0.25">
      <c r="B187" s="73" t="s">
        <v>218</v>
      </c>
      <c r="C187" s="38"/>
    </row>
    <row r="188" spans="2:27" ht="18" x14ac:dyDescent="0.25">
      <c r="B188" s="73" t="s">
        <v>195</v>
      </c>
      <c r="C188" s="38"/>
    </row>
    <row r="189" spans="2:27" ht="18" x14ac:dyDescent="0.25">
      <c r="B189" s="73" t="s">
        <v>196</v>
      </c>
      <c r="C189" s="38"/>
    </row>
    <row r="190" spans="2:27" ht="18" x14ac:dyDescent="0.25">
      <c r="B190" s="73" t="s">
        <v>197</v>
      </c>
      <c r="C190" s="38"/>
    </row>
    <row r="191" spans="2:27" ht="18" x14ac:dyDescent="0.25">
      <c r="B191" s="73" t="s">
        <v>198</v>
      </c>
      <c r="C191" s="38"/>
    </row>
    <row r="192" spans="2:27" ht="18" x14ac:dyDescent="0.25">
      <c r="B192" s="73" t="s">
        <v>199</v>
      </c>
      <c r="C192" s="38"/>
    </row>
    <row r="193" spans="2:3" ht="18" x14ac:dyDescent="0.25">
      <c r="B193" s="73" t="s">
        <v>200</v>
      </c>
      <c r="C193" s="38"/>
    </row>
    <row r="194" spans="2:3" ht="18" x14ac:dyDescent="0.25">
      <c r="B194" s="73" t="s">
        <v>201</v>
      </c>
      <c r="C194" s="38"/>
    </row>
    <row r="195" spans="2:3" ht="18" x14ac:dyDescent="0.25">
      <c r="B195" s="73" t="s">
        <v>202</v>
      </c>
      <c r="C195" s="38"/>
    </row>
    <row r="196" spans="2:3" ht="18" x14ac:dyDescent="0.25">
      <c r="B196" s="73" t="s">
        <v>203</v>
      </c>
      <c r="C196" s="38"/>
    </row>
    <row r="197" spans="2:3" ht="18" x14ac:dyDescent="0.25">
      <c r="B197" s="73" t="s">
        <v>204</v>
      </c>
      <c r="C197" s="38"/>
    </row>
    <row r="198" spans="2:3" ht="18" x14ac:dyDescent="0.25">
      <c r="B198" s="73" t="s">
        <v>205</v>
      </c>
      <c r="C198" s="38"/>
    </row>
    <row r="199" spans="2:3" ht="18" x14ac:dyDescent="0.25">
      <c r="B199" s="73" t="s">
        <v>206</v>
      </c>
      <c r="C199" s="38"/>
    </row>
    <row r="200" spans="2:3" ht="18" x14ac:dyDescent="0.25">
      <c r="B200" s="73" t="s">
        <v>207</v>
      </c>
      <c r="C200" s="38"/>
    </row>
    <row r="201" spans="2:3" ht="18" x14ac:dyDescent="0.25">
      <c r="B201" s="73" t="s">
        <v>208</v>
      </c>
      <c r="C201" s="38"/>
    </row>
    <row r="202" spans="2:3" ht="18" x14ac:dyDescent="0.25">
      <c r="B202" s="73" t="s">
        <v>209</v>
      </c>
      <c r="C202" s="38"/>
    </row>
    <row r="203" spans="2:3" ht="18" x14ac:dyDescent="0.25">
      <c r="B203" s="73" t="s">
        <v>210</v>
      </c>
      <c r="C203" s="38"/>
    </row>
    <row r="204" spans="2:3" ht="18" x14ac:dyDescent="0.25">
      <c r="B204" s="73" t="s">
        <v>211</v>
      </c>
      <c r="C204" s="38"/>
    </row>
    <row r="205" spans="2:3" ht="18" x14ac:dyDescent="0.25">
      <c r="B205" s="73" t="s">
        <v>212</v>
      </c>
      <c r="C205" s="38"/>
    </row>
    <row r="206" spans="2:3" ht="18" x14ac:dyDescent="0.25">
      <c r="B206" s="73" t="s">
        <v>213</v>
      </c>
      <c r="C206" s="38"/>
    </row>
    <row r="207" spans="2:3" ht="18" x14ac:dyDescent="0.25">
      <c r="B207" s="73" t="s">
        <v>214</v>
      </c>
      <c r="C207" s="38"/>
    </row>
    <row r="208" spans="2:3" ht="18" x14ac:dyDescent="0.25">
      <c r="B208" s="73" t="s">
        <v>215</v>
      </c>
      <c r="C208" s="38"/>
    </row>
    <row r="209" spans="2:3" ht="18" x14ac:dyDescent="0.25">
      <c r="B209" s="73" t="s">
        <v>216</v>
      </c>
      <c r="C209" s="38"/>
    </row>
    <row r="210" spans="2:3" ht="18" x14ac:dyDescent="0.25">
      <c r="B210" s="73" t="s">
        <v>217</v>
      </c>
      <c r="C210" s="38"/>
    </row>
  </sheetData>
  <autoFilter ref="A9:AA173"/>
  <mergeCells count="4">
    <mergeCell ref="A2:AA3"/>
    <mergeCell ref="A4:AA5"/>
    <mergeCell ref="F7:AA7"/>
    <mergeCell ref="A8:D8"/>
  </mergeCells>
  <printOptions horizontalCentered="1" verticalCentered="1"/>
  <pageMargins left="0.43307086614173229" right="0" top="0" bottom="0" header="0" footer="0"/>
  <pageSetup paperSize="5" scale="47" fitToHeight="13" orientation="landscape" horizontalDpi="4294967294" verticalDpi="4294967294" r:id="rId1"/>
  <headerFooter alignWithMargins="0"/>
  <rowBreaks count="4" manualBreakCount="4">
    <brk id="46" max="26" man="1"/>
    <brk id="82" max="26" man="1"/>
    <brk id="124" max="26" man="1"/>
    <brk id="159" max="26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2:AL210"/>
  <sheetViews>
    <sheetView view="pageBreakPreview" zoomScale="60" zoomScaleNormal="60" workbookViewId="0">
      <pane ySplit="9" topLeftCell="A10" activePane="bottomLeft" state="frozen"/>
      <selection activeCell="A10" sqref="A10"/>
      <selection pane="bottomLeft" activeCell="A10" sqref="A10"/>
    </sheetView>
  </sheetViews>
  <sheetFormatPr baseColWidth="10" defaultRowHeight="15.75" x14ac:dyDescent="0.25"/>
  <cols>
    <col min="1" max="1" width="3.7109375" style="6" customWidth="1"/>
    <col min="2" max="2" width="3.7109375" style="7" customWidth="1"/>
    <col min="3" max="3" width="3.7109375" style="6" customWidth="1"/>
    <col min="4" max="4" width="55.7109375" style="5" customWidth="1"/>
    <col min="5" max="5" width="1.7109375" style="4" customWidth="1"/>
    <col min="6" max="6" width="15.140625" style="3" customWidth="1"/>
    <col min="7" max="9" width="1.7109375" style="3" customWidth="1"/>
    <col min="10" max="10" width="14.140625" style="3" customWidth="1"/>
    <col min="11" max="11" width="18" style="3" customWidth="1"/>
    <col min="12" max="12" width="1.7109375" style="3" customWidth="1"/>
    <col min="13" max="13" width="13.28515625" style="3" customWidth="1"/>
    <col min="14" max="16" width="1.7109375" style="3" customWidth="1"/>
    <col min="17" max="17" width="12.42578125" style="3" customWidth="1"/>
    <col min="18" max="18" width="19.85546875" style="3" customWidth="1"/>
    <col min="19" max="21" width="12.7109375" style="3" customWidth="1"/>
    <col min="22" max="22" width="1.7109375" style="3" customWidth="1"/>
    <col min="23" max="23" width="12.7109375" style="3" customWidth="1"/>
    <col min="24" max="26" width="1.7109375" style="3" customWidth="1"/>
    <col min="27" max="27" width="17.28515625" style="3" customWidth="1"/>
    <col min="28" max="16384" width="11.42578125" style="1"/>
  </cols>
  <sheetData>
    <row r="2" spans="1:28" ht="14.25" customHeight="1" x14ac:dyDescent="0.25">
      <c r="A2" s="76" t="s">
        <v>175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</row>
    <row r="3" spans="1:28" ht="14.25" customHeight="1" x14ac:dyDescent="0.25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</row>
    <row r="4" spans="1:28" ht="12.75" x14ac:dyDescent="0.25">
      <c r="A4" s="76" t="s">
        <v>155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</row>
    <row r="5" spans="1:28" ht="13.5" thickBot="1" x14ac:dyDescent="0.3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</row>
    <row r="6" spans="1:28" ht="15" customHeight="1" x14ac:dyDescent="0.25">
      <c r="A6" s="37"/>
      <c r="B6" s="37"/>
      <c r="C6" s="37"/>
      <c r="D6" s="36"/>
      <c r="E6" s="36"/>
      <c r="F6" s="36"/>
      <c r="G6" s="36"/>
      <c r="H6" s="36"/>
      <c r="I6" s="36"/>
      <c r="J6" s="54"/>
      <c r="K6" s="54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</row>
    <row r="7" spans="1:28" ht="30" customHeight="1" thickBot="1" x14ac:dyDescent="0.3">
      <c r="A7" s="35"/>
      <c r="B7" s="35"/>
      <c r="C7" s="35"/>
      <c r="D7" s="34"/>
      <c r="E7" s="34"/>
      <c r="F7" s="78" t="s">
        <v>233</v>
      </c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</row>
    <row r="8" spans="1:28" ht="50.1" customHeight="1" thickBot="1" x14ac:dyDescent="0.3">
      <c r="A8" s="75" t="s">
        <v>75</v>
      </c>
      <c r="B8" s="75"/>
      <c r="C8" s="75"/>
      <c r="D8" s="75"/>
      <c r="E8" s="33"/>
      <c r="F8" s="31" t="s">
        <v>74</v>
      </c>
      <c r="G8" s="32"/>
      <c r="H8" s="32"/>
      <c r="I8" s="32"/>
      <c r="J8" s="31" t="s">
        <v>73</v>
      </c>
      <c r="K8" s="31" t="s">
        <v>72</v>
      </c>
      <c r="L8" s="32"/>
      <c r="M8" s="31" t="s">
        <v>71</v>
      </c>
      <c r="N8" s="32"/>
      <c r="O8" s="32"/>
      <c r="P8" s="32"/>
      <c r="Q8" s="31" t="s">
        <v>70</v>
      </c>
      <c r="R8" s="31" t="s">
        <v>219</v>
      </c>
      <c r="S8" s="31" t="s">
        <v>69</v>
      </c>
      <c r="T8" s="31" t="s">
        <v>68</v>
      </c>
      <c r="U8" s="31" t="s">
        <v>67</v>
      </c>
      <c r="V8" s="32"/>
      <c r="W8" s="31" t="s">
        <v>66</v>
      </c>
      <c r="X8" s="32"/>
      <c r="Y8" s="32"/>
      <c r="Z8" s="32"/>
      <c r="AA8" s="31" t="s">
        <v>65</v>
      </c>
    </row>
    <row r="9" spans="1:28" ht="20.100000000000001" customHeight="1" x14ac:dyDescent="0.25"/>
    <row r="10" spans="1:28" ht="20.100000000000001" customHeight="1" x14ac:dyDescent="0.25">
      <c r="B10" s="7" t="s">
        <v>64</v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 spans="1:28" ht="28.5" x14ac:dyDescent="0.25">
      <c r="D11" s="24" t="s">
        <v>118</v>
      </c>
      <c r="F11" s="8">
        <v>0</v>
      </c>
      <c r="G11" s="8"/>
      <c r="H11" s="8"/>
      <c r="I11" s="8"/>
      <c r="J11" s="8">
        <v>0</v>
      </c>
      <c r="K11" s="8">
        <v>0</v>
      </c>
      <c r="L11" s="8"/>
      <c r="M11" s="8">
        <f>J11+K11</f>
        <v>0</v>
      </c>
      <c r="N11" s="8"/>
      <c r="O11" s="8"/>
      <c r="P11" s="8"/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/>
      <c r="W11" s="8">
        <f>SUM(Q11:U11)</f>
        <v>0</v>
      </c>
      <c r="X11" s="8"/>
      <c r="Y11" s="8"/>
      <c r="Z11" s="8"/>
      <c r="AA11" s="8">
        <f>F11+M11-W11</f>
        <v>0</v>
      </c>
    </row>
    <row r="12" spans="1:28" s="16" customFormat="1" ht="30.75" customHeight="1" x14ac:dyDescent="0.25">
      <c r="A12" s="6"/>
      <c r="B12" s="22"/>
      <c r="C12" s="6"/>
      <c r="D12" s="30" t="s">
        <v>119</v>
      </c>
      <c r="E12" s="4"/>
      <c r="F12" s="28">
        <v>0</v>
      </c>
      <c r="G12" s="29"/>
      <c r="H12" s="29"/>
      <c r="I12" s="29"/>
      <c r="J12" s="28">
        <v>0</v>
      </c>
      <c r="K12" s="65">
        <v>0</v>
      </c>
      <c r="L12" s="29"/>
      <c r="M12" s="65">
        <f>J12+K12</f>
        <v>0</v>
      </c>
      <c r="N12" s="29"/>
      <c r="O12" s="29"/>
      <c r="P12" s="29"/>
      <c r="Q12" s="28">
        <v>0</v>
      </c>
      <c r="R12" s="28">
        <v>0</v>
      </c>
      <c r="S12" s="28">
        <v>0</v>
      </c>
      <c r="T12" s="65">
        <v>0</v>
      </c>
      <c r="U12" s="65">
        <v>0</v>
      </c>
      <c r="V12" s="29"/>
      <c r="W12" s="65">
        <f>SUM(Q12:U12)</f>
        <v>0</v>
      </c>
      <c r="X12" s="29"/>
      <c r="Y12" s="29"/>
      <c r="Z12" s="29"/>
      <c r="AA12" s="65">
        <f>F12+M12-W12</f>
        <v>0</v>
      </c>
    </row>
    <row r="13" spans="1:28" ht="28.5" x14ac:dyDescent="0.25">
      <c r="D13" s="24" t="s">
        <v>120</v>
      </c>
      <c r="F13" s="8">
        <v>0</v>
      </c>
      <c r="G13" s="8"/>
      <c r="H13" s="8"/>
      <c r="I13" s="8"/>
      <c r="J13" s="8">
        <v>0</v>
      </c>
      <c r="K13" s="8">
        <v>0</v>
      </c>
      <c r="L13" s="8"/>
      <c r="M13" s="8">
        <f>J13+K13</f>
        <v>0</v>
      </c>
      <c r="N13" s="8"/>
      <c r="O13" s="8"/>
      <c r="P13" s="8"/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/>
      <c r="W13" s="8">
        <f>SUM(Q13:U13)</f>
        <v>0</v>
      </c>
      <c r="X13" s="8"/>
      <c r="Y13" s="8"/>
      <c r="Z13" s="8"/>
      <c r="AA13" s="8">
        <f>F13+M13-W13</f>
        <v>0</v>
      </c>
      <c r="AB13" s="8"/>
    </row>
    <row r="14" spans="1:28" s="16" customFormat="1" ht="20.100000000000001" customHeight="1" x14ac:dyDescent="0.25">
      <c r="A14" s="6"/>
      <c r="B14" s="7"/>
      <c r="C14" s="6"/>
      <c r="D14" s="6"/>
      <c r="E14" s="4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</row>
    <row r="15" spans="1:28" s="16" customFormat="1" ht="20.100000000000001" customHeight="1" x14ac:dyDescent="0.25">
      <c r="A15" s="6"/>
      <c r="B15" s="20" t="s">
        <v>63</v>
      </c>
      <c r="C15" s="19"/>
      <c r="D15" s="19"/>
      <c r="E15" s="4"/>
      <c r="F15" s="18">
        <f>SUM(F11:F13)</f>
        <v>0</v>
      </c>
      <c r="G15" s="12"/>
      <c r="H15" s="12"/>
      <c r="I15" s="12"/>
      <c r="J15" s="18">
        <f>SUM(J11:J13)</f>
        <v>0</v>
      </c>
      <c r="K15" s="18">
        <f>SUM(K11:K13)</f>
        <v>0</v>
      </c>
      <c r="L15" s="12"/>
      <c r="M15" s="18">
        <f>SUM(M11:M13)</f>
        <v>0</v>
      </c>
      <c r="N15" s="12"/>
      <c r="O15" s="12"/>
      <c r="P15" s="12"/>
      <c r="Q15" s="18">
        <f>SUM(Q11:Q13)</f>
        <v>0</v>
      </c>
      <c r="R15" s="18">
        <f>SUM(R11:R13)</f>
        <v>0</v>
      </c>
      <c r="S15" s="18">
        <f>SUM(S11:S13)</f>
        <v>0</v>
      </c>
      <c r="T15" s="18">
        <f>SUM(T11:T13)</f>
        <v>0</v>
      </c>
      <c r="U15" s="18">
        <f>SUM(U11:U13)</f>
        <v>0</v>
      </c>
      <c r="V15" s="12"/>
      <c r="W15" s="18">
        <f>SUM(W11:W13)</f>
        <v>0</v>
      </c>
      <c r="X15" s="12"/>
      <c r="Y15" s="12"/>
      <c r="Z15" s="12"/>
      <c r="AA15" s="18">
        <f>SUM(AA11:AA13)</f>
        <v>0</v>
      </c>
    </row>
    <row r="16" spans="1:28" ht="20.100000000000001" customHeight="1" x14ac:dyDescent="0.25"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spans="1:27" ht="20.100000000000001" customHeight="1" x14ac:dyDescent="0.25">
      <c r="B17" s="7" t="s">
        <v>62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spans="1:27" ht="42.75" x14ac:dyDescent="0.25">
      <c r="D18" s="52" t="s">
        <v>121</v>
      </c>
      <c r="F18" s="29">
        <v>0</v>
      </c>
      <c r="G18" s="69"/>
      <c r="H18" s="29"/>
      <c r="I18" s="69"/>
      <c r="J18" s="29">
        <v>0</v>
      </c>
      <c r="K18" s="69">
        <v>0</v>
      </c>
      <c r="L18" s="29"/>
      <c r="M18" s="69">
        <f>J18+K18</f>
        <v>0</v>
      </c>
      <c r="N18" s="29"/>
      <c r="O18" s="29"/>
      <c r="P18" s="69"/>
      <c r="Q18" s="29">
        <v>0</v>
      </c>
      <c r="R18" s="69">
        <v>0</v>
      </c>
      <c r="S18" s="29">
        <v>0</v>
      </c>
      <c r="T18" s="69">
        <v>0</v>
      </c>
      <c r="U18" s="69">
        <v>0</v>
      </c>
      <c r="V18" s="29"/>
      <c r="W18" s="69">
        <f>SUM(Q18:U18)</f>
        <v>0</v>
      </c>
      <c r="X18" s="29"/>
      <c r="Y18" s="29"/>
      <c r="Z18" s="29"/>
      <c r="AA18" s="69">
        <f>F18+M18-W18</f>
        <v>0</v>
      </c>
    </row>
    <row r="19" spans="1:27" ht="20.100000000000001" customHeight="1" x14ac:dyDescent="0.25"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</row>
    <row r="20" spans="1:27" s="16" customFormat="1" ht="20.100000000000001" customHeight="1" x14ac:dyDescent="0.25">
      <c r="A20" s="6"/>
      <c r="B20" s="20" t="s">
        <v>61</v>
      </c>
      <c r="C20" s="19"/>
      <c r="D20" s="19"/>
      <c r="E20" s="4"/>
      <c r="F20" s="18">
        <f>F18</f>
        <v>0</v>
      </c>
      <c r="G20" s="12"/>
      <c r="H20" s="12"/>
      <c r="I20" s="12"/>
      <c r="J20" s="18">
        <f>J18</f>
        <v>0</v>
      </c>
      <c r="K20" s="18">
        <f>K18</f>
        <v>0</v>
      </c>
      <c r="L20" s="12"/>
      <c r="M20" s="18">
        <f>M18</f>
        <v>0</v>
      </c>
      <c r="N20" s="12"/>
      <c r="O20" s="12"/>
      <c r="P20" s="12"/>
      <c r="Q20" s="18">
        <f>Q18</f>
        <v>0</v>
      </c>
      <c r="R20" s="18">
        <f>R18</f>
        <v>0</v>
      </c>
      <c r="S20" s="18">
        <f>S18</f>
        <v>0</v>
      </c>
      <c r="T20" s="18">
        <f>T18</f>
        <v>0</v>
      </c>
      <c r="U20" s="18">
        <f>U18</f>
        <v>0</v>
      </c>
      <c r="V20" s="12"/>
      <c r="W20" s="18">
        <f>W18</f>
        <v>0</v>
      </c>
      <c r="X20" s="12"/>
      <c r="Y20" s="12"/>
      <c r="Z20" s="12"/>
      <c r="AA20" s="18">
        <f>AA18</f>
        <v>0</v>
      </c>
    </row>
    <row r="21" spans="1:27" ht="20.100000000000001" customHeight="1" x14ac:dyDescent="0.25"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</row>
    <row r="22" spans="1:27" ht="20.100000000000001" customHeight="1" x14ac:dyDescent="0.25">
      <c r="B22" s="7" t="s">
        <v>60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spans="1:27" ht="42.75" x14ac:dyDescent="0.25">
      <c r="D23" s="24" t="s">
        <v>122</v>
      </c>
      <c r="F23" s="8">
        <v>0</v>
      </c>
      <c r="G23" s="8"/>
      <c r="H23" s="8"/>
      <c r="I23" s="8"/>
      <c r="J23" s="8">
        <v>0</v>
      </c>
      <c r="K23" s="8">
        <v>0</v>
      </c>
      <c r="L23" s="8"/>
      <c r="M23" s="8">
        <f>J23+K23</f>
        <v>0</v>
      </c>
      <c r="N23" s="8"/>
      <c r="O23" s="8"/>
      <c r="P23" s="8"/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/>
      <c r="W23" s="8">
        <f>SUM(Q23:U23)</f>
        <v>0</v>
      </c>
      <c r="X23" s="8"/>
      <c r="Y23" s="8"/>
      <c r="Z23" s="8"/>
      <c r="AA23" s="8">
        <f>F23+M23-W23</f>
        <v>0</v>
      </c>
    </row>
    <row r="24" spans="1:27" s="16" customFormat="1" ht="20.100000000000001" customHeight="1" x14ac:dyDescent="0.25">
      <c r="A24" s="6"/>
      <c r="B24" s="7"/>
      <c r="C24" s="6"/>
      <c r="D24" s="6"/>
      <c r="E24" s="4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</row>
    <row r="25" spans="1:27" s="16" customFormat="1" ht="20.100000000000001" customHeight="1" x14ac:dyDescent="0.25">
      <c r="A25" s="6"/>
      <c r="B25" s="20" t="s">
        <v>59</v>
      </c>
      <c r="C25" s="19"/>
      <c r="D25" s="19"/>
      <c r="E25" s="4"/>
      <c r="F25" s="18">
        <f>F23</f>
        <v>0</v>
      </c>
      <c r="G25" s="12"/>
      <c r="H25" s="12"/>
      <c r="I25" s="12"/>
      <c r="J25" s="18">
        <f>J23</f>
        <v>0</v>
      </c>
      <c r="K25" s="18">
        <f>K23</f>
        <v>0</v>
      </c>
      <c r="L25" s="12"/>
      <c r="M25" s="18">
        <f>M23</f>
        <v>0</v>
      </c>
      <c r="N25" s="12"/>
      <c r="O25" s="12"/>
      <c r="P25" s="12"/>
      <c r="Q25" s="18">
        <f>Q23</f>
        <v>0</v>
      </c>
      <c r="R25" s="18">
        <f>R23</f>
        <v>0</v>
      </c>
      <c r="S25" s="18">
        <f>S23</f>
        <v>0</v>
      </c>
      <c r="T25" s="18">
        <f>T23</f>
        <v>0</v>
      </c>
      <c r="U25" s="18">
        <f>U23</f>
        <v>0</v>
      </c>
      <c r="V25" s="12"/>
      <c r="W25" s="18">
        <f>W23</f>
        <v>0</v>
      </c>
      <c r="X25" s="12"/>
      <c r="Y25" s="12"/>
      <c r="Z25" s="12"/>
      <c r="AA25" s="18">
        <f>AA23</f>
        <v>0</v>
      </c>
    </row>
    <row r="26" spans="1:27" ht="20.100000000000001" customHeight="1" x14ac:dyDescent="0.25"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 spans="1:27" ht="20.100000000000001" customHeight="1" x14ac:dyDescent="0.25">
      <c r="B27" s="7" t="s">
        <v>58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1:27" ht="42.75" x14ac:dyDescent="0.25">
      <c r="D28" s="52" t="s">
        <v>123</v>
      </c>
      <c r="F28" s="29">
        <v>0</v>
      </c>
      <c r="G28" s="69"/>
      <c r="H28" s="29"/>
      <c r="I28" s="69"/>
      <c r="J28" s="29">
        <v>2</v>
      </c>
      <c r="K28" s="69">
        <v>0</v>
      </c>
      <c r="L28" s="29"/>
      <c r="M28" s="69">
        <f>J28+K28</f>
        <v>2</v>
      </c>
      <c r="N28" s="29"/>
      <c r="O28" s="29"/>
      <c r="P28" s="69"/>
      <c r="Q28" s="29">
        <v>2</v>
      </c>
      <c r="R28" s="69">
        <v>0</v>
      </c>
      <c r="S28" s="29">
        <v>0</v>
      </c>
      <c r="T28" s="69">
        <v>0</v>
      </c>
      <c r="U28" s="69">
        <v>0</v>
      </c>
      <c r="V28" s="29"/>
      <c r="W28" s="69">
        <f>SUM(Q28:U28)</f>
        <v>2</v>
      </c>
      <c r="X28" s="29"/>
      <c r="Y28" s="29"/>
      <c r="Z28" s="29"/>
      <c r="AA28" s="69">
        <f>F28+M28-W28</f>
        <v>0</v>
      </c>
    </row>
    <row r="29" spans="1:27" ht="20.100000000000001" customHeight="1" x14ac:dyDescent="0.25"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</row>
    <row r="30" spans="1:27" s="16" customFormat="1" ht="20.100000000000001" customHeight="1" x14ac:dyDescent="0.25">
      <c r="A30" s="6"/>
      <c r="B30" s="20" t="s">
        <v>57</v>
      </c>
      <c r="C30" s="19"/>
      <c r="D30" s="19"/>
      <c r="E30" s="4"/>
      <c r="F30" s="18">
        <f>F28</f>
        <v>0</v>
      </c>
      <c r="G30" s="12"/>
      <c r="H30" s="12"/>
      <c r="I30" s="12"/>
      <c r="J30" s="18">
        <f>J28</f>
        <v>2</v>
      </c>
      <c r="K30" s="18">
        <f>K28</f>
        <v>0</v>
      </c>
      <c r="L30" s="12"/>
      <c r="M30" s="18">
        <f>M28</f>
        <v>2</v>
      </c>
      <c r="N30" s="12"/>
      <c r="O30" s="12"/>
      <c r="P30" s="12"/>
      <c r="Q30" s="18">
        <f>Q28</f>
        <v>2</v>
      </c>
      <c r="R30" s="18">
        <f>R28</f>
        <v>0</v>
      </c>
      <c r="S30" s="18">
        <f>S28</f>
        <v>0</v>
      </c>
      <c r="T30" s="18">
        <f>T28</f>
        <v>0</v>
      </c>
      <c r="U30" s="18">
        <f>U28</f>
        <v>0</v>
      </c>
      <c r="V30" s="12"/>
      <c r="W30" s="18">
        <f>W28</f>
        <v>2</v>
      </c>
      <c r="X30" s="12"/>
      <c r="Y30" s="12"/>
      <c r="Z30" s="12"/>
      <c r="AA30" s="18">
        <f>AA28</f>
        <v>0</v>
      </c>
    </row>
    <row r="31" spans="1:27" ht="20.100000000000001" customHeight="1" x14ac:dyDescent="0.25"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</row>
    <row r="32" spans="1:27" ht="20.100000000000001" customHeight="1" x14ac:dyDescent="0.25">
      <c r="B32" s="7" t="s">
        <v>56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 spans="1:27" ht="42.75" x14ac:dyDescent="0.25">
      <c r="D33" s="24" t="s">
        <v>124</v>
      </c>
      <c r="F33" s="8">
        <v>0</v>
      </c>
      <c r="G33" s="8"/>
      <c r="H33" s="8"/>
      <c r="I33" s="8"/>
      <c r="J33" s="8">
        <v>0</v>
      </c>
      <c r="K33" s="8">
        <v>0</v>
      </c>
      <c r="L33" s="8"/>
      <c r="M33" s="8">
        <f>J33+K33</f>
        <v>0</v>
      </c>
      <c r="N33" s="8"/>
      <c r="O33" s="8"/>
      <c r="P33" s="8"/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/>
      <c r="W33" s="8">
        <f>SUM(Q33:U33)</f>
        <v>0</v>
      </c>
      <c r="X33" s="8"/>
      <c r="Y33" s="8"/>
      <c r="Z33" s="8"/>
      <c r="AA33" s="8">
        <f>F33+M33-W33</f>
        <v>0</v>
      </c>
    </row>
    <row r="34" spans="1:27" s="16" customFormat="1" ht="20.100000000000001" customHeight="1" x14ac:dyDescent="0.25">
      <c r="A34" s="6"/>
      <c r="B34" s="7"/>
      <c r="C34" s="6"/>
      <c r="D34" s="6"/>
      <c r="E34" s="4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</row>
    <row r="35" spans="1:27" s="16" customFormat="1" ht="20.100000000000001" customHeight="1" x14ac:dyDescent="0.25">
      <c r="A35" s="6"/>
      <c r="B35" s="20" t="s">
        <v>55</v>
      </c>
      <c r="C35" s="19"/>
      <c r="D35" s="19"/>
      <c r="E35" s="4"/>
      <c r="F35" s="18">
        <f>F33</f>
        <v>0</v>
      </c>
      <c r="G35" s="12"/>
      <c r="H35" s="12"/>
      <c r="I35" s="12"/>
      <c r="J35" s="18">
        <f>J33</f>
        <v>0</v>
      </c>
      <c r="K35" s="18">
        <f>K33</f>
        <v>0</v>
      </c>
      <c r="L35" s="12"/>
      <c r="M35" s="18">
        <f>M33</f>
        <v>0</v>
      </c>
      <c r="N35" s="12"/>
      <c r="O35" s="12"/>
      <c r="P35" s="12"/>
      <c r="Q35" s="18">
        <f>Q33</f>
        <v>0</v>
      </c>
      <c r="R35" s="18">
        <f>R33</f>
        <v>0</v>
      </c>
      <c r="S35" s="18">
        <f>S33</f>
        <v>0</v>
      </c>
      <c r="T35" s="18">
        <f>T33</f>
        <v>0</v>
      </c>
      <c r="U35" s="18">
        <f>U33</f>
        <v>0</v>
      </c>
      <c r="V35" s="12"/>
      <c r="W35" s="18">
        <f>W33</f>
        <v>0</v>
      </c>
      <c r="X35" s="12"/>
      <c r="Y35" s="12"/>
      <c r="Z35" s="12"/>
      <c r="AA35" s="18">
        <f>AA33</f>
        <v>0</v>
      </c>
    </row>
    <row r="36" spans="1:27" ht="20.100000000000001" customHeight="1" x14ac:dyDescent="0.25"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</row>
    <row r="37" spans="1:27" ht="20.100000000000001" customHeight="1" x14ac:dyDescent="0.25">
      <c r="B37" s="7" t="s">
        <v>54</v>
      </c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 spans="1:27" ht="42.75" x14ac:dyDescent="0.25">
      <c r="D38" s="24" t="s">
        <v>125</v>
      </c>
      <c r="F38" s="8">
        <v>0</v>
      </c>
      <c r="G38" s="8"/>
      <c r="H38" s="8"/>
      <c r="I38" s="8"/>
      <c r="J38" s="8">
        <v>0</v>
      </c>
      <c r="K38" s="8">
        <v>0</v>
      </c>
      <c r="L38" s="8"/>
      <c r="M38" s="8">
        <v>0</v>
      </c>
      <c r="N38" s="8"/>
      <c r="O38" s="8"/>
      <c r="P38" s="8"/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/>
      <c r="W38" s="8">
        <v>0</v>
      </c>
      <c r="X38" s="8"/>
      <c r="Y38" s="8"/>
      <c r="Z38" s="8"/>
      <c r="AA38" s="8">
        <v>0</v>
      </c>
    </row>
    <row r="39" spans="1:27" s="16" customFormat="1" ht="20.100000000000001" customHeight="1" x14ac:dyDescent="0.25">
      <c r="A39" s="6"/>
      <c r="B39" s="7"/>
      <c r="C39" s="6"/>
      <c r="D39" s="6"/>
      <c r="E39" s="4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</row>
    <row r="40" spans="1:27" s="16" customFormat="1" ht="20.100000000000001" customHeight="1" x14ac:dyDescent="0.25">
      <c r="A40" s="6"/>
      <c r="B40" s="20" t="s">
        <v>53</v>
      </c>
      <c r="C40" s="19"/>
      <c r="D40" s="19"/>
      <c r="E40" s="4"/>
      <c r="F40" s="18">
        <f>F38</f>
        <v>0</v>
      </c>
      <c r="G40" s="12"/>
      <c r="H40" s="12"/>
      <c r="I40" s="12"/>
      <c r="J40" s="18">
        <f>J38</f>
        <v>0</v>
      </c>
      <c r="K40" s="18">
        <f>K38</f>
        <v>0</v>
      </c>
      <c r="L40" s="12"/>
      <c r="M40" s="18">
        <f>M38</f>
        <v>0</v>
      </c>
      <c r="N40" s="12"/>
      <c r="O40" s="12"/>
      <c r="P40" s="12"/>
      <c r="Q40" s="18">
        <f>Q38</f>
        <v>0</v>
      </c>
      <c r="R40" s="18">
        <f>R38</f>
        <v>0</v>
      </c>
      <c r="S40" s="18">
        <f>S38</f>
        <v>0</v>
      </c>
      <c r="T40" s="18">
        <f>T38</f>
        <v>0</v>
      </c>
      <c r="U40" s="18">
        <f>U38</f>
        <v>0</v>
      </c>
      <c r="V40" s="12"/>
      <c r="W40" s="18">
        <f>W38</f>
        <v>0</v>
      </c>
      <c r="X40" s="12"/>
      <c r="Y40" s="12"/>
      <c r="Z40" s="12"/>
      <c r="AA40" s="18">
        <f>AA38</f>
        <v>0</v>
      </c>
    </row>
    <row r="41" spans="1:27" ht="20.100000000000001" customHeight="1" x14ac:dyDescent="0.25"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</row>
    <row r="42" spans="1:27" ht="20.100000000000001" customHeight="1" x14ac:dyDescent="0.25">
      <c r="B42" s="7" t="s">
        <v>52</v>
      </c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</row>
    <row r="43" spans="1:27" ht="48.75" customHeight="1" x14ac:dyDescent="0.25">
      <c r="D43" s="52" t="s">
        <v>126</v>
      </c>
      <c r="F43" s="29">
        <v>0</v>
      </c>
      <c r="G43" s="69"/>
      <c r="H43" s="29"/>
      <c r="I43" s="69"/>
      <c r="J43" s="29">
        <v>0</v>
      </c>
      <c r="K43" s="69">
        <v>0</v>
      </c>
      <c r="L43" s="29"/>
      <c r="M43" s="69">
        <f>J43+K43</f>
        <v>0</v>
      </c>
      <c r="N43" s="29"/>
      <c r="O43" s="29"/>
      <c r="P43" s="69"/>
      <c r="Q43" s="29">
        <v>0</v>
      </c>
      <c r="R43" s="69">
        <v>0</v>
      </c>
      <c r="S43" s="29">
        <v>0</v>
      </c>
      <c r="T43" s="69">
        <v>0</v>
      </c>
      <c r="U43" s="69">
        <v>0</v>
      </c>
      <c r="V43" s="29"/>
      <c r="W43" s="69">
        <f>SUM(Q43:U43)</f>
        <v>0</v>
      </c>
      <c r="X43" s="29"/>
      <c r="Y43" s="29"/>
      <c r="Z43" s="29"/>
      <c r="AA43" s="69">
        <f>F43+M43-W43</f>
        <v>0</v>
      </c>
    </row>
    <row r="44" spans="1:27" s="16" customFormat="1" ht="20.100000000000001" customHeight="1" x14ac:dyDescent="0.25">
      <c r="A44" s="6"/>
      <c r="B44" s="7"/>
      <c r="C44" s="6"/>
      <c r="D44" s="52"/>
      <c r="E44" s="4"/>
      <c r="F44" s="29"/>
      <c r="G44" s="69"/>
      <c r="H44" s="29"/>
      <c r="I44" s="69"/>
      <c r="J44" s="29"/>
      <c r="K44" s="69"/>
      <c r="L44" s="29"/>
      <c r="M44" s="69"/>
      <c r="N44" s="29"/>
      <c r="O44" s="29"/>
      <c r="P44" s="69"/>
      <c r="Q44" s="29"/>
      <c r="R44" s="69"/>
      <c r="S44" s="29"/>
      <c r="T44" s="69"/>
      <c r="U44" s="69"/>
      <c r="V44" s="29"/>
      <c r="W44" s="69"/>
      <c r="X44" s="29"/>
      <c r="Y44" s="29"/>
      <c r="Z44" s="29"/>
      <c r="AA44" s="69"/>
    </row>
    <row r="45" spans="1:27" s="16" customFormat="1" ht="34.5" customHeight="1" x14ac:dyDescent="0.25">
      <c r="A45" s="6"/>
      <c r="B45" s="20" t="s">
        <v>51</v>
      </c>
      <c r="C45" s="19"/>
      <c r="D45" s="20"/>
      <c r="E45" s="72"/>
      <c r="F45" s="20">
        <f>F43</f>
        <v>0</v>
      </c>
      <c r="G45" s="20"/>
      <c r="H45" s="20"/>
      <c r="I45" s="20"/>
      <c r="J45" s="18">
        <f>J43</f>
        <v>0</v>
      </c>
      <c r="K45" s="18">
        <f>K43</f>
        <v>0</v>
      </c>
      <c r="L45" s="12"/>
      <c r="M45" s="18">
        <f>M43</f>
        <v>0</v>
      </c>
      <c r="N45" s="12"/>
      <c r="O45" s="12"/>
      <c r="P45" s="12"/>
      <c r="Q45" s="18">
        <f>Q43</f>
        <v>0</v>
      </c>
      <c r="R45" s="18">
        <f>R43</f>
        <v>0</v>
      </c>
      <c r="S45" s="18">
        <f>S43</f>
        <v>0</v>
      </c>
      <c r="T45" s="18">
        <f>T43</f>
        <v>0</v>
      </c>
      <c r="U45" s="18">
        <f>U43</f>
        <v>0</v>
      </c>
      <c r="V45" s="12"/>
      <c r="W45" s="18">
        <f>W43</f>
        <v>0</v>
      </c>
      <c r="X45" s="12"/>
      <c r="Y45" s="12"/>
      <c r="Z45" s="12"/>
      <c r="AA45" s="18">
        <f>AA43</f>
        <v>0</v>
      </c>
    </row>
    <row r="46" spans="1:27" ht="20.100000000000001" customHeight="1" x14ac:dyDescent="0.25"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</row>
    <row r="47" spans="1:27" ht="20.100000000000001" customHeight="1" x14ac:dyDescent="0.25">
      <c r="B47" s="7" t="s">
        <v>50</v>
      </c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</row>
    <row r="48" spans="1:27" ht="42.75" x14ac:dyDescent="0.25">
      <c r="D48" s="24" t="s">
        <v>127</v>
      </c>
      <c r="F48" s="8">
        <v>0</v>
      </c>
      <c r="G48" s="8"/>
      <c r="H48" s="8"/>
      <c r="I48" s="8"/>
      <c r="J48" s="8">
        <v>0</v>
      </c>
      <c r="K48" s="8">
        <v>0</v>
      </c>
      <c r="L48" s="8"/>
      <c r="M48" s="8">
        <f>J48+K48</f>
        <v>0</v>
      </c>
      <c r="N48" s="8"/>
      <c r="O48" s="8"/>
      <c r="P48" s="8"/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/>
      <c r="W48" s="8">
        <f>SUM(Q48:U48)</f>
        <v>0</v>
      </c>
      <c r="X48" s="8"/>
      <c r="Y48" s="8"/>
      <c r="Z48" s="8"/>
      <c r="AA48" s="8">
        <f>F48+M48-W48</f>
        <v>0</v>
      </c>
    </row>
    <row r="49" spans="1:38" s="16" customFormat="1" ht="20.100000000000001" customHeight="1" x14ac:dyDescent="0.25">
      <c r="A49" s="6"/>
      <c r="B49" s="7"/>
      <c r="C49" s="6"/>
      <c r="D49" s="6"/>
      <c r="E49" s="4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</row>
    <row r="50" spans="1:38" s="16" customFormat="1" ht="20.100000000000001" customHeight="1" x14ac:dyDescent="0.25">
      <c r="A50" s="6"/>
      <c r="B50" s="20" t="s">
        <v>49</v>
      </c>
      <c r="C50" s="19"/>
      <c r="D50" s="19"/>
      <c r="E50" s="4"/>
      <c r="F50" s="18">
        <f>F48</f>
        <v>0</v>
      </c>
      <c r="G50" s="12"/>
      <c r="H50" s="12"/>
      <c r="I50" s="12"/>
      <c r="J50" s="18">
        <f>J48</f>
        <v>0</v>
      </c>
      <c r="K50" s="18">
        <f>K48</f>
        <v>0</v>
      </c>
      <c r="L50" s="12"/>
      <c r="M50" s="18">
        <f>M48</f>
        <v>0</v>
      </c>
      <c r="N50" s="12"/>
      <c r="O50" s="12"/>
      <c r="P50" s="12"/>
      <c r="Q50" s="18">
        <f>Q48</f>
        <v>0</v>
      </c>
      <c r="R50" s="18">
        <f>R48</f>
        <v>0</v>
      </c>
      <c r="S50" s="18">
        <f>S48</f>
        <v>0</v>
      </c>
      <c r="T50" s="18">
        <f>T48</f>
        <v>0</v>
      </c>
      <c r="U50" s="18">
        <f>U48</f>
        <v>0</v>
      </c>
      <c r="V50" s="12"/>
      <c r="W50" s="18">
        <f>W48</f>
        <v>0</v>
      </c>
      <c r="X50" s="12"/>
      <c r="Y50" s="12"/>
      <c r="Z50" s="12"/>
      <c r="AA50" s="18">
        <f>AA48</f>
        <v>0</v>
      </c>
    </row>
    <row r="51" spans="1:38" ht="20.100000000000001" customHeight="1" x14ac:dyDescent="0.25"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</row>
    <row r="52" spans="1:38" ht="20.100000000000001" customHeight="1" x14ac:dyDescent="0.25">
      <c r="B52" s="7" t="s">
        <v>48</v>
      </c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</row>
    <row r="53" spans="1:38" ht="42.75" x14ac:dyDescent="0.25">
      <c r="D53" s="52" t="s">
        <v>128</v>
      </c>
      <c r="F53" s="29">
        <v>0</v>
      </c>
      <c r="G53" s="69"/>
      <c r="H53" s="29"/>
      <c r="I53" s="69"/>
      <c r="J53" s="29">
        <v>1</v>
      </c>
      <c r="K53" s="69">
        <v>0</v>
      </c>
      <c r="L53" s="29"/>
      <c r="M53" s="69">
        <v>1</v>
      </c>
      <c r="N53" s="29"/>
      <c r="O53" s="29"/>
      <c r="P53" s="69"/>
      <c r="Q53" s="29">
        <v>1</v>
      </c>
      <c r="R53" s="69">
        <v>0</v>
      </c>
      <c r="S53" s="29">
        <v>0</v>
      </c>
      <c r="T53" s="69">
        <v>0</v>
      </c>
      <c r="U53" s="69">
        <v>0</v>
      </c>
      <c r="V53" s="29"/>
      <c r="W53" s="69">
        <v>1</v>
      </c>
      <c r="X53" s="29"/>
      <c r="Y53" s="29"/>
      <c r="Z53" s="29"/>
      <c r="AA53" s="69">
        <v>0</v>
      </c>
    </row>
    <row r="54" spans="1:38" s="16" customFormat="1" ht="20.100000000000001" customHeight="1" x14ac:dyDescent="0.25">
      <c r="A54" s="6"/>
      <c r="B54" s="7"/>
      <c r="C54" s="6"/>
      <c r="D54" s="6"/>
      <c r="E54" s="4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</row>
    <row r="55" spans="1:38" s="16" customFormat="1" ht="20.100000000000001" customHeight="1" x14ac:dyDescent="0.25">
      <c r="A55" s="6"/>
      <c r="B55" s="20" t="s">
        <v>47</v>
      </c>
      <c r="C55" s="19"/>
      <c r="D55" s="19"/>
      <c r="E55" s="4"/>
      <c r="F55" s="18">
        <f>F53</f>
        <v>0</v>
      </c>
      <c r="G55" s="12"/>
      <c r="H55" s="12"/>
      <c r="I55" s="12"/>
      <c r="J55" s="18">
        <f>J53</f>
        <v>1</v>
      </c>
      <c r="K55" s="18">
        <f>K53</f>
        <v>0</v>
      </c>
      <c r="L55" s="12"/>
      <c r="M55" s="18">
        <f>M53</f>
        <v>1</v>
      </c>
      <c r="N55" s="12"/>
      <c r="O55" s="12"/>
      <c r="P55" s="12"/>
      <c r="Q55" s="18">
        <f>Q53</f>
        <v>1</v>
      </c>
      <c r="R55" s="18">
        <f>R53</f>
        <v>0</v>
      </c>
      <c r="S55" s="18">
        <f>S53</f>
        <v>0</v>
      </c>
      <c r="T55" s="18">
        <f>T53</f>
        <v>0</v>
      </c>
      <c r="U55" s="18">
        <f>U53</f>
        <v>0</v>
      </c>
      <c r="V55" s="12"/>
      <c r="W55" s="18">
        <f>W53</f>
        <v>1</v>
      </c>
      <c r="X55" s="12"/>
      <c r="Y55" s="12"/>
      <c r="Z55" s="12"/>
      <c r="AA55" s="18">
        <f>AA53</f>
        <v>0</v>
      </c>
    </row>
    <row r="56" spans="1:38" ht="20.100000000000001" customHeight="1" x14ac:dyDescent="0.25"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</row>
    <row r="57" spans="1:38" ht="20.100000000000001" customHeight="1" x14ac:dyDescent="0.25">
      <c r="B57" s="7" t="s">
        <v>46</v>
      </c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</row>
    <row r="58" spans="1:38" ht="42.75" x14ac:dyDescent="0.25">
      <c r="D58" s="24" t="s">
        <v>129</v>
      </c>
      <c r="F58" s="8">
        <v>0</v>
      </c>
      <c r="G58" s="8"/>
      <c r="H58" s="8"/>
      <c r="I58" s="8"/>
      <c r="J58" s="8">
        <v>0</v>
      </c>
      <c r="K58" s="8">
        <v>0</v>
      </c>
      <c r="L58" s="8"/>
      <c r="M58" s="8">
        <f>J58+K58</f>
        <v>0</v>
      </c>
      <c r="N58" s="8"/>
      <c r="O58" s="8"/>
      <c r="P58" s="8"/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/>
      <c r="W58" s="8">
        <f>SUM(Q58:U58)</f>
        <v>0</v>
      </c>
      <c r="X58" s="8"/>
      <c r="Y58" s="8"/>
      <c r="Z58" s="8"/>
      <c r="AA58" s="8">
        <f>F58+M58-W58</f>
        <v>0</v>
      </c>
    </row>
    <row r="59" spans="1:38" s="16" customFormat="1" ht="41.25" customHeight="1" x14ac:dyDescent="0.25">
      <c r="A59" s="6"/>
      <c r="B59" s="22"/>
      <c r="C59" s="6"/>
      <c r="D59" s="30" t="s">
        <v>130</v>
      </c>
      <c r="E59" s="4"/>
      <c r="F59" s="28">
        <v>0</v>
      </c>
      <c r="G59" s="29"/>
      <c r="H59" s="29"/>
      <c r="I59" s="29"/>
      <c r="J59" s="28">
        <v>0</v>
      </c>
      <c r="K59" s="65">
        <v>0</v>
      </c>
      <c r="L59" s="29"/>
      <c r="M59" s="65">
        <f>J59+K59</f>
        <v>0</v>
      </c>
      <c r="N59" s="29"/>
      <c r="O59" s="29"/>
      <c r="P59" s="29"/>
      <c r="Q59" s="28">
        <v>0</v>
      </c>
      <c r="R59" s="28">
        <v>0</v>
      </c>
      <c r="S59" s="28">
        <v>0</v>
      </c>
      <c r="T59" s="65">
        <v>0</v>
      </c>
      <c r="U59" s="65">
        <v>0</v>
      </c>
      <c r="V59" s="29"/>
      <c r="W59" s="65">
        <f>SUM(Q59:U59)</f>
        <v>0</v>
      </c>
      <c r="X59" s="29"/>
      <c r="Y59" s="29"/>
      <c r="Z59" s="29"/>
      <c r="AA59" s="65">
        <f>F59+M59-W59</f>
        <v>0</v>
      </c>
    </row>
    <row r="60" spans="1:38" s="16" customFormat="1" ht="20.100000000000001" customHeight="1" x14ac:dyDescent="0.25">
      <c r="A60" s="6"/>
      <c r="B60" s="7"/>
      <c r="C60" s="6"/>
      <c r="D60" s="24"/>
      <c r="E60" s="4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 s="16" customFormat="1" ht="20.100000000000001" customHeight="1" x14ac:dyDescent="0.25">
      <c r="A61" s="6"/>
      <c r="B61" s="20" t="s">
        <v>45</v>
      </c>
      <c r="C61" s="19"/>
      <c r="D61" s="19"/>
      <c r="E61" s="4"/>
      <c r="F61" s="18">
        <f>SUM(F58:F59)</f>
        <v>0</v>
      </c>
      <c r="G61" s="12"/>
      <c r="H61" s="12"/>
      <c r="I61" s="12"/>
      <c r="J61" s="18">
        <f>SUM(J58:J59)</f>
        <v>0</v>
      </c>
      <c r="K61" s="18">
        <f>SUM(K58:K59)</f>
        <v>0</v>
      </c>
      <c r="L61" s="12"/>
      <c r="M61" s="18">
        <f>SUM(M58:M59)</f>
        <v>0</v>
      </c>
      <c r="N61" s="12"/>
      <c r="O61" s="12"/>
      <c r="P61" s="12"/>
      <c r="Q61" s="18">
        <f>SUM(Q58:Q59)</f>
        <v>0</v>
      </c>
      <c r="R61" s="18">
        <f>SUM(R58:R59)</f>
        <v>0</v>
      </c>
      <c r="S61" s="18">
        <f>SUM(S58:S59)</f>
        <v>0</v>
      </c>
      <c r="T61" s="18">
        <f>SUM(T58:T59)</f>
        <v>0</v>
      </c>
      <c r="U61" s="18">
        <f>SUM(U58:U59)</f>
        <v>0</v>
      </c>
      <c r="V61" s="12"/>
      <c r="W61" s="18">
        <f>SUM(W58:W59)</f>
        <v>0</v>
      </c>
      <c r="X61" s="12"/>
      <c r="Y61" s="12"/>
      <c r="Z61" s="12"/>
      <c r="AA61" s="18">
        <f>SUM(AA58:AA59)</f>
        <v>0</v>
      </c>
    </row>
    <row r="62" spans="1:38" ht="20.100000000000001" customHeight="1" x14ac:dyDescent="0.25"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</row>
    <row r="63" spans="1:38" ht="20.100000000000001" customHeight="1" x14ac:dyDescent="0.25">
      <c r="B63" s="7" t="s">
        <v>44</v>
      </c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</row>
    <row r="64" spans="1:38" ht="42.75" x14ac:dyDescent="0.25">
      <c r="D64" s="24" t="s">
        <v>131</v>
      </c>
      <c r="F64" s="8">
        <v>0</v>
      </c>
      <c r="G64" s="8"/>
      <c r="H64" s="8"/>
      <c r="I64" s="8"/>
      <c r="J64" s="8">
        <v>0</v>
      </c>
      <c r="K64" s="8">
        <v>0</v>
      </c>
      <c r="L64" s="8"/>
      <c r="M64" s="8">
        <f>J64+K64</f>
        <v>0</v>
      </c>
      <c r="N64" s="8"/>
      <c r="O64" s="8"/>
      <c r="P64" s="8"/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/>
      <c r="W64" s="8">
        <f>SUM(Q64:U64)</f>
        <v>0</v>
      </c>
      <c r="X64" s="8"/>
      <c r="Y64" s="8"/>
      <c r="Z64" s="8"/>
      <c r="AA64" s="8">
        <f>F64+M64-W64</f>
        <v>0</v>
      </c>
    </row>
    <row r="65" spans="1:27" s="16" customFormat="1" ht="20.100000000000001" customHeight="1" x14ac:dyDescent="0.25">
      <c r="A65" s="6"/>
      <c r="B65" s="7"/>
      <c r="C65" s="6"/>
      <c r="D65" s="6"/>
      <c r="E65" s="4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</row>
    <row r="66" spans="1:27" s="16" customFormat="1" ht="20.100000000000001" customHeight="1" x14ac:dyDescent="0.25">
      <c r="A66" s="6"/>
      <c r="B66" s="20" t="s">
        <v>43</v>
      </c>
      <c r="C66" s="19"/>
      <c r="D66" s="19"/>
      <c r="E66" s="4"/>
      <c r="F66" s="18">
        <f>F64</f>
        <v>0</v>
      </c>
      <c r="G66" s="12"/>
      <c r="H66" s="12"/>
      <c r="I66" s="12"/>
      <c r="J66" s="18">
        <f>J64</f>
        <v>0</v>
      </c>
      <c r="K66" s="18">
        <f>K64</f>
        <v>0</v>
      </c>
      <c r="L66" s="12"/>
      <c r="M66" s="18">
        <f>M64</f>
        <v>0</v>
      </c>
      <c r="N66" s="12"/>
      <c r="O66" s="12"/>
      <c r="P66" s="12"/>
      <c r="Q66" s="18">
        <f>Q64</f>
        <v>0</v>
      </c>
      <c r="R66" s="18">
        <f>R64</f>
        <v>0</v>
      </c>
      <c r="S66" s="18">
        <f>S64</f>
        <v>0</v>
      </c>
      <c r="T66" s="18">
        <f>T64</f>
        <v>0</v>
      </c>
      <c r="U66" s="18">
        <f>U64</f>
        <v>0</v>
      </c>
      <c r="V66" s="12"/>
      <c r="W66" s="18">
        <f>W64</f>
        <v>0</v>
      </c>
      <c r="X66" s="12"/>
      <c r="Y66" s="12"/>
      <c r="Z66" s="12"/>
      <c r="AA66" s="18">
        <f>AA64</f>
        <v>0</v>
      </c>
    </row>
    <row r="67" spans="1:27" ht="20.100000000000001" customHeight="1" x14ac:dyDescent="0.25"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</row>
    <row r="68" spans="1:27" ht="20.100000000000001" customHeight="1" x14ac:dyDescent="0.25">
      <c r="B68" s="7" t="s">
        <v>42</v>
      </c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</row>
    <row r="69" spans="1:27" ht="42.75" x14ac:dyDescent="0.25">
      <c r="D69" s="52" t="s">
        <v>132</v>
      </c>
      <c r="F69" s="29">
        <v>0</v>
      </c>
      <c r="G69" s="69"/>
      <c r="H69" s="29"/>
      <c r="I69" s="69"/>
      <c r="J69" s="29">
        <v>0</v>
      </c>
      <c r="K69" s="69">
        <v>0</v>
      </c>
      <c r="L69" s="29"/>
      <c r="M69" s="69">
        <v>0</v>
      </c>
      <c r="N69" s="29"/>
      <c r="O69" s="29"/>
      <c r="P69" s="69"/>
      <c r="Q69" s="29">
        <v>0</v>
      </c>
      <c r="R69" s="69">
        <v>0</v>
      </c>
      <c r="S69" s="29">
        <v>0</v>
      </c>
      <c r="T69" s="69">
        <v>0</v>
      </c>
      <c r="U69" s="69">
        <v>0</v>
      </c>
      <c r="V69" s="29"/>
      <c r="W69" s="69">
        <v>0</v>
      </c>
      <c r="X69" s="29"/>
      <c r="Y69" s="29"/>
      <c r="Z69" s="29"/>
      <c r="AA69" s="69">
        <v>0</v>
      </c>
    </row>
    <row r="70" spans="1:27" ht="20.100000000000001" customHeight="1" x14ac:dyDescent="0.25"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</row>
    <row r="71" spans="1:27" s="16" customFormat="1" ht="20.100000000000001" customHeight="1" x14ac:dyDescent="0.25">
      <c r="A71" s="6"/>
      <c r="B71" s="20" t="s">
        <v>41</v>
      </c>
      <c r="C71" s="19"/>
      <c r="D71" s="19"/>
      <c r="E71" s="4"/>
      <c r="F71" s="18">
        <f>F69</f>
        <v>0</v>
      </c>
      <c r="G71" s="12"/>
      <c r="H71" s="12"/>
      <c r="I71" s="12"/>
      <c r="J71" s="18">
        <f>J69</f>
        <v>0</v>
      </c>
      <c r="K71" s="18">
        <f>K69</f>
        <v>0</v>
      </c>
      <c r="L71" s="12"/>
      <c r="M71" s="18">
        <f>M69</f>
        <v>0</v>
      </c>
      <c r="N71" s="12"/>
      <c r="O71" s="12"/>
      <c r="P71" s="12"/>
      <c r="Q71" s="18">
        <f>Q69</f>
        <v>0</v>
      </c>
      <c r="R71" s="18">
        <f>R69</f>
        <v>0</v>
      </c>
      <c r="S71" s="18">
        <f>S69</f>
        <v>0</v>
      </c>
      <c r="T71" s="18">
        <f>T69</f>
        <v>0</v>
      </c>
      <c r="U71" s="18">
        <f>U69</f>
        <v>0</v>
      </c>
      <c r="V71" s="12"/>
      <c r="W71" s="18">
        <f>W69</f>
        <v>0</v>
      </c>
      <c r="X71" s="12"/>
      <c r="Y71" s="12"/>
      <c r="Z71" s="12"/>
      <c r="AA71" s="18">
        <f>AA69</f>
        <v>0</v>
      </c>
    </row>
    <row r="72" spans="1:27" ht="20.100000000000001" customHeight="1" x14ac:dyDescent="0.25"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</row>
    <row r="73" spans="1:27" ht="20.100000000000001" customHeight="1" x14ac:dyDescent="0.25">
      <c r="B73" s="7" t="s">
        <v>40</v>
      </c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</row>
    <row r="74" spans="1:27" ht="42.75" x14ac:dyDescent="0.25">
      <c r="D74" s="24" t="s">
        <v>133</v>
      </c>
      <c r="F74" s="8">
        <v>0</v>
      </c>
      <c r="G74" s="8"/>
      <c r="H74" s="8"/>
      <c r="I74" s="8"/>
      <c r="J74" s="8">
        <v>0</v>
      </c>
      <c r="K74" s="8">
        <v>0</v>
      </c>
      <c r="L74" s="8"/>
      <c r="M74" s="8">
        <f>J74+K74</f>
        <v>0</v>
      </c>
      <c r="N74" s="8"/>
      <c r="O74" s="8"/>
      <c r="P74" s="8"/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/>
      <c r="W74" s="8">
        <f>SUM(Q74:U74)</f>
        <v>0</v>
      </c>
      <c r="X74" s="8"/>
      <c r="Y74" s="8"/>
      <c r="Z74" s="8"/>
      <c r="AA74" s="8">
        <f>F74+M74-W74</f>
        <v>0</v>
      </c>
    </row>
    <row r="75" spans="1:27" s="16" customFormat="1" ht="20.100000000000001" customHeight="1" x14ac:dyDescent="0.25">
      <c r="A75" s="6"/>
      <c r="B75" s="7"/>
      <c r="C75" s="6"/>
      <c r="D75" s="6"/>
      <c r="E75" s="4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</row>
    <row r="76" spans="1:27" s="16" customFormat="1" ht="20.100000000000001" customHeight="1" x14ac:dyDescent="0.25">
      <c r="A76" s="6"/>
      <c r="B76" s="20" t="s">
        <v>39</v>
      </c>
      <c r="C76" s="19"/>
      <c r="D76" s="19"/>
      <c r="E76" s="4"/>
      <c r="F76" s="18">
        <f>F74</f>
        <v>0</v>
      </c>
      <c r="G76" s="12"/>
      <c r="H76" s="12"/>
      <c r="I76" s="12"/>
      <c r="J76" s="18">
        <f>J74</f>
        <v>0</v>
      </c>
      <c r="K76" s="18">
        <f>K74</f>
        <v>0</v>
      </c>
      <c r="L76" s="12"/>
      <c r="M76" s="18">
        <f>M74</f>
        <v>0</v>
      </c>
      <c r="N76" s="12"/>
      <c r="O76" s="12"/>
      <c r="P76" s="12"/>
      <c r="Q76" s="18">
        <f>Q74</f>
        <v>0</v>
      </c>
      <c r="R76" s="18">
        <f>R74</f>
        <v>0</v>
      </c>
      <c r="S76" s="18">
        <f>S74</f>
        <v>0</v>
      </c>
      <c r="T76" s="18">
        <f>T74</f>
        <v>0</v>
      </c>
      <c r="U76" s="18">
        <f>U74</f>
        <v>0</v>
      </c>
      <c r="V76" s="12"/>
      <c r="W76" s="18">
        <f>W74</f>
        <v>0</v>
      </c>
      <c r="X76" s="12"/>
      <c r="Y76" s="12"/>
      <c r="Z76" s="12"/>
      <c r="AA76" s="18">
        <f>AA74</f>
        <v>0</v>
      </c>
    </row>
    <row r="77" spans="1:27" ht="20.100000000000001" customHeight="1" x14ac:dyDescent="0.25"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</row>
    <row r="78" spans="1:27" ht="20.100000000000001" customHeight="1" x14ac:dyDescent="0.25">
      <c r="B78" s="7" t="s">
        <v>38</v>
      </c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</row>
    <row r="79" spans="1:27" ht="42.75" x14ac:dyDescent="0.25">
      <c r="D79" s="24" t="s">
        <v>134</v>
      </c>
      <c r="F79" s="8">
        <v>0</v>
      </c>
      <c r="G79" s="8"/>
      <c r="H79" s="8"/>
      <c r="I79" s="8"/>
      <c r="J79" s="8">
        <v>0</v>
      </c>
      <c r="K79" s="8">
        <v>0</v>
      </c>
      <c r="L79" s="8"/>
      <c r="M79" s="8">
        <v>0</v>
      </c>
      <c r="N79" s="8"/>
      <c r="O79" s="8"/>
      <c r="P79" s="8"/>
      <c r="Q79" s="8">
        <v>0</v>
      </c>
      <c r="R79" s="8">
        <v>0</v>
      </c>
      <c r="S79" s="8">
        <v>0</v>
      </c>
      <c r="T79" s="8">
        <v>0</v>
      </c>
      <c r="U79" s="8">
        <v>0</v>
      </c>
      <c r="V79" s="8"/>
      <c r="W79" s="8">
        <v>0</v>
      </c>
      <c r="X79" s="8"/>
      <c r="Y79" s="8"/>
      <c r="Z79" s="8"/>
      <c r="AA79" s="8">
        <v>0</v>
      </c>
    </row>
    <row r="80" spans="1:27" s="16" customFormat="1" ht="20.100000000000001" customHeight="1" x14ac:dyDescent="0.25">
      <c r="A80" s="6"/>
      <c r="B80" s="7"/>
      <c r="C80" s="6"/>
      <c r="D80" s="6"/>
      <c r="E80" s="4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</row>
    <row r="81" spans="1:38" s="16" customFormat="1" ht="20.100000000000001" customHeight="1" x14ac:dyDescent="0.25">
      <c r="A81" s="6"/>
      <c r="B81" s="20" t="s">
        <v>37</v>
      </c>
      <c r="C81" s="19"/>
      <c r="D81" s="19"/>
      <c r="E81" s="4"/>
      <c r="F81" s="18">
        <f>F79</f>
        <v>0</v>
      </c>
      <c r="G81" s="12"/>
      <c r="H81" s="12"/>
      <c r="I81" s="12"/>
      <c r="J81" s="18">
        <f>J79</f>
        <v>0</v>
      </c>
      <c r="K81" s="18">
        <f>K79</f>
        <v>0</v>
      </c>
      <c r="L81" s="12"/>
      <c r="M81" s="18">
        <f>M79</f>
        <v>0</v>
      </c>
      <c r="N81" s="12"/>
      <c r="O81" s="12"/>
      <c r="P81" s="12"/>
      <c r="Q81" s="18">
        <f>Q79</f>
        <v>0</v>
      </c>
      <c r="R81" s="18">
        <f>R79</f>
        <v>0</v>
      </c>
      <c r="S81" s="18">
        <f>S79</f>
        <v>0</v>
      </c>
      <c r="T81" s="18">
        <f>T79</f>
        <v>0</v>
      </c>
      <c r="U81" s="18">
        <f>U79</f>
        <v>0</v>
      </c>
      <c r="V81" s="12"/>
      <c r="W81" s="18">
        <f>W79</f>
        <v>0</v>
      </c>
      <c r="X81" s="12"/>
      <c r="Y81" s="12"/>
      <c r="Z81" s="12"/>
      <c r="AA81" s="18">
        <f>AA79</f>
        <v>0</v>
      </c>
    </row>
    <row r="82" spans="1:38" ht="20.100000000000001" customHeight="1" x14ac:dyDescent="0.25"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</row>
    <row r="83" spans="1:38" ht="20.100000000000001" customHeight="1" x14ac:dyDescent="0.25">
      <c r="B83" s="7" t="s">
        <v>36</v>
      </c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</row>
    <row r="84" spans="1:38" ht="42.75" x14ac:dyDescent="0.25">
      <c r="D84" s="24" t="s">
        <v>135</v>
      </c>
      <c r="F84" s="8">
        <v>0</v>
      </c>
      <c r="G84" s="8"/>
      <c r="H84" s="8"/>
      <c r="I84" s="8"/>
      <c r="J84" s="8">
        <v>0</v>
      </c>
      <c r="K84" s="8">
        <v>0</v>
      </c>
      <c r="L84" s="8"/>
      <c r="M84" s="8">
        <f>J84+K84</f>
        <v>0</v>
      </c>
      <c r="N84" s="8"/>
      <c r="O84" s="8"/>
      <c r="P84" s="8"/>
      <c r="Q84" s="8">
        <v>0</v>
      </c>
      <c r="R84" s="8">
        <v>0</v>
      </c>
      <c r="S84" s="8">
        <v>0</v>
      </c>
      <c r="T84" s="8">
        <v>0</v>
      </c>
      <c r="U84" s="8">
        <v>0</v>
      </c>
      <c r="V84" s="8"/>
      <c r="W84" s="8">
        <f>SUM(Q84:U84)</f>
        <v>0</v>
      </c>
      <c r="X84" s="8"/>
      <c r="Y84" s="8"/>
      <c r="Z84" s="8"/>
      <c r="AA84" s="8">
        <f>F84+M84-W84</f>
        <v>0</v>
      </c>
    </row>
    <row r="85" spans="1:38" s="16" customFormat="1" ht="48" customHeight="1" x14ac:dyDescent="0.25">
      <c r="A85" s="6"/>
      <c r="B85" s="22"/>
      <c r="C85" s="6"/>
      <c r="D85" s="30" t="s">
        <v>136</v>
      </c>
      <c r="E85" s="4"/>
      <c r="F85" s="28">
        <v>0</v>
      </c>
      <c r="G85" s="29"/>
      <c r="H85" s="29"/>
      <c r="I85" s="29"/>
      <c r="J85" s="28">
        <v>0</v>
      </c>
      <c r="K85" s="65">
        <v>0</v>
      </c>
      <c r="L85" s="29"/>
      <c r="M85" s="65">
        <f>J85+K85</f>
        <v>0</v>
      </c>
      <c r="N85" s="29"/>
      <c r="O85" s="29"/>
      <c r="P85" s="29"/>
      <c r="Q85" s="28">
        <v>0</v>
      </c>
      <c r="R85" s="28">
        <v>0</v>
      </c>
      <c r="S85" s="28">
        <v>0</v>
      </c>
      <c r="T85" s="65">
        <v>0</v>
      </c>
      <c r="U85" s="65">
        <v>0</v>
      </c>
      <c r="V85" s="29"/>
      <c r="W85" s="65">
        <f>SUM(Q85:U85)</f>
        <v>0</v>
      </c>
      <c r="X85" s="29"/>
      <c r="Y85" s="29"/>
      <c r="Z85" s="29"/>
      <c r="AA85" s="65">
        <f>F85+M85-W85</f>
        <v>0</v>
      </c>
    </row>
    <row r="86" spans="1:38" s="16" customFormat="1" ht="59.25" customHeight="1" x14ac:dyDescent="0.25">
      <c r="A86" s="6"/>
      <c r="B86" s="7"/>
      <c r="C86" s="6"/>
      <c r="D86" s="24"/>
      <c r="E86" s="4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s="16" customFormat="1" ht="20.100000000000001" customHeight="1" x14ac:dyDescent="0.25">
      <c r="A87" s="6"/>
      <c r="B87" s="20" t="s">
        <v>35</v>
      </c>
      <c r="C87" s="19"/>
      <c r="D87" s="19"/>
      <c r="E87" s="4"/>
      <c r="F87" s="18">
        <f>SUM(F84:F85)</f>
        <v>0</v>
      </c>
      <c r="G87" s="12"/>
      <c r="H87" s="12"/>
      <c r="I87" s="12"/>
      <c r="J87" s="18">
        <f>SUM(J84:J85)</f>
        <v>0</v>
      </c>
      <c r="K87" s="18">
        <f>SUM(K84:K85)</f>
        <v>0</v>
      </c>
      <c r="L87" s="12"/>
      <c r="M87" s="18">
        <f>SUM(M84:M85)</f>
        <v>0</v>
      </c>
      <c r="N87" s="12"/>
      <c r="O87" s="12"/>
      <c r="P87" s="12"/>
      <c r="Q87" s="18">
        <f>SUM(Q84:Q85)</f>
        <v>0</v>
      </c>
      <c r="R87" s="18">
        <f>SUM(R84:R85)</f>
        <v>0</v>
      </c>
      <c r="S87" s="18">
        <f>SUM(S84:S85)</f>
        <v>0</v>
      </c>
      <c r="T87" s="18">
        <f>SUM(T84:T85)</f>
        <v>0</v>
      </c>
      <c r="U87" s="18">
        <f>SUM(U84:U85)</f>
        <v>0</v>
      </c>
      <c r="V87" s="12"/>
      <c r="W87" s="18">
        <f>SUM(W84:W85)</f>
        <v>0</v>
      </c>
      <c r="X87" s="12"/>
      <c r="Y87" s="12"/>
      <c r="Z87" s="12"/>
      <c r="AA87" s="18">
        <f>SUM(AA84:AA85)</f>
        <v>0</v>
      </c>
    </row>
    <row r="88" spans="1:38" ht="20.100000000000001" customHeight="1" x14ac:dyDescent="0.25"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</row>
    <row r="89" spans="1:38" ht="20.100000000000001" customHeight="1" x14ac:dyDescent="0.25">
      <c r="B89" s="7" t="s">
        <v>34</v>
      </c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</row>
    <row r="90" spans="1:38" ht="42.75" x14ac:dyDescent="0.25">
      <c r="D90" s="24" t="s">
        <v>137</v>
      </c>
      <c r="F90" s="8">
        <v>0</v>
      </c>
      <c r="G90" s="8"/>
      <c r="H90" s="8"/>
      <c r="I90" s="8"/>
      <c r="J90" s="8">
        <v>0</v>
      </c>
      <c r="K90" s="8">
        <v>0</v>
      </c>
      <c r="L90" s="8"/>
      <c r="M90" s="8">
        <v>0</v>
      </c>
      <c r="N90" s="8"/>
      <c r="O90" s="8"/>
      <c r="P90" s="8"/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/>
      <c r="W90" s="8">
        <v>0</v>
      </c>
      <c r="X90" s="8"/>
      <c r="Y90" s="8"/>
      <c r="Z90" s="8"/>
      <c r="AA90" s="8">
        <v>0</v>
      </c>
    </row>
    <row r="91" spans="1:38" s="16" customFormat="1" ht="20.100000000000001" customHeight="1" x14ac:dyDescent="0.25">
      <c r="A91" s="6"/>
      <c r="B91" s="7"/>
      <c r="C91" s="6"/>
      <c r="D91" s="6"/>
      <c r="E91" s="4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</row>
    <row r="92" spans="1:38" s="16" customFormat="1" ht="20.100000000000001" customHeight="1" x14ac:dyDescent="0.25">
      <c r="A92" s="6"/>
      <c r="B92" s="20" t="s">
        <v>33</v>
      </c>
      <c r="C92" s="19"/>
      <c r="D92" s="19"/>
      <c r="E92" s="4"/>
      <c r="F92" s="18">
        <f>F90</f>
        <v>0</v>
      </c>
      <c r="G92" s="12"/>
      <c r="H92" s="12"/>
      <c r="I92" s="12"/>
      <c r="J92" s="18">
        <f>J90</f>
        <v>0</v>
      </c>
      <c r="K92" s="18">
        <f>K90</f>
        <v>0</v>
      </c>
      <c r="L92" s="12"/>
      <c r="M92" s="18">
        <f>M90</f>
        <v>0</v>
      </c>
      <c r="N92" s="12"/>
      <c r="O92" s="12"/>
      <c r="P92" s="12"/>
      <c r="Q92" s="18">
        <f>Q90</f>
        <v>0</v>
      </c>
      <c r="R92" s="18">
        <f>R90</f>
        <v>0</v>
      </c>
      <c r="S92" s="18">
        <f>S90</f>
        <v>0</v>
      </c>
      <c r="T92" s="18">
        <f>T90</f>
        <v>0</v>
      </c>
      <c r="U92" s="18">
        <f>U90</f>
        <v>0</v>
      </c>
      <c r="V92" s="12"/>
      <c r="W92" s="18">
        <f>W90</f>
        <v>0</v>
      </c>
      <c r="X92" s="12"/>
      <c r="Y92" s="12"/>
      <c r="Z92" s="12"/>
      <c r="AA92" s="18">
        <f>AA90</f>
        <v>0</v>
      </c>
    </row>
    <row r="93" spans="1:38" ht="20.100000000000001" customHeight="1" x14ac:dyDescent="0.25"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</row>
    <row r="94" spans="1:38" ht="20.100000000000001" customHeight="1" x14ac:dyDescent="0.25">
      <c r="B94" s="7" t="s">
        <v>32</v>
      </c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</row>
    <row r="95" spans="1:38" ht="42.75" x14ac:dyDescent="0.25">
      <c r="D95" s="24" t="s">
        <v>138</v>
      </c>
      <c r="F95" s="8">
        <v>0</v>
      </c>
      <c r="G95" s="8"/>
      <c r="H95" s="8"/>
      <c r="I95" s="8"/>
      <c r="J95" s="8">
        <v>2</v>
      </c>
      <c r="K95" s="8">
        <v>0</v>
      </c>
      <c r="L95" s="8"/>
      <c r="M95" s="8">
        <v>2</v>
      </c>
      <c r="N95" s="8"/>
      <c r="O95" s="8"/>
      <c r="P95" s="8"/>
      <c r="Q95" s="8">
        <v>2</v>
      </c>
      <c r="R95" s="8">
        <v>0</v>
      </c>
      <c r="S95" s="8">
        <v>0</v>
      </c>
      <c r="T95" s="8">
        <v>0</v>
      </c>
      <c r="U95" s="8">
        <v>0</v>
      </c>
      <c r="V95" s="8"/>
      <c r="W95" s="8">
        <v>2</v>
      </c>
      <c r="X95" s="8"/>
      <c r="Y95" s="8"/>
      <c r="Z95" s="8"/>
      <c r="AA95" s="8">
        <v>0</v>
      </c>
    </row>
    <row r="96" spans="1:38" s="16" customFormat="1" ht="20.100000000000001" customHeight="1" x14ac:dyDescent="0.25">
      <c r="A96" s="6"/>
      <c r="B96" s="7"/>
      <c r="C96" s="6"/>
      <c r="D96" s="6"/>
      <c r="E96" s="4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</row>
    <row r="97" spans="1:38" s="16" customFormat="1" ht="20.100000000000001" customHeight="1" x14ac:dyDescent="0.25">
      <c r="A97" s="6"/>
      <c r="B97" s="20" t="s">
        <v>31</v>
      </c>
      <c r="C97" s="19"/>
      <c r="D97" s="19"/>
      <c r="E97" s="4"/>
      <c r="F97" s="18">
        <f>F95</f>
        <v>0</v>
      </c>
      <c r="G97" s="12"/>
      <c r="H97" s="12"/>
      <c r="I97" s="12"/>
      <c r="J97" s="18">
        <f>J95</f>
        <v>2</v>
      </c>
      <c r="K97" s="18">
        <f>K95</f>
        <v>0</v>
      </c>
      <c r="L97" s="12"/>
      <c r="M97" s="18">
        <f>M95</f>
        <v>2</v>
      </c>
      <c r="N97" s="12"/>
      <c r="O97" s="12"/>
      <c r="P97" s="12"/>
      <c r="Q97" s="18">
        <f>Q95</f>
        <v>2</v>
      </c>
      <c r="R97" s="18">
        <f>R95</f>
        <v>0</v>
      </c>
      <c r="S97" s="18">
        <f>S95</f>
        <v>0</v>
      </c>
      <c r="T97" s="18">
        <f>T95</f>
        <v>0</v>
      </c>
      <c r="U97" s="18">
        <f>U95</f>
        <v>0</v>
      </c>
      <c r="V97" s="12"/>
      <c r="W97" s="18">
        <f>W95</f>
        <v>2</v>
      </c>
      <c r="X97" s="12"/>
      <c r="Y97" s="12"/>
      <c r="Z97" s="12"/>
      <c r="AA97" s="18">
        <f>AA95</f>
        <v>0</v>
      </c>
    </row>
    <row r="98" spans="1:38" ht="20.100000000000001" customHeight="1" x14ac:dyDescent="0.25"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</row>
    <row r="99" spans="1:38" ht="20.100000000000001" customHeight="1" x14ac:dyDescent="0.25">
      <c r="B99" s="7" t="s">
        <v>30</v>
      </c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</row>
    <row r="100" spans="1:38" ht="42.75" x14ac:dyDescent="0.25">
      <c r="D100" s="24" t="s">
        <v>139</v>
      </c>
      <c r="F100" s="8">
        <v>0</v>
      </c>
      <c r="G100" s="8"/>
      <c r="H100" s="8"/>
      <c r="I100" s="8"/>
      <c r="J100" s="8">
        <v>0</v>
      </c>
      <c r="K100" s="8">
        <v>0</v>
      </c>
      <c r="L100" s="8"/>
      <c r="M100" s="8">
        <f>J100+K100</f>
        <v>0</v>
      </c>
      <c r="N100" s="8"/>
      <c r="O100" s="8"/>
      <c r="P100" s="8"/>
      <c r="Q100" s="8">
        <v>0</v>
      </c>
      <c r="R100" s="8">
        <v>0</v>
      </c>
      <c r="S100" s="8">
        <v>0</v>
      </c>
      <c r="T100" s="8">
        <v>0</v>
      </c>
      <c r="U100" s="8">
        <v>0</v>
      </c>
      <c r="V100" s="8"/>
      <c r="W100" s="8">
        <f>SUM(Q100:U100)</f>
        <v>0</v>
      </c>
      <c r="X100" s="8"/>
      <c r="Y100" s="8"/>
      <c r="Z100" s="8"/>
      <c r="AA100" s="8">
        <f>F100+M100-W100</f>
        <v>0</v>
      </c>
    </row>
    <row r="101" spans="1:38" s="16" customFormat="1" ht="20.100000000000001" customHeight="1" x14ac:dyDescent="0.25">
      <c r="A101" s="6"/>
      <c r="B101" s="7"/>
      <c r="C101" s="6"/>
      <c r="D101" s="6"/>
      <c r="E101" s="4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</row>
    <row r="102" spans="1:38" s="16" customFormat="1" ht="20.100000000000001" customHeight="1" x14ac:dyDescent="0.25">
      <c r="A102" s="6"/>
      <c r="B102" s="20" t="s">
        <v>29</v>
      </c>
      <c r="C102" s="19"/>
      <c r="D102" s="19"/>
      <c r="E102" s="4"/>
      <c r="F102" s="18">
        <f>F100</f>
        <v>0</v>
      </c>
      <c r="G102" s="12"/>
      <c r="H102" s="12"/>
      <c r="I102" s="12"/>
      <c r="J102" s="18">
        <f>J100</f>
        <v>0</v>
      </c>
      <c r="K102" s="18">
        <f>K100</f>
        <v>0</v>
      </c>
      <c r="L102" s="12"/>
      <c r="M102" s="18">
        <f>M100</f>
        <v>0</v>
      </c>
      <c r="N102" s="12"/>
      <c r="O102" s="12"/>
      <c r="P102" s="12"/>
      <c r="Q102" s="18">
        <f>Q100</f>
        <v>0</v>
      </c>
      <c r="R102" s="18">
        <f>R100</f>
        <v>0</v>
      </c>
      <c r="S102" s="18">
        <f>S100</f>
        <v>0</v>
      </c>
      <c r="T102" s="18">
        <f>T100</f>
        <v>0</v>
      </c>
      <c r="U102" s="18">
        <f>U100</f>
        <v>0</v>
      </c>
      <c r="V102" s="12"/>
      <c r="W102" s="18">
        <f>W100</f>
        <v>0</v>
      </c>
      <c r="X102" s="12"/>
      <c r="Y102" s="12"/>
      <c r="Z102" s="12"/>
      <c r="AA102" s="18">
        <f>AA100</f>
        <v>0</v>
      </c>
    </row>
    <row r="103" spans="1:38" ht="20.100000000000001" customHeight="1" x14ac:dyDescent="0.25"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</row>
    <row r="104" spans="1:38" ht="20.100000000000001" customHeight="1" x14ac:dyDescent="0.25">
      <c r="B104" s="7" t="s">
        <v>28</v>
      </c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</row>
    <row r="105" spans="1:38" ht="42.75" x14ac:dyDescent="0.25">
      <c r="D105" s="24" t="s">
        <v>140</v>
      </c>
      <c r="F105" s="8">
        <v>0</v>
      </c>
      <c r="G105" s="8"/>
      <c r="H105" s="8"/>
      <c r="I105" s="8"/>
      <c r="J105" s="8">
        <v>2</v>
      </c>
      <c r="K105" s="8">
        <v>0</v>
      </c>
      <c r="L105" s="8"/>
      <c r="M105" s="8">
        <f>J105+K105</f>
        <v>2</v>
      </c>
      <c r="N105" s="8"/>
      <c r="O105" s="8"/>
      <c r="P105" s="8"/>
      <c r="Q105" s="8">
        <v>0</v>
      </c>
      <c r="R105" s="8">
        <v>2</v>
      </c>
      <c r="S105" s="8">
        <v>0</v>
      </c>
      <c r="T105" s="8">
        <v>0</v>
      </c>
      <c r="U105" s="8">
        <v>0</v>
      </c>
      <c r="V105" s="8"/>
      <c r="W105" s="8">
        <f>SUM(Q105:U105)</f>
        <v>2</v>
      </c>
      <c r="X105" s="8"/>
      <c r="Y105" s="8"/>
      <c r="Z105" s="8"/>
      <c r="AA105" s="8">
        <f>F105+M105-W105</f>
        <v>0</v>
      </c>
    </row>
    <row r="106" spans="1:38" s="16" customFormat="1" ht="53.25" customHeight="1" x14ac:dyDescent="0.25">
      <c r="A106" s="6"/>
      <c r="B106" s="22"/>
      <c r="C106" s="6"/>
      <c r="D106" s="30" t="s">
        <v>141</v>
      </c>
      <c r="E106" s="4"/>
      <c r="F106" s="28">
        <v>0</v>
      </c>
      <c r="G106" s="29"/>
      <c r="H106" s="29"/>
      <c r="I106" s="29"/>
      <c r="J106" s="28">
        <v>0</v>
      </c>
      <c r="K106" s="65">
        <v>0</v>
      </c>
      <c r="L106" s="29"/>
      <c r="M106" s="65">
        <f>J106+K106</f>
        <v>0</v>
      </c>
      <c r="N106" s="29"/>
      <c r="O106" s="29"/>
      <c r="P106" s="29"/>
      <c r="Q106" s="28">
        <v>0</v>
      </c>
      <c r="R106" s="28">
        <v>0</v>
      </c>
      <c r="S106" s="28">
        <v>0</v>
      </c>
      <c r="T106" s="65">
        <v>0</v>
      </c>
      <c r="U106" s="65">
        <v>0</v>
      </c>
      <c r="V106" s="29"/>
      <c r="W106" s="65">
        <f>SUM(Q106:U106)</f>
        <v>0</v>
      </c>
      <c r="X106" s="29"/>
      <c r="Y106" s="29"/>
      <c r="Z106" s="29"/>
      <c r="AA106" s="65">
        <f>F106+M106-W106</f>
        <v>0</v>
      </c>
    </row>
    <row r="107" spans="1:38" s="16" customFormat="1" ht="60.75" customHeight="1" x14ac:dyDescent="0.25">
      <c r="A107" s="6"/>
      <c r="B107" s="7"/>
      <c r="C107" s="6"/>
      <c r="D107" s="24"/>
      <c r="E107" s="4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s="16" customFormat="1" ht="20.100000000000001" customHeight="1" x14ac:dyDescent="0.25">
      <c r="A108" s="6"/>
      <c r="B108" s="20" t="s">
        <v>27</v>
      </c>
      <c r="C108" s="19"/>
      <c r="D108" s="19"/>
      <c r="E108" s="4"/>
      <c r="F108" s="18">
        <f>SUM(F105:F106)</f>
        <v>0</v>
      </c>
      <c r="G108" s="12"/>
      <c r="H108" s="12"/>
      <c r="I108" s="12"/>
      <c r="J108" s="18">
        <f>SUM(J105:J106)</f>
        <v>2</v>
      </c>
      <c r="K108" s="18">
        <f>SUM(K105:K106)</f>
        <v>0</v>
      </c>
      <c r="L108" s="12"/>
      <c r="M108" s="18">
        <f>SUM(M105:M106)</f>
        <v>2</v>
      </c>
      <c r="N108" s="12"/>
      <c r="O108" s="12"/>
      <c r="P108" s="12"/>
      <c r="Q108" s="18">
        <f>SUM(Q105:Q106)</f>
        <v>0</v>
      </c>
      <c r="R108" s="18">
        <f>SUM(R105:R106)</f>
        <v>2</v>
      </c>
      <c r="S108" s="18">
        <f>SUM(S105:S106)</f>
        <v>0</v>
      </c>
      <c r="T108" s="18">
        <f>SUM(T105:T106)</f>
        <v>0</v>
      </c>
      <c r="U108" s="18">
        <f>SUM(U105:U106)</f>
        <v>0</v>
      </c>
      <c r="V108" s="12"/>
      <c r="W108" s="18">
        <f>SUM(W105:W106)</f>
        <v>2</v>
      </c>
      <c r="X108" s="12"/>
      <c r="Y108" s="12"/>
      <c r="Z108" s="12"/>
      <c r="AA108" s="18">
        <f>SUM(AA105:AA106)</f>
        <v>0</v>
      </c>
    </row>
    <row r="109" spans="1:38" ht="20.100000000000001" customHeight="1" x14ac:dyDescent="0.25"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</row>
    <row r="110" spans="1:38" ht="20.100000000000001" customHeight="1" x14ac:dyDescent="0.25">
      <c r="B110" s="7" t="s">
        <v>26</v>
      </c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</row>
    <row r="111" spans="1:38" ht="42.75" x14ac:dyDescent="0.25">
      <c r="D111" s="24" t="s">
        <v>142</v>
      </c>
      <c r="F111" s="8">
        <v>0</v>
      </c>
      <c r="G111" s="56"/>
      <c r="H111" s="56"/>
      <c r="I111" s="56"/>
      <c r="J111" s="8">
        <v>0</v>
      </c>
      <c r="K111" s="8">
        <v>0</v>
      </c>
      <c r="L111" s="8"/>
      <c r="M111" s="8">
        <v>0</v>
      </c>
      <c r="N111" s="8"/>
      <c r="O111" s="8"/>
      <c r="P111" s="8"/>
      <c r="Q111" s="8">
        <v>0</v>
      </c>
      <c r="R111" s="8">
        <v>0</v>
      </c>
      <c r="S111" s="8">
        <v>0</v>
      </c>
      <c r="T111" s="8">
        <v>0</v>
      </c>
      <c r="U111" s="8">
        <v>0</v>
      </c>
      <c r="V111" s="8"/>
      <c r="W111" s="8">
        <v>0</v>
      </c>
      <c r="X111" s="8"/>
      <c r="Y111" s="8"/>
      <c r="Z111" s="8"/>
      <c r="AA111" s="8">
        <v>0</v>
      </c>
    </row>
    <row r="112" spans="1:38" s="16" customFormat="1" ht="20.100000000000001" customHeight="1" x14ac:dyDescent="0.25">
      <c r="A112" s="6"/>
      <c r="B112" s="7"/>
      <c r="C112" s="6"/>
      <c r="D112" s="6"/>
      <c r="E112" s="4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</row>
    <row r="113" spans="1:27" s="16" customFormat="1" ht="20.100000000000001" customHeight="1" x14ac:dyDescent="0.25">
      <c r="A113" s="6"/>
      <c r="B113" s="20" t="s">
        <v>25</v>
      </c>
      <c r="C113" s="19"/>
      <c r="D113" s="19"/>
      <c r="E113" s="4"/>
      <c r="F113" s="18">
        <f>F111</f>
        <v>0</v>
      </c>
      <c r="G113" s="12"/>
      <c r="H113" s="12"/>
      <c r="I113" s="12"/>
      <c r="J113" s="18">
        <f>J111</f>
        <v>0</v>
      </c>
      <c r="K113" s="18">
        <f>K111</f>
        <v>0</v>
      </c>
      <c r="L113" s="12"/>
      <c r="M113" s="18">
        <f>M111</f>
        <v>0</v>
      </c>
      <c r="N113" s="12"/>
      <c r="O113" s="12"/>
      <c r="P113" s="12"/>
      <c r="Q113" s="18">
        <f>Q111</f>
        <v>0</v>
      </c>
      <c r="R113" s="18">
        <f>R111</f>
        <v>0</v>
      </c>
      <c r="S113" s="18">
        <f>S111</f>
        <v>0</v>
      </c>
      <c r="T113" s="18">
        <f>T111</f>
        <v>0</v>
      </c>
      <c r="U113" s="18">
        <f>U111</f>
        <v>0</v>
      </c>
      <c r="V113" s="12"/>
      <c r="W113" s="18">
        <f>W111</f>
        <v>0</v>
      </c>
      <c r="X113" s="12"/>
      <c r="Y113" s="12"/>
      <c r="Z113" s="12"/>
      <c r="AA113" s="18">
        <f>AA111</f>
        <v>0</v>
      </c>
    </row>
    <row r="114" spans="1:27" ht="20.100000000000001" customHeight="1" x14ac:dyDescent="0.25"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</row>
    <row r="115" spans="1:27" ht="20.100000000000001" customHeight="1" x14ac:dyDescent="0.25">
      <c r="B115" s="7" t="s">
        <v>24</v>
      </c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</row>
    <row r="116" spans="1:27" ht="42.75" x14ac:dyDescent="0.25">
      <c r="D116" s="24" t="s">
        <v>143</v>
      </c>
      <c r="F116" s="8">
        <v>0</v>
      </c>
      <c r="G116" s="56"/>
      <c r="H116" s="56"/>
      <c r="I116" s="56"/>
      <c r="J116" s="8">
        <v>0</v>
      </c>
      <c r="K116" s="8">
        <v>0</v>
      </c>
      <c r="L116" s="8"/>
      <c r="M116" s="8">
        <v>0</v>
      </c>
      <c r="N116" s="8"/>
      <c r="O116" s="8"/>
      <c r="P116" s="8"/>
      <c r="Q116" s="8">
        <v>0</v>
      </c>
      <c r="R116" s="8">
        <v>0</v>
      </c>
      <c r="S116" s="8">
        <v>0</v>
      </c>
      <c r="T116" s="8">
        <v>0</v>
      </c>
      <c r="U116" s="8">
        <v>0</v>
      </c>
      <c r="V116" s="8"/>
      <c r="W116" s="8">
        <v>0</v>
      </c>
      <c r="X116" s="8"/>
      <c r="Y116" s="8"/>
      <c r="Z116" s="8"/>
      <c r="AA116" s="8">
        <v>0</v>
      </c>
    </row>
    <row r="117" spans="1:27" s="16" customFormat="1" ht="20.100000000000001" customHeight="1" x14ac:dyDescent="0.25">
      <c r="A117" s="6"/>
      <c r="B117" s="7"/>
      <c r="C117" s="6"/>
      <c r="D117" s="6"/>
      <c r="E117" s="4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</row>
    <row r="118" spans="1:27" s="16" customFormat="1" ht="20.100000000000001" customHeight="1" x14ac:dyDescent="0.25">
      <c r="A118" s="6"/>
      <c r="B118" s="20" t="s">
        <v>23</v>
      </c>
      <c r="C118" s="19"/>
      <c r="D118" s="19"/>
      <c r="E118" s="4"/>
      <c r="F118" s="18">
        <f>F116</f>
        <v>0</v>
      </c>
      <c r="G118" s="12"/>
      <c r="H118" s="12"/>
      <c r="I118" s="12"/>
      <c r="J118" s="18">
        <f>J116</f>
        <v>0</v>
      </c>
      <c r="K118" s="18">
        <f>K116</f>
        <v>0</v>
      </c>
      <c r="L118" s="12"/>
      <c r="M118" s="18">
        <f>M116</f>
        <v>0</v>
      </c>
      <c r="N118" s="12"/>
      <c r="O118" s="12"/>
      <c r="P118" s="12"/>
      <c r="Q118" s="18">
        <f>Q116</f>
        <v>0</v>
      </c>
      <c r="R118" s="18">
        <f>R116</f>
        <v>0</v>
      </c>
      <c r="S118" s="18">
        <f>S116</f>
        <v>0</v>
      </c>
      <c r="T118" s="18">
        <f>T116</f>
        <v>0</v>
      </c>
      <c r="U118" s="18">
        <f>U116</f>
        <v>0</v>
      </c>
      <c r="V118" s="12"/>
      <c r="W118" s="18">
        <f>W116</f>
        <v>0</v>
      </c>
      <c r="X118" s="12"/>
      <c r="Y118" s="12"/>
      <c r="Z118" s="12"/>
      <c r="AA118" s="18">
        <f>AA116</f>
        <v>0</v>
      </c>
    </row>
    <row r="119" spans="1:27" ht="20.100000000000001" customHeight="1" x14ac:dyDescent="0.25"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</row>
    <row r="120" spans="1:27" ht="20.100000000000001" customHeight="1" x14ac:dyDescent="0.25">
      <c r="B120" s="7" t="s">
        <v>22</v>
      </c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</row>
    <row r="121" spans="1:27" ht="42.75" x14ac:dyDescent="0.25">
      <c r="D121" s="24" t="s">
        <v>144</v>
      </c>
      <c r="F121" s="8">
        <v>0</v>
      </c>
      <c r="G121" s="8"/>
      <c r="H121" s="8"/>
      <c r="I121" s="8"/>
      <c r="J121" s="8">
        <v>0</v>
      </c>
      <c r="K121" s="8">
        <v>0</v>
      </c>
      <c r="L121" s="8"/>
      <c r="M121" s="8">
        <v>0</v>
      </c>
      <c r="N121" s="8"/>
      <c r="O121" s="8"/>
      <c r="P121" s="8"/>
      <c r="Q121" s="8">
        <v>0</v>
      </c>
      <c r="R121" s="8">
        <v>0</v>
      </c>
      <c r="S121" s="8">
        <v>0</v>
      </c>
      <c r="T121" s="8">
        <v>0</v>
      </c>
      <c r="U121" s="8">
        <v>0</v>
      </c>
      <c r="V121" s="8"/>
      <c r="W121" s="8">
        <v>0</v>
      </c>
      <c r="X121" s="8"/>
      <c r="Y121" s="8"/>
      <c r="Z121" s="8"/>
      <c r="AA121" s="8">
        <v>0</v>
      </c>
    </row>
    <row r="122" spans="1:27" ht="20.100000000000001" customHeight="1" x14ac:dyDescent="0.25">
      <c r="C122" s="27"/>
      <c r="D122" s="27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</row>
    <row r="123" spans="1:27" s="16" customFormat="1" ht="20.100000000000001" customHeight="1" x14ac:dyDescent="0.25">
      <c r="A123" s="6"/>
      <c r="B123" s="20" t="s">
        <v>21</v>
      </c>
      <c r="C123" s="19"/>
      <c r="D123" s="19"/>
      <c r="E123" s="4"/>
      <c r="F123" s="18">
        <f>F121</f>
        <v>0</v>
      </c>
      <c r="G123" s="12"/>
      <c r="H123" s="12"/>
      <c r="I123" s="12"/>
      <c r="J123" s="18">
        <f>J121</f>
        <v>0</v>
      </c>
      <c r="K123" s="18">
        <f>K121</f>
        <v>0</v>
      </c>
      <c r="L123" s="12"/>
      <c r="M123" s="18">
        <f>M121</f>
        <v>0</v>
      </c>
      <c r="N123" s="12"/>
      <c r="O123" s="12"/>
      <c r="P123" s="12"/>
      <c r="Q123" s="18">
        <f>Q121</f>
        <v>0</v>
      </c>
      <c r="R123" s="18">
        <f>R121</f>
        <v>0</v>
      </c>
      <c r="S123" s="18">
        <f>S121</f>
        <v>0</v>
      </c>
      <c r="T123" s="18">
        <f>T121</f>
        <v>0</v>
      </c>
      <c r="U123" s="18">
        <f>U121</f>
        <v>0</v>
      </c>
      <c r="V123" s="12"/>
      <c r="W123" s="18">
        <f>W121</f>
        <v>0</v>
      </c>
      <c r="X123" s="12"/>
      <c r="Y123" s="12"/>
      <c r="Z123" s="12"/>
      <c r="AA123" s="18">
        <f>AA121</f>
        <v>0</v>
      </c>
    </row>
    <row r="124" spans="1:27" ht="20.100000000000001" customHeight="1" x14ac:dyDescent="0.25"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</row>
    <row r="125" spans="1:27" ht="20.100000000000001" customHeight="1" x14ac:dyDescent="0.25">
      <c r="B125" s="7" t="s">
        <v>20</v>
      </c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</row>
    <row r="126" spans="1:27" ht="42.75" x14ac:dyDescent="0.25">
      <c r="D126" s="24" t="s">
        <v>145</v>
      </c>
      <c r="F126" s="8">
        <v>0</v>
      </c>
      <c r="G126" s="8"/>
      <c r="H126" s="8"/>
      <c r="I126" s="8"/>
      <c r="J126" s="8">
        <v>0</v>
      </c>
      <c r="K126" s="8">
        <v>0</v>
      </c>
      <c r="L126" s="8"/>
      <c r="M126" s="8">
        <v>0</v>
      </c>
      <c r="N126" s="8"/>
      <c r="O126" s="8"/>
      <c r="P126" s="8"/>
      <c r="Q126" s="8">
        <v>0</v>
      </c>
      <c r="R126" s="8">
        <v>0</v>
      </c>
      <c r="S126" s="8">
        <v>0</v>
      </c>
      <c r="T126" s="8">
        <v>0</v>
      </c>
      <c r="U126" s="8">
        <v>0</v>
      </c>
      <c r="V126" s="8"/>
      <c r="W126" s="8">
        <v>0</v>
      </c>
      <c r="X126" s="8"/>
      <c r="Y126" s="8"/>
      <c r="Z126" s="8"/>
      <c r="AA126" s="8">
        <v>0</v>
      </c>
    </row>
    <row r="127" spans="1:27" s="16" customFormat="1" ht="20.100000000000001" customHeight="1" x14ac:dyDescent="0.25">
      <c r="A127" s="6"/>
      <c r="B127" s="7"/>
      <c r="C127" s="6"/>
      <c r="D127" s="6"/>
      <c r="E127" s="4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</row>
    <row r="128" spans="1:27" s="16" customFormat="1" ht="20.100000000000001" customHeight="1" x14ac:dyDescent="0.25">
      <c r="A128" s="6"/>
      <c r="B128" s="20" t="s">
        <v>19</v>
      </c>
      <c r="C128" s="19"/>
      <c r="D128" s="19"/>
      <c r="E128" s="4"/>
      <c r="F128" s="18">
        <f>F126</f>
        <v>0</v>
      </c>
      <c r="G128" s="12"/>
      <c r="H128" s="12"/>
      <c r="I128" s="12"/>
      <c r="J128" s="18">
        <f>J126</f>
        <v>0</v>
      </c>
      <c r="K128" s="18">
        <f>K126</f>
        <v>0</v>
      </c>
      <c r="L128" s="12"/>
      <c r="M128" s="18">
        <f>M126</f>
        <v>0</v>
      </c>
      <c r="N128" s="12"/>
      <c r="O128" s="12"/>
      <c r="P128" s="12"/>
      <c r="Q128" s="18">
        <f>Q126</f>
        <v>0</v>
      </c>
      <c r="R128" s="18">
        <f>R126</f>
        <v>0</v>
      </c>
      <c r="S128" s="18">
        <f>S126</f>
        <v>0</v>
      </c>
      <c r="T128" s="18">
        <f>T126</f>
        <v>0</v>
      </c>
      <c r="U128" s="18">
        <f>U126</f>
        <v>0</v>
      </c>
      <c r="V128" s="12"/>
      <c r="W128" s="18">
        <f>W126</f>
        <v>0</v>
      </c>
      <c r="X128" s="12"/>
      <c r="Y128" s="12"/>
      <c r="Z128" s="12"/>
      <c r="AA128" s="18">
        <f>AA126</f>
        <v>0</v>
      </c>
    </row>
    <row r="129" spans="1:27" ht="20.100000000000001" customHeight="1" x14ac:dyDescent="0.25"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</row>
    <row r="130" spans="1:27" ht="20.100000000000001" customHeight="1" x14ac:dyDescent="0.25">
      <c r="B130" s="7" t="s">
        <v>18</v>
      </c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</row>
    <row r="131" spans="1:27" ht="42.75" x14ac:dyDescent="0.25">
      <c r="D131" s="24" t="s">
        <v>146</v>
      </c>
      <c r="F131" s="8">
        <v>0</v>
      </c>
      <c r="G131" s="8"/>
      <c r="H131" s="8"/>
      <c r="I131" s="8"/>
      <c r="J131" s="8">
        <v>0</v>
      </c>
      <c r="K131" s="8">
        <v>0</v>
      </c>
      <c r="L131" s="8"/>
      <c r="M131" s="8">
        <v>0</v>
      </c>
      <c r="N131" s="8"/>
      <c r="O131" s="8"/>
      <c r="P131" s="8"/>
      <c r="Q131" s="8">
        <v>0</v>
      </c>
      <c r="R131" s="8">
        <v>0</v>
      </c>
      <c r="S131" s="8">
        <v>0</v>
      </c>
      <c r="T131" s="8">
        <v>0</v>
      </c>
      <c r="U131" s="8">
        <v>0</v>
      </c>
      <c r="V131" s="8"/>
      <c r="W131" s="8">
        <v>0</v>
      </c>
      <c r="X131" s="8"/>
      <c r="Y131" s="8"/>
      <c r="Z131" s="8"/>
      <c r="AA131" s="8">
        <v>0</v>
      </c>
    </row>
    <row r="132" spans="1:27" ht="20.100000000000001" customHeight="1" x14ac:dyDescent="0.25"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</row>
    <row r="133" spans="1:27" s="16" customFormat="1" ht="20.100000000000001" customHeight="1" x14ac:dyDescent="0.25">
      <c r="A133" s="6"/>
      <c r="B133" s="20" t="s">
        <v>17</v>
      </c>
      <c r="C133" s="19"/>
      <c r="D133" s="19"/>
      <c r="E133" s="4"/>
      <c r="F133" s="18">
        <f>F131</f>
        <v>0</v>
      </c>
      <c r="G133" s="12"/>
      <c r="H133" s="12"/>
      <c r="I133" s="12"/>
      <c r="J133" s="18">
        <f>J131</f>
        <v>0</v>
      </c>
      <c r="K133" s="18">
        <f>K131</f>
        <v>0</v>
      </c>
      <c r="L133" s="12"/>
      <c r="M133" s="18">
        <f>M131</f>
        <v>0</v>
      </c>
      <c r="N133" s="12"/>
      <c r="O133" s="12"/>
      <c r="P133" s="12"/>
      <c r="Q133" s="18">
        <f>Q131</f>
        <v>0</v>
      </c>
      <c r="R133" s="18">
        <f>R131</f>
        <v>0</v>
      </c>
      <c r="S133" s="18">
        <f>S131</f>
        <v>0</v>
      </c>
      <c r="T133" s="18">
        <f>T131</f>
        <v>0</v>
      </c>
      <c r="U133" s="18">
        <f>U131</f>
        <v>0</v>
      </c>
      <c r="V133" s="12"/>
      <c r="W133" s="18">
        <f>W131</f>
        <v>0</v>
      </c>
      <c r="X133" s="12"/>
      <c r="Y133" s="12"/>
      <c r="Z133" s="12"/>
      <c r="AA133" s="18">
        <f>AA131</f>
        <v>0</v>
      </c>
    </row>
    <row r="134" spans="1:27" ht="20.100000000000001" customHeight="1" x14ac:dyDescent="0.25"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</row>
    <row r="135" spans="1:27" ht="20.100000000000001" customHeight="1" x14ac:dyDescent="0.25">
      <c r="B135" s="7" t="s">
        <v>16</v>
      </c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</row>
    <row r="136" spans="1:27" ht="42.75" x14ac:dyDescent="0.25">
      <c r="B136" s="4"/>
      <c r="D136" s="24" t="s">
        <v>147</v>
      </c>
      <c r="F136" s="8">
        <v>0</v>
      </c>
      <c r="G136" s="8"/>
      <c r="H136" s="8"/>
      <c r="I136" s="8"/>
      <c r="J136" s="8">
        <v>0</v>
      </c>
      <c r="K136" s="8">
        <v>0</v>
      </c>
      <c r="L136" s="8"/>
      <c r="M136" s="8">
        <v>0</v>
      </c>
      <c r="N136" s="8"/>
      <c r="O136" s="8"/>
      <c r="P136" s="8"/>
      <c r="Q136" s="8">
        <v>0</v>
      </c>
      <c r="R136" s="8">
        <v>0</v>
      </c>
      <c r="S136" s="8">
        <v>0</v>
      </c>
      <c r="T136" s="8">
        <v>0</v>
      </c>
      <c r="U136" s="8">
        <v>0</v>
      </c>
      <c r="V136" s="8"/>
      <c r="W136" s="8">
        <v>0</v>
      </c>
      <c r="X136" s="8"/>
      <c r="Y136" s="8"/>
      <c r="Z136" s="8"/>
      <c r="AA136" s="8">
        <v>0</v>
      </c>
    </row>
    <row r="137" spans="1:27" s="16" customFormat="1" ht="20.100000000000001" customHeight="1" x14ac:dyDescent="0.25">
      <c r="A137" s="6"/>
      <c r="B137" s="7"/>
      <c r="C137" s="6"/>
      <c r="D137" s="6"/>
      <c r="E137" s="4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</row>
    <row r="138" spans="1:27" s="16" customFormat="1" ht="20.100000000000001" customHeight="1" x14ac:dyDescent="0.25">
      <c r="A138" s="6"/>
      <c r="B138" s="20" t="s">
        <v>15</v>
      </c>
      <c r="C138" s="19"/>
      <c r="D138" s="19"/>
      <c r="E138" s="4"/>
      <c r="F138" s="18">
        <f>F136</f>
        <v>0</v>
      </c>
      <c r="G138" s="12"/>
      <c r="H138" s="12"/>
      <c r="I138" s="12"/>
      <c r="J138" s="18">
        <f>J136</f>
        <v>0</v>
      </c>
      <c r="K138" s="18">
        <f>K136</f>
        <v>0</v>
      </c>
      <c r="L138" s="12"/>
      <c r="M138" s="18">
        <f>M136</f>
        <v>0</v>
      </c>
      <c r="N138" s="12"/>
      <c r="O138" s="12"/>
      <c r="P138" s="12"/>
      <c r="Q138" s="18">
        <f>Q136</f>
        <v>0</v>
      </c>
      <c r="R138" s="18">
        <f>R136</f>
        <v>0</v>
      </c>
      <c r="S138" s="18">
        <f>S136</f>
        <v>0</v>
      </c>
      <c r="T138" s="18">
        <f>T136</f>
        <v>0</v>
      </c>
      <c r="U138" s="18">
        <f>U136</f>
        <v>0</v>
      </c>
      <c r="V138" s="12"/>
      <c r="W138" s="18">
        <f>W136</f>
        <v>0</v>
      </c>
      <c r="X138" s="12"/>
      <c r="Y138" s="12"/>
      <c r="Z138" s="12"/>
      <c r="AA138" s="18">
        <f>AA136</f>
        <v>0</v>
      </c>
    </row>
    <row r="139" spans="1:27" ht="20.100000000000001" customHeight="1" x14ac:dyDescent="0.25"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</row>
    <row r="140" spans="1:27" ht="20.100000000000001" customHeight="1" x14ac:dyDescent="0.25">
      <c r="B140" s="7" t="s">
        <v>14</v>
      </c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</row>
    <row r="141" spans="1:27" ht="42.75" x14ac:dyDescent="0.25">
      <c r="B141" s="4"/>
      <c r="D141" s="24" t="s">
        <v>148</v>
      </c>
      <c r="F141" s="8">
        <v>0</v>
      </c>
      <c r="G141" s="8"/>
      <c r="H141" s="8"/>
      <c r="I141" s="8"/>
      <c r="J141" s="8">
        <v>0</v>
      </c>
      <c r="K141" s="8">
        <v>0</v>
      </c>
      <c r="L141" s="8"/>
      <c r="M141" s="8">
        <v>0</v>
      </c>
      <c r="N141" s="8"/>
      <c r="O141" s="8"/>
      <c r="P141" s="8"/>
      <c r="Q141" s="8">
        <v>0</v>
      </c>
      <c r="R141" s="8">
        <v>0</v>
      </c>
      <c r="S141" s="8">
        <v>0</v>
      </c>
      <c r="T141" s="8">
        <v>0</v>
      </c>
      <c r="U141" s="8">
        <v>0</v>
      </c>
      <c r="V141" s="8"/>
      <c r="W141" s="8">
        <v>0</v>
      </c>
      <c r="X141" s="8"/>
      <c r="Y141" s="8"/>
      <c r="Z141" s="8"/>
      <c r="AA141" s="8">
        <v>0</v>
      </c>
    </row>
    <row r="142" spans="1:27" s="16" customFormat="1" ht="20.100000000000001" customHeight="1" x14ac:dyDescent="0.25">
      <c r="A142" s="6"/>
      <c r="B142" s="7"/>
      <c r="C142" s="6"/>
      <c r="D142" s="6"/>
      <c r="E142" s="4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</row>
    <row r="143" spans="1:27" s="16" customFormat="1" ht="20.100000000000001" customHeight="1" x14ac:dyDescent="0.25">
      <c r="A143" s="6"/>
      <c r="B143" s="20" t="s">
        <v>13</v>
      </c>
      <c r="C143" s="19"/>
      <c r="D143" s="19"/>
      <c r="E143" s="4"/>
      <c r="F143" s="18">
        <f>F141</f>
        <v>0</v>
      </c>
      <c r="G143" s="12"/>
      <c r="H143" s="12"/>
      <c r="I143" s="12"/>
      <c r="J143" s="18">
        <f>J141</f>
        <v>0</v>
      </c>
      <c r="K143" s="18">
        <f>K141</f>
        <v>0</v>
      </c>
      <c r="L143" s="12"/>
      <c r="M143" s="18">
        <f>M141</f>
        <v>0</v>
      </c>
      <c r="N143" s="12"/>
      <c r="O143" s="12"/>
      <c r="P143" s="12"/>
      <c r="Q143" s="18">
        <f>Q141</f>
        <v>0</v>
      </c>
      <c r="R143" s="18">
        <f>R141</f>
        <v>0</v>
      </c>
      <c r="S143" s="18">
        <f>S141</f>
        <v>0</v>
      </c>
      <c r="T143" s="18">
        <f>T141</f>
        <v>0</v>
      </c>
      <c r="U143" s="18">
        <f>U141</f>
        <v>0</v>
      </c>
      <c r="V143" s="12"/>
      <c r="W143" s="18">
        <f>W141</f>
        <v>0</v>
      </c>
      <c r="X143" s="12"/>
      <c r="Y143" s="12"/>
      <c r="Z143" s="12"/>
      <c r="AA143" s="18">
        <f>AA141</f>
        <v>0</v>
      </c>
    </row>
    <row r="144" spans="1:27" ht="20.100000000000001" customHeight="1" x14ac:dyDescent="0.25"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</row>
    <row r="145" spans="1:27" ht="20.100000000000001" customHeight="1" x14ac:dyDescent="0.25">
      <c r="B145" s="7" t="s">
        <v>12</v>
      </c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</row>
    <row r="146" spans="1:27" ht="42.75" x14ac:dyDescent="0.25">
      <c r="D146" s="24" t="s">
        <v>149</v>
      </c>
      <c r="F146" s="8">
        <v>0</v>
      </c>
      <c r="G146" s="8"/>
      <c r="H146" s="8"/>
      <c r="I146" s="8"/>
      <c r="J146" s="8">
        <v>3</v>
      </c>
      <c r="K146" s="8">
        <v>0</v>
      </c>
      <c r="L146" s="8"/>
      <c r="M146" s="8">
        <f>J146+K146</f>
        <v>3</v>
      </c>
      <c r="N146" s="8"/>
      <c r="O146" s="8"/>
      <c r="P146" s="8"/>
      <c r="Q146" s="8">
        <v>3</v>
      </c>
      <c r="R146" s="8">
        <v>0</v>
      </c>
      <c r="S146" s="8">
        <v>0</v>
      </c>
      <c r="T146" s="8">
        <v>0</v>
      </c>
      <c r="U146" s="8">
        <v>0</v>
      </c>
      <c r="V146" s="8"/>
      <c r="W146" s="8">
        <f>SUM(Q146:U146)</f>
        <v>3</v>
      </c>
      <c r="X146" s="8"/>
      <c r="Y146" s="8"/>
      <c r="Z146" s="8"/>
      <c r="AA146" s="8">
        <f>F146+M146-W146</f>
        <v>0</v>
      </c>
    </row>
    <row r="147" spans="1:27" s="16" customFormat="1" ht="20.100000000000001" customHeight="1" x14ac:dyDescent="0.25">
      <c r="A147" s="6"/>
      <c r="B147" s="7"/>
      <c r="C147" s="6"/>
      <c r="D147" s="6"/>
      <c r="E147" s="4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</row>
    <row r="148" spans="1:27" s="16" customFormat="1" ht="20.100000000000001" customHeight="1" x14ac:dyDescent="0.25">
      <c r="A148" s="6"/>
      <c r="B148" s="20" t="s">
        <v>11</v>
      </c>
      <c r="C148" s="19"/>
      <c r="D148" s="19"/>
      <c r="E148" s="4"/>
      <c r="F148" s="18">
        <f>F146</f>
        <v>0</v>
      </c>
      <c r="G148" s="12"/>
      <c r="H148" s="12"/>
      <c r="I148" s="12"/>
      <c r="J148" s="18">
        <f>J146</f>
        <v>3</v>
      </c>
      <c r="K148" s="18">
        <f>K146</f>
        <v>0</v>
      </c>
      <c r="L148" s="12"/>
      <c r="M148" s="18">
        <f>M146</f>
        <v>3</v>
      </c>
      <c r="N148" s="12"/>
      <c r="O148" s="12"/>
      <c r="P148" s="12"/>
      <c r="Q148" s="18">
        <f>Q146</f>
        <v>3</v>
      </c>
      <c r="R148" s="18">
        <f>R146</f>
        <v>0</v>
      </c>
      <c r="S148" s="18">
        <f>S146</f>
        <v>0</v>
      </c>
      <c r="T148" s="18">
        <f>T146</f>
        <v>0</v>
      </c>
      <c r="U148" s="18">
        <f>U146</f>
        <v>0</v>
      </c>
      <c r="V148" s="12"/>
      <c r="W148" s="18">
        <f>W146</f>
        <v>3</v>
      </c>
      <c r="X148" s="12"/>
      <c r="Y148" s="12"/>
      <c r="Z148" s="12"/>
      <c r="AA148" s="18">
        <f>AA146</f>
        <v>0</v>
      </c>
    </row>
    <row r="149" spans="1:27" ht="20.100000000000001" customHeight="1" x14ac:dyDescent="0.25"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</row>
    <row r="150" spans="1:27" ht="20.100000000000001" customHeight="1" x14ac:dyDescent="0.25">
      <c r="B150" s="7" t="s">
        <v>10</v>
      </c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</row>
    <row r="151" spans="1:27" ht="42.75" x14ac:dyDescent="0.25">
      <c r="D151" s="24" t="s">
        <v>150</v>
      </c>
      <c r="F151" s="8">
        <v>0</v>
      </c>
      <c r="G151" s="8"/>
      <c r="H151" s="8"/>
      <c r="I151" s="8"/>
      <c r="J151" s="8">
        <v>1</v>
      </c>
      <c r="K151" s="8">
        <v>0</v>
      </c>
      <c r="L151" s="8"/>
      <c r="M151" s="8">
        <f>J151+K151</f>
        <v>1</v>
      </c>
      <c r="N151" s="8"/>
      <c r="O151" s="8"/>
      <c r="P151" s="8"/>
      <c r="Q151" s="8">
        <v>1</v>
      </c>
      <c r="R151" s="8">
        <v>0</v>
      </c>
      <c r="S151" s="8">
        <v>0</v>
      </c>
      <c r="T151" s="8">
        <v>0</v>
      </c>
      <c r="U151" s="8">
        <v>0</v>
      </c>
      <c r="V151" s="8"/>
      <c r="W151" s="8">
        <f>SUM(Q151:U151)</f>
        <v>1</v>
      </c>
      <c r="X151" s="8"/>
      <c r="Y151" s="8"/>
      <c r="Z151" s="8"/>
      <c r="AA151" s="8">
        <f>F151+M151-W151</f>
        <v>0</v>
      </c>
    </row>
    <row r="152" spans="1:27" s="16" customFormat="1" ht="20.100000000000001" customHeight="1" x14ac:dyDescent="0.25">
      <c r="A152" s="6"/>
      <c r="B152" s="7"/>
      <c r="C152" s="6"/>
      <c r="D152" s="6"/>
      <c r="E152" s="4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</row>
    <row r="153" spans="1:27" s="16" customFormat="1" ht="20.100000000000001" customHeight="1" x14ac:dyDescent="0.25">
      <c r="A153" s="6"/>
      <c r="B153" s="20" t="s">
        <v>9</v>
      </c>
      <c r="C153" s="19"/>
      <c r="D153" s="19"/>
      <c r="E153" s="4"/>
      <c r="F153" s="18">
        <f>F151</f>
        <v>0</v>
      </c>
      <c r="G153" s="12"/>
      <c r="H153" s="12"/>
      <c r="I153" s="12"/>
      <c r="J153" s="18">
        <f>J151</f>
        <v>1</v>
      </c>
      <c r="K153" s="18">
        <f>K151</f>
        <v>0</v>
      </c>
      <c r="L153" s="12"/>
      <c r="M153" s="18">
        <f>M151</f>
        <v>1</v>
      </c>
      <c r="N153" s="12"/>
      <c r="O153" s="12"/>
      <c r="P153" s="12"/>
      <c r="Q153" s="18">
        <f>Q151</f>
        <v>1</v>
      </c>
      <c r="R153" s="18">
        <f>R151</f>
        <v>0</v>
      </c>
      <c r="S153" s="18">
        <f>S151</f>
        <v>0</v>
      </c>
      <c r="T153" s="18">
        <f>T151</f>
        <v>0</v>
      </c>
      <c r="U153" s="18">
        <f>U151</f>
        <v>0</v>
      </c>
      <c r="V153" s="12"/>
      <c r="W153" s="18">
        <f>W151</f>
        <v>1</v>
      </c>
      <c r="X153" s="12"/>
      <c r="Y153" s="12"/>
      <c r="Z153" s="12"/>
      <c r="AA153" s="18">
        <f>AA151</f>
        <v>0</v>
      </c>
    </row>
    <row r="154" spans="1:27" ht="20.100000000000001" customHeight="1" x14ac:dyDescent="0.25"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</row>
    <row r="155" spans="1:27" ht="20.100000000000001" customHeight="1" x14ac:dyDescent="0.25">
      <c r="B155" s="7" t="s">
        <v>8</v>
      </c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</row>
    <row r="156" spans="1:27" ht="42.75" x14ac:dyDescent="0.25">
      <c r="B156" s="4"/>
      <c r="D156" s="24" t="s">
        <v>151</v>
      </c>
      <c r="F156" s="8">
        <v>0</v>
      </c>
      <c r="G156" s="8"/>
      <c r="H156" s="8"/>
      <c r="I156" s="8"/>
      <c r="J156" s="8">
        <v>1</v>
      </c>
      <c r="K156" s="8">
        <v>0</v>
      </c>
      <c r="L156" s="8"/>
      <c r="M156" s="8">
        <f>J156+K156</f>
        <v>1</v>
      </c>
      <c r="N156" s="8"/>
      <c r="O156" s="8"/>
      <c r="P156" s="8"/>
      <c r="Q156" s="8">
        <v>1</v>
      </c>
      <c r="R156" s="8">
        <v>0</v>
      </c>
      <c r="S156" s="8">
        <v>0</v>
      </c>
      <c r="T156" s="8">
        <v>0</v>
      </c>
      <c r="U156" s="8">
        <v>0</v>
      </c>
      <c r="V156" s="8"/>
      <c r="W156" s="8">
        <f>SUM(Q156:U156)</f>
        <v>1</v>
      </c>
      <c r="X156" s="8"/>
      <c r="Y156" s="8"/>
      <c r="Z156" s="8"/>
      <c r="AA156" s="8">
        <f>F156+M156-W156</f>
        <v>0</v>
      </c>
    </row>
    <row r="157" spans="1:27" s="16" customFormat="1" ht="20.100000000000001" customHeight="1" x14ac:dyDescent="0.25">
      <c r="A157" s="6"/>
      <c r="B157" s="7"/>
      <c r="C157" s="6"/>
      <c r="D157" s="6"/>
      <c r="E157" s="4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</row>
    <row r="158" spans="1:27" s="16" customFormat="1" ht="20.100000000000001" customHeight="1" x14ac:dyDescent="0.25">
      <c r="A158" s="6"/>
      <c r="B158" s="20" t="s">
        <v>7</v>
      </c>
      <c r="C158" s="19"/>
      <c r="D158" s="19"/>
      <c r="E158" s="4"/>
      <c r="F158" s="18">
        <f>F156</f>
        <v>0</v>
      </c>
      <c r="G158" s="12"/>
      <c r="H158" s="12"/>
      <c r="I158" s="12"/>
      <c r="J158" s="18">
        <f>J156</f>
        <v>1</v>
      </c>
      <c r="K158" s="18">
        <f>K156</f>
        <v>0</v>
      </c>
      <c r="L158" s="12"/>
      <c r="M158" s="18">
        <f>M156</f>
        <v>1</v>
      </c>
      <c r="N158" s="12"/>
      <c r="O158" s="12"/>
      <c r="P158" s="12"/>
      <c r="Q158" s="18">
        <f>Q156</f>
        <v>1</v>
      </c>
      <c r="R158" s="18">
        <f>R156</f>
        <v>0</v>
      </c>
      <c r="S158" s="18">
        <f>S156</f>
        <v>0</v>
      </c>
      <c r="T158" s="18">
        <f>T156</f>
        <v>0</v>
      </c>
      <c r="U158" s="18">
        <f>U156</f>
        <v>0</v>
      </c>
      <c r="V158" s="12"/>
      <c r="W158" s="18">
        <f>W156</f>
        <v>1</v>
      </c>
      <c r="X158" s="12"/>
      <c r="Y158" s="12"/>
      <c r="Z158" s="12"/>
      <c r="AA158" s="18">
        <f>AA156</f>
        <v>0</v>
      </c>
    </row>
    <row r="159" spans="1:27" s="16" customFormat="1" ht="20.100000000000001" customHeight="1" x14ac:dyDescent="0.25">
      <c r="A159" s="6"/>
      <c r="B159" s="22"/>
      <c r="C159" s="22"/>
      <c r="D159" s="22"/>
      <c r="E159" s="4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</row>
    <row r="160" spans="1:27" s="16" customFormat="1" ht="20.100000000000001" customHeight="1" x14ac:dyDescent="0.25">
      <c r="A160" s="6"/>
      <c r="B160" s="7" t="s">
        <v>6</v>
      </c>
      <c r="C160" s="22"/>
      <c r="D160" s="22"/>
      <c r="E160" s="4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</row>
    <row r="161" spans="1:27" s="16" customFormat="1" ht="42.75" x14ac:dyDescent="0.25">
      <c r="A161" s="6"/>
      <c r="B161" s="22"/>
      <c r="C161" s="6"/>
      <c r="D161" s="24" t="s">
        <v>152</v>
      </c>
      <c r="E161" s="4"/>
      <c r="F161" s="8">
        <v>0</v>
      </c>
      <c r="G161" s="8"/>
      <c r="H161" s="8"/>
      <c r="I161" s="8"/>
      <c r="J161" s="8">
        <v>0</v>
      </c>
      <c r="K161" s="8">
        <v>0</v>
      </c>
      <c r="L161" s="8"/>
      <c r="M161" s="8">
        <f>J161+K161</f>
        <v>0</v>
      </c>
      <c r="N161" s="8"/>
      <c r="O161" s="8"/>
      <c r="P161" s="8"/>
      <c r="Q161" s="8">
        <v>0</v>
      </c>
      <c r="R161" s="8">
        <v>0</v>
      </c>
      <c r="S161" s="8">
        <v>0</v>
      </c>
      <c r="T161" s="8">
        <v>0</v>
      </c>
      <c r="U161" s="8">
        <v>0</v>
      </c>
      <c r="V161" s="8"/>
      <c r="W161" s="8">
        <f>SUM(Q161:U161)</f>
        <v>0</v>
      </c>
      <c r="X161" s="8"/>
      <c r="Y161" s="8"/>
      <c r="Z161" s="8"/>
      <c r="AA161" s="8">
        <f>F161+M161-W161</f>
        <v>0</v>
      </c>
    </row>
    <row r="162" spans="1:27" s="16" customFormat="1" ht="20.100000000000001" customHeight="1" x14ac:dyDescent="0.25">
      <c r="A162" s="6"/>
      <c r="B162" s="22"/>
      <c r="C162" s="22"/>
      <c r="D162" s="22"/>
      <c r="E162" s="4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</row>
    <row r="163" spans="1:27" s="16" customFormat="1" ht="20.100000000000001" customHeight="1" x14ac:dyDescent="0.25">
      <c r="A163" s="6"/>
      <c r="B163" s="20" t="s">
        <v>5</v>
      </c>
      <c r="C163" s="19"/>
      <c r="D163" s="19"/>
      <c r="E163" s="4"/>
      <c r="F163" s="18">
        <f>F161</f>
        <v>0</v>
      </c>
      <c r="G163" s="12"/>
      <c r="H163" s="12"/>
      <c r="I163" s="12"/>
      <c r="J163" s="18">
        <f>J161</f>
        <v>0</v>
      </c>
      <c r="K163" s="18">
        <f>K161</f>
        <v>0</v>
      </c>
      <c r="L163" s="12"/>
      <c r="M163" s="18">
        <f>M161</f>
        <v>0</v>
      </c>
      <c r="N163" s="12"/>
      <c r="O163" s="12"/>
      <c r="P163" s="12"/>
      <c r="Q163" s="18">
        <f>Q161</f>
        <v>0</v>
      </c>
      <c r="R163" s="18">
        <f>R161</f>
        <v>0</v>
      </c>
      <c r="S163" s="18">
        <f>S161</f>
        <v>0</v>
      </c>
      <c r="T163" s="18">
        <f>T161</f>
        <v>0</v>
      </c>
      <c r="U163" s="18">
        <f>U161</f>
        <v>0</v>
      </c>
      <c r="V163" s="12"/>
      <c r="W163" s="18">
        <f>W161</f>
        <v>0</v>
      </c>
      <c r="X163" s="12"/>
      <c r="Y163" s="12"/>
      <c r="Z163" s="12"/>
      <c r="AA163" s="18">
        <f>AA161</f>
        <v>0</v>
      </c>
    </row>
    <row r="164" spans="1:27" s="16" customFormat="1" ht="20.100000000000001" customHeight="1" x14ac:dyDescent="0.25">
      <c r="A164" s="6"/>
      <c r="B164" s="22"/>
      <c r="C164" s="22"/>
      <c r="D164" s="22"/>
      <c r="E164" s="4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</row>
    <row r="165" spans="1:27" s="16" customFormat="1" ht="20.100000000000001" customHeight="1" x14ac:dyDescent="0.25">
      <c r="A165" s="6"/>
      <c r="B165" s="7" t="s">
        <v>4</v>
      </c>
      <c r="C165" s="22"/>
      <c r="D165" s="22"/>
      <c r="E165" s="4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</row>
    <row r="166" spans="1:27" s="16" customFormat="1" ht="42.75" x14ac:dyDescent="0.25">
      <c r="A166" s="6"/>
      <c r="B166" s="22"/>
      <c r="C166" s="6"/>
      <c r="D166" s="24" t="s">
        <v>153</v>
      </c>
      <c r="E166" s="4"/>
      <c r="F166" s="8">
        <v>0</v>
      </c>
      <c r="G166" s="8"/>
      <c r="H166" s="8"/>
      <c r="I166" s="8"/>
      <c r="J166" s="8">
        <v>0</v>
      </c>
      <c r="K166" s="8">
        <v>0</v>
      </c>
      <c r="L166" s="8"/>
      <c r="M166" s="8">
        <f>J166+K166</f>
        <v>0</v>
      </c>
      <c r="N166" s="8"/>
      <c r="O166" s="8"/>
      <c r="P166" s="8"/>
      <c r="Q166" s="8">
        <v>0</v>
      </c>
      <c r="R166" s="8">
        <v>0</v>
      </c>
      <c r="S166" s="8">
        <v>0</v>
      </c>
      <c r="T166" s="8">
        <v>0</v>
      </c>
      <c r="U166" s="8">
        <v>0</v>
      </c>
      <c r="V166" s="8"/>
      <c r="W166" s="8">
        <f>SUM(Q166:U166)</f>
        <v>0</v>
      </c>
      <c r="X166" s="8"/>
      <c r="Y166" s="8"/>
      <c r="Z166" s="8"/>
      <c r="AA166" s="8">
        <f>F166+M166-W166</f>
        <v>0</v>
      </c>
    </row>
    <row r="167" spans="1:27" s="16" customFormat="1" ht="20.100000000000001" customHeight="1" x14ac:dyDescent="0.25">
      <c r="A167" s="6"/>
      <c r="B167" s="22"/>
      <c r="C167" s="22"/>
      <c r="D167" s="22"/>
      <c r="E167" s="4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</row>
    <row r="168" spans="1:27" s="16" customFormat="1" ht="20.100000000000001" customHeight="1" x14ac:dyDescent="0.25">
      <c r="A168" s="6"/>
      <c r="B168" s="20" t="s">
        <v>3</v>
      </c>
      <c r="C168" s="19"/>
      <c r="D168" s="19"/>
      <c r="E168" s="4"/>
      <c r="F168" s="18">
        <f>F166</f>
        <v>0</v>
      </c>
      <c r="G168" s="12"/>
      <c r="H168" s="12"/>
      <c r="I168" s="12"/>
      <c r="J168" s="18">
        <f>J166</f>
        <v>0</v>
      </c>
      <c r="K168" s="18">
        <f>K166</f>
        <v>0</v>
      </c>
      <c r="L168" s="12"/>
      <c r="M168" s="18">
        <f>M166</f>
        <v>0</v>
      </c>
      <c r="N168" s="12"/>
      <c r="O168" s="12"/>
      <c r="P168" s="12"/>
      <c r="Q168" s="18">
        <f>Q166</f>
        <v>0</v>
      </c>
      <c r="R168" s="18">
        <f>R166</f>
        <v>0</v>
      </c>
      <c r="S168" s="18">
        <f>S166</f>
        <v>0</v>
      </c>
      <c r="T168" s="18">
        <f>T166</f>
        <v>0</v>
      </c>
      <c r="U168" s="18">
        <f>U166</f>
        <v>0</v>
      </c>
      <c r="V168" s="12"/>
      <c r="W168" s="18">
        <f>W166</f>
        <v>0</v>
      </c>
      <c r="X168" s="12"/>
      <c r="Y168" s="12"/>
      <c r="Z168" s="12"/>
      <c r="AA168" s="18">
        <f>AA166</f>
        <v>0</v>
      </c>
    </row>
    <row r="169" spans="1:27" s="16" customFormat="1" ht="20.100000000000001" customHeight="1" x14ac:dyDescent="0.25">
      <c r="A169" s="6"/>
      <c r="B169" s="22"/>
      <c r="C169" s="22"/>
      <c r="D169" s="22"/>
      <c r="E169" s="4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</row>
    <row r="170" spans="1:27" s="16" customFormat="1" ht="20.100000000000001" customHeight="1" x14ac:dyDescent="0.25">
      <c r="A170" s="6"/>
      <c r="B170" s="7" t="s">
        <v>2</v>
      </c>
      <c r="C170" s="22"/>
      <c r="D170" s="22"/>
      <c r="E170" s="4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</row>
    <row r="171" spans="1:27" s="16" customFormat="1" ht="42.75" x14ac:dyDescent="0.25">
      <c r="A171" s="6"/>
      <c r="B171" s="22"/>
      <c r="C171" s="6"/>
      <c r="D171" s="24" t="s">
        <v>154</v>
      </c>
      <c r="E171" s="4"/>
      <c r="F171" s="8">
        <v>0</v>
      </c>
      <c r="G171" s="8"/>
      <c r="H171" s="8"/>
      <c r="I171" s="8"/>
      <c r="J171" s="8">
        <v>0</v>
      </c>
      <c r="K171" s="8">
        <v>0</v>
      </c>
      <c r="L171" s="8"/>
      <c r="M171" s="8">
        <f>J171+K171</f>
        <v>0</v>
      </c>
      <c r="N171" s="8"/>
      <c r="O171" s="8"/>
      <c r="P171" s="8"/>
      <c r="Q171" s="8">
        <v>0</v>
      </c>
      <c r="R171" s="8">
        <v>0</v>
      </c>
      <c r="S171" s="8">
        <v>0</v>
      </c>
      <c r="T171" s="8">
        <v>0</v>
      </c>
      <c r="U171" s="8">
        <v>0</v>
      </c>
      <c r="V171" s="8"/>
      <c r="W171" s="8">
        <f>SUM(Q171:U171)</f>
        <v>0</v>
      </c>
      <c r="X171" s="8"/>
      <c r="Y171" s="8"/>
      <c r="Z171" s="8"/>
      <c r="AA171" s="8">
        <f>F171+M171-W171</f>
        <v>0</v>
      </c>
    </row>
    <row r="172" spans="1:27" s="16" customFormat="1" ht="20.100000000000001" customHeight="1" x14ac:dyDescent="0.25">
      <c r="A172" s="6"/>
      <c r="B172" s="22"/>
      <c r="C172" s="22"/>
      <c r="D172" s="22"/>
      <c r="E172" s="4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</row>
    <row r="173" spans="1:27" s="16" customFormat="1" ht="20.100000000000001" customHeight="1" x14ac:dyDescent="0.25">
      <c r="A173" s="6"/>
      <c r="B173" s="20" t="s">
        <v>1</v>
      </c>
      <c r="C173" s="19"/>
      <c r="D173" s="19"/>
      <c r="E173" s="4"/>
      <c r="F173" s="18">
        <f>F171</f>
        <v>0</v>
      </c>
      <c r="G173" s="12"/>
      <c r="H173" s="12"/>
      <c r="I173" s="12"/>
      <c r="J173" s="18">
        <f>J171</f>
        <v>0</v>
      </c>
      <c r="K173" s="18">
        <f>K171</f>
        <v>0</v>
      </c>
      <c r="L173" s="12"/>
      <c r="M173" s="18">
        <f>M171</f>
        <v>0</v>
      </c>
      <c r="N173" s="12"/>
      <c r="O173" s="12"/>
      <c r="P173" s="12"/>
      <c r="Q173" s="18">
        <f>Q171</f>
        <v>0</v>
      </c>
      <c r="R173" s="18">
        <f>R171</f>
        <v>0</v>
      </c>
      <c r="S173" s="18">
        <f>S171</f>
        <v>0</v>
      </c>
      <c r="T173" s="18">
        <f>T171</f>
        <v>0</v>
      </c>
      <c r="U173" s="18">
        <f>U171</f>
        <v>0</v>
      </c>
      <c r="V173" s="12"/>
      <c r="W173" s="18">
        <f>W171</f>
        <v>0</v>
      </c>
      <c r="X173" s="12"/>
      <c r="Y173" s="12"/>
      <c r="Z173" s="12"/>
      <c r="AA173" s="18">
        <f>AA171</f>
        <v>0</v>
      </c>
    </row>
    <row r="174" spans="1:27" ht="20.100000000000001" customHeight="1" x14ac:dyDescent="0.25"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</row>
    <row r="175" spans="1:27" s="9" customFormat="1" ht="30" customHeight="1" x14ac:dyDescent="0.2">
      <c r="A175" s="15"/>
      <c r="B175" s="14" t="s">
        <v>0</v>
      </c>
      <c r="C175" s="13"/>
      <c r="D175" s="13"/>
      <c r="E175" s="4"/>
      <c r="F175" s="11">
        <f>SUM(F15,F20,F25,F30,F35,F40,F45,F50,F55,F61,F66,F71,F76,F81,F87,F92,F97,F102,F108,F113)+SUM(F118,F123,F128,F133,F138,F143,F148,F153,F158,F163,F168,F173)</f>
        <v>0</v>
      </c>
      <c r="G175" s="12"/>
      <c r="H175" s="12"/>
      <c r="I175" s="12"/>
      <c r="J175" s="11">
        <f>SUM(J15,J20,J25,J30,J35,J40,J45,J50,J55,J61,J66,J71,J76,J81,J87,J92,J97,J102,J108,J113)+SUM(J118,J123,J128,J133,J138,J143,J148,J153,J158,J163,J168,J173)</f>
        <v>12</v>
      </c>
      <c r="K175" s="11">
        <f>SUM(K15,K20,K25,K30,K35,K40,K45,K50,K55,K61,K66,K71,K76,K81,K87,K92,K97,K102,K108,K113)+SUM(K118,K123,K128,K133,K138,K143,K148,K153,K158,K163,K168,K173)</f>
        <v>0</v>
      </c>
      <c r="L175" s="12"/>
      <c r="M175" s="11">
        <f>SUM(M15,M20,M25,M30,M35,M40,M45,M50,M55,M61,M66,M71,M76,M81,M87,M92,M97,M102,M108,M113)+SUM(M118,M123,M128,M133,M138,M143,M148,M153,M158,M163,M168,M173)</f>
        <v>12</v>
      </c>
      <c r="N175" s="12"/>
      <c r="O175" s="12"/>
      <c r="P175" s="12"/>
      <c r="Q175" s="11">
        <f>SUM(Q15,Q20,Q25,Q30,Q35,Q40,Q45,Q50,Q55,Q61,Q66,Q71,Q76,Q81,Q87,Q92,Q97,Q102,Q108,Q113)+SUM(Q118,Q123,Q128,Q133,Q138,Q143,Q148,Q153,Q158,Q163,Q168,Q173)</f>
        <v>10</v>
      </c>
      <c r="R175" s="11">
        <f>SUM(R15,R20,R25,R30,R35,R40,R45,R50,R55,R61,R66,R71,R76,R81,R87,R92,R97,R102,R108,R113)+SUM(R118,R123,R128,R133,R138,R143,R148,R153,R158,R163,R168,R173)</f>
        <v>2</v>
      </c>
      <c r="S175" s="11">
        <f>SUM(S15,S20,S25,S30,S35,S40,S45,S50,S55,S61,S66,S71,S76,S81,S87,S92,S97,S102,S108,S113)+SUM(S118,S123,S128,S133,S138,S143,S148,S153,S158,S163,S168,S173)</f>
        <v>0</v>
      </c>
      <c r="T175" s="11">
        <f>SUM(T15,T20,T25,T30,T35,T40,T45,T50,T55,T61,T66,T71,T76,T81,T87,T92,T97,T102,T108,T113)+SUM(T118,T123,T128,T133,T138,T143,T148,T153,T158,T163,T168,T173)</f>
        <v>0</v>
      </c>
      <c r="U175" s="11">
        <f>SUM(U15,U20,U25,U30,U35,U40,U45,U50,U55,U61,U66,U71,U76,U81,U87,U92,U97,U102,U108,U113)+SUM(U118,U123,U128,U133,U138,U143,U148,U153,U158,U163,U168,U173)</f>
        <v>0</v>
      </c>
      <c r="V175" s="12"/>
      <c r="W175" s="11">
        <f>SUM(W15,W20,W25,W30,W35,W40,W45,W50,W55,W61,W66,W71,W76,W81,W87,W92,W97,W102,W108,W113)+SUM(W118,W123,W128,W133,W138,W143,W148,W153,W158,W163,W168,W173)</f>
        <v>12</v>
      </c>
      <c r="X175" s="12"/>
      <c r="Y175" s="12"/>
      <c r="Z175" s="12"/>
      <c r="AA175" s="11">
        <f>SUM(AA15,AA20,AA25,AA30,AA35,AA40,AA45,AA50,AA55,AA61,AA66,AA71,AA76,AA81,AA87,AA92,AA97,AA102,AA108,AA113)+SUM(AA118,AA123,AA128,AA133,AA138,AA143,AA148,AA153,AA158,AA163,AA168,AA173)</f>
        <v>0</v>
      </c>
    </row>
    <row r="178" spans="2:27" ht="18" x14ac:dyDescent="0.25">
      <c r="B178" s="73" t="s">
        <v>186</v>
      </c>
      <c r="C178" s="38"/>
    </row>
    <row r="179" spans="2:27" ht="18" x14ac:dyDescent="0.25">
      <c r="B179" s="73" t="s">
        <v>187</v>
      </c>
      <c r="C179" s="38"/>
    </row>
    <row r="180" spans="2:27" ht="18" x14ac:dyDescent="0.25">
      <c r="B180" s="73" t="s">
        <v>188</v>
      </c>
      <c r="C180" s="3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</row>
    <row r="181" spans="2:27" ht="18" x14ac:dyDescent="0.25">
      <c r="B181" s="73" t="s">
        <v>189</v>
      </c>
      <c r="C181" s="3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</row>
    <row r="182" spans="2:27" ht="18" x14ac:dyDescent="0.25">
      <c r="B182" s="73" t="s">
        <v>190</v>
      </c>
      <c r="C182" s="38"/>
    </row>
    <row r="183" spans="2:27" ht="18" x14ac:dyDescent="0.25">
      <c r="B183" s="73" t="s">
        <v>191</v>
      </c>
      <c r="C183" s="38"/>
    </row>
    <row r="184" spans="2:27" ht="18" x14ac:dyDescent="0.25">
      <c r="B184" s="73" t="s">
        <v>192</v>
      </c>
      <c r="C184" s="38"/>
    </row>
    <row r="185" spans="2:27" ht="18" x14ac:dyDescent="0.25">
      <c r="B185" s="73" t="s">
        <v>193</v>
      </c>
      <c r="C185" s="38"/>
    </row>
    <row r="186" spans="2:27" ht="18" x14ac:dyDescent="0.25">
      <c r="B186" s="73" t="s">
        <v>194</v>
      </c>
      <c r="C186" s="38"/>
    </row>
    <row r="187" spans="2:27" ht="18" x14ac:dyDescent="0.25">
      <c r="B187" s="73" t="s">
        <v>218</v>
      </c>
      <c r="C187" s="38"/>
    </row>
    <row r="188" spans="2:27" ht="18" x14ac:dyDescent="0.25">
      <c r="B188" s="73" t="s">
        <v>195</v>
      </c>
      <c r="C188" s="38"/>
    </row>
    <row r="189" spans="2:27" ht="18" x14ac:dyDescent="0.25">
      <c r="B189" s="73" t="s">
        <v>196</v>
      </c>
      <c r="C189" s="38"/>
    </row>
    <row r="190" spans="2:27" ht="18" x14ac:dyDescent="0.25">
      <c r="B190" s="73" t="s">
        <v>197</v>
      </c>
      <c r="C190" s="38"/>
    </row>
    <row r="191" spans="2:27" ht="18" x14ac:dyDescent="0.25">
      <c r="B191" s="73" t="s">
        <v>198</v>
      </c>
      <c r="C191" s="38"/>
    </row>
    <row r="192" spans="2:27" ht="18" x14ac:dyDescent="0.25">
      <c r="B192" s="73" t="s">
        <v>199</v>
      </c>
      <c r="C192" s="38"/>
    </row>
    <row r="193" spans="2:3" ht="18" x14ac:dyDescent="0.25">
      <c r="B193" s="73" t="s">
        <v>200</v>
      </c>
      <c r="C193" s="38"/>
    </row>
    <row r="194" spans="2:3" ht="18" x14ac:dyDescent="0.25">
      <c r="B194" s="73" t="s">
        <v>201</v>
      </c>
      <c r="C194" s="38"/>
    </row>
    <row r="195" spans="2:3" ht="18" x14ac:dyDescent="0.25">
      <c r="B195" s="73" t="s">
        <v>202</v>
      </c>
      <c r="C195" s="38"/>
    </row>
    <row r="196" spans="2:3" ht="18" x14ac:dyDescent="0.25">
      <c r="B196" s="73" t="s">
        <v>203</v>
      </c>
      <c r="C196" s="38"/>
    </row>
    <row r="197" spans="2:3" ht="18" x14ac:dyDescent="0.25">
      <c r="B197" s="73" t="s">
        <v>204</v>
      </c>
      <c r="C197" s="38"/>
    </row>
    <row r="198" spans="2:3" ht="18" x14ac:dyDescent="0.25">
      <c r="B198" s="73" t="s">
        <v>205</v>
      </c>
      <c r="C198" s="38"/>
    </row>
    <row r="199" spans="2:3" ht="18" x14ac:dyDescent="0.25">
      <c r="B199" s="73" t="s">
        <v>206</v>
      </c>
      <c r="C199" s="38"/>
    </row>
    <row r="200" spans="2:3" ht="18" x14ac:dyDescent="0.25">
      <c r="B200" s="73" t="s">
        <v>207</v>
      </c>
      <c r="C200" s="38"/>
    </row>
    <row r="201" spans="2:3" ht="18" x14ac:dyDescent="0.25">
      <c r="B201" s="73" t="s">
        <v>208</v>
      </c>
      <c r="C201" s="38"/>
    </row>
    <row r="202" spans="2:3" ht="18" x14ac:dyDescent="0.25">
      <c r="B202" s="73" t="s">
        <v>209</v>
      </c>
      <c r="C202" s="38"/>
    </row>
    <row r="203" spans="2:3" ht="18" x14ac:dyDescent="0.25">
      <c r="B203" s="73" t="s">
        <v>210</v>
      </c>
      <c r="C203" s="38"/>
    </row>
    <row r="204" spans="2:3" ht="18" x14ac:dyDescent="0.25">
      <c r="B204" s="73" t="s">
        <v>211</v>
      </c>
      <c r="C204" s="38"/>
    </row>
    <row r="205" spans="2:3" ht="18" x14ac:dyDescent="0.25">
      <c r="B205" s="73" t="s">
        <v>212</v>
      </c>
      <c r="C205" s="38"/>
    </row>
    <row r="206" spans="2:3" ht="18" x14ac:dyDescent="0.25">
      <c r="B206" s="73" t="s">
        <v>213</v>
      </c>
      <c r="C206" s="38"/>
    </row>
    <row r="207" spans="2:3" ht="18" x14ac:dyDescent="0.25">
      <c r="B207" s="73" t="s">
        <v>214</v>
      </c>
      <c r="C207" s="38"/>
    </row>
    <row r="208" spans="2:3" ht="18" x14ac:dyDescent="0.25">
      <c r="B208" s="73" t="s">
        <v>215</v>
      </c>
      <c r="C208" s="38"/>
    </row>
    <row r="209" spans="2:3" ht="18" x14ac:dyDescent="0.25">
      <c r="B209" s="73" t="s">
        <v>216</v>
      </c>
      <c r="C209" s="38"/>
    </row>
    <row r="210" spans="2:3" ht="18" x14ac:dyDescent="0.25">
      <c r="B210" s="73" t="s">
        <v>217</v>
      </c>
      <c r="C210" s="38"/>
    </row>
  </sheetData>
  <autoFilter ref="A9:AA173"/>
  <mergeCells count="4">
    <mergeCell ref="A2:AA3"/>
    <mergeCell ref="A4:AA5"/>
    <mergeCell ref="F7:AA7"/>
    <mergeCell ref="A8:D8"/>
  </mergeCells>
  <printOptions horizontalCentered="1" verticalCentered="1"/>
  <pageMargins left="0.43307086614173229" right="0" top="0" bottom="0" header="0" footer="0"/>
  <pageSetup paperSize="5" scale="45" fitToHeight="13" orientation="landscape" horizontalDpi="4294967294" verticalDpi="4294967294" r:id="rId1"/>
  <headerFooter alignWithMargins="0"/>
  <rowBreaks count="4" manualBreakCount="4">
    <brk id="46" max="26" man="1"/>
    <brk id="82" max="26" man="1"/>
    <brk id="124" max="26" man="1"/>
    <brk id="159" max="26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2:AL210"/>
  <sheetViews>
    <sheetView view="pageBreakPreview" zoomScale="60" zoomScaleNormal="60" workbookViewId="0">
      <pane ySplit="9" topLeftCell="A10" activePane="bottomLeft" state="frozen"/>
      <selection activeCell="A10" sqref="A10"/>
      <selection pane="bottomLeft" activeCell="A10" sqref="A10"/>
    </sheetView>
  </sheetViews>
  <sheetFormatPr baseColWidth="10" defaultRowHeight="15.75" x14ac:dyDescent="0.25"/>
  <cols>
    <col min="1" max="1" width="3.7109375" style="6" customWidth="1"/>
    <col min="2" max="2" width="3.7109375" style="7" customWidth="1"/>
    <col min="3" max="3" width="3.7109375" style="6" customWidth="1"/>
    <col min="4" max="4" width="55.7109375" style="5" customWidth="1"/>
    <col min="5" max="5" width="1.7109375" style="4" customWidth="1"/>
    <col min="6" max="6" width="15.140625" style="3" customWidth="1"/>
    <col min="7" max="9" width="1.7109375" style="3" customWidth="1"/>
    <col min="10" max="10" width="14.140625" style="3" customWidth="1"/>
    <col min="11" max="11" width="18" style="3" customWidth="1"/>
    <col min="12" max="12" width="1.7109375" style="3" customWidth="1"/>
    <col min="13" max="13" width="13.28515625" style="3" customWidth="1"/>
    <col min="14" max="16" width="1.7109375" style="3" customWidth="1"/>
    <col min="17" max="17" width="12.42578125" style="3" customWidth="1"/>
    <col min="18" max="18" width="19.85546875" style="3" customWidth="1"/>
    <col min="19" max="21" width="12.7109375" style="3" customWidth="1"/>
    <col min="22" max="22" width="1.7109375" style="3" customWidth="1"/>
    <col min="23" max="23" width="12.7109375" style="3" customWidth="1"/>
    <col min="24" max="26" width="1.7109375" style="3" customWidth="1"/>
    <col min="27" max="27" width="17.28515625" style="3" customWidth="1"/>
    <col min="28" max="16384" width="11.42578125" style="1"/>
  </cols>
  <sheetData>
    <row r="2" spans="1:28" ht="14.25" customHeight="1" x14ac:dyDescent="0.25">
      <c r="A2" s="76" t="s">
        <v>175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</row>
    <row r="3" spans="1:28" ht="14.25" customHeight="1" x14ac:dyDescent="0.25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</row>
    <row r="4" spans="1:28" ht="12.75" x14ac:dyDescent="0.25">
      <c r="A4" s="76" t="s">
        <v>155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</row>
    <row r="5" spans="1:28" ht="13.5" thickBot="1" x14ac:dyDescent="0.3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</row>
    <row r="6" spans="1:28" ht="15" customHeight="1" x14ac:dyDescent="0.25">
      <c r="A6" s="37"/>
      <c r="B6" s="37"/>
      <c r="C6" s="37"/>
      <c r="D6" s="36"/>
      <c r="E6" s="36"/>
      <c r="F6" s="36"/>
      <c r="G6" s="36"/>
      <c r="H6" s="36"/>
      <c r="I6" s="36"/>
      <c r="J6" s="54"/>
      <c r="K6" s="54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</row>
    <row r="7" spans="1:28" ht="30" customHeight="1" thickBot="1" x14ac:dyDescent="0.3">
      <c r="A7" s="35"/>
      <c r="B7" s="35"/>
      <c r="C7" s="35"/>
      <c r="D7" s="34"/>
      <c r="E7" s="34"/>
      <c r="F7" s="78" t="s">
        <v>234</v>
      </c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</row>
    <row r="8" spans="1:28" ht="50.1" customHeight="1" thickBot="1" x14ac:dyDescent="0.3">
      <c r="A8" s="75" t="s">
        <v>75</v>
      </c>
      <c r="B8" s="75"/>
      <c r="C8" s="75"/>
      <c r="D8" s="75"/>
      <c r="E8" s="33"/>
      <c r="F8" s="31" t="s">
        <v>74</v>
      </c>
      <c r="G8" s="32"/>
      <c r="H8" s="32"/>
      <c r="I8" s="32"/>
      <c r="J8" s="31" t="s">
        <v>73</v>
      </c>
      <c r="K8" s="31" t="s">
        <v>72</v>
      </c>
      <c r="L8" s="32"/>
      <c r="M8" s="31" t="s">
        <v>71</v>
      </c>
      <c r="N8" s="32"/>
      <c r="O8" s="32"/>
      <c r="P8" s="32"/>
      <c r="Q8" s="31" t="s">
        <v>70</v>
      </c>
      <c r="R8" s="31" t="s">
        <v>219</v>
      </c>
      <c r="S8" s="31" t="s">
        <v>69</v>
      </c>
      <c r="T8" s="31" t="s">
        <v>68</v>
      </c>
      <c r="U8" s="31" t="s">
        <v>67</v>
      </c>
      <c r="V8" s="32"/>
      <c r="W8" s="31" t="s">
        <v>66</v>
      </c>
      <c r="X8" s="32"/>
      <c r="Y8" s="32"/>
      <c r="Z8" s="32"/>
      <c r="AA8" s="31" t="s">
        <v>65</v>
      </c>
    </row>
    <row r="9" spans="1:28" ht="20.100000000000001" customHeight="1" x14ac:dyDescent="0.25"/>
    <row r="10" spans="1:28" ht="20.100000000000001" customHeight="1" x14ac:dyDescent="0.25">
      <c r="B10" s="7" t="s">
        <v>64</v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 spans="1:28" ht="28.5" x14ac:dyDescent="0.25">
      <c r="D11" s="24" t="s">
        <v>118</v>
      </c>
      <c r="F11" s="8">
        <v>0</v>
      </c>
      <c r="G11" s="8"/>
      <c r="H11" s="8"/>
      <c r="I11" s="8"/>
      <c r="J11" s="8">
        <v>26</v>
      </c>
      <c r="K11" s="8">
        <v>0</v>
      </c>
      <c r="L11" s="8"/>
      <c r="M11" s="8">
        <f>J11+K11</f>
        <v>26</v>
      </c>
      <c r="N11" s="8"/>
      <c r="O11" s="8"/>
      <c r="P11" s="8"/>
      <c r="Q11" s="8">
        <v>26</v>
      </c>
      <c r="R11" s="8">
        <v>0</v>
      </c>
      <c r="S11" s="8">
        <v>0</v>
      </c>
      <c r="T11" s="8">
        <v>0</v>
      </c>
      <c r="U11" s="8">
        <v>0</v>
      </c>
      <c r="V11" s="8"/>
      <c r="W11" s="8">
        <f>SUM(Q11:U11)</f>
        <v>26</v>
      </c>
      <c r="X11" s="8"/>
      <c r="Y11" s="8"/>
      <c r="Z11" s="8"/>
      <c r="AA11" s="8">
        <f>F11+M11-W11</f>
        <v>0</v>
      </c>
    </row>
    <row r="12" spans="1:28" s="16" customFormat="1" ht="30.75" customHeight="1" x14ac:dyDescent="0.25">
      <c r="A12" s="6"/>
      <c r="B12" s="22"/>
      <c r="C12" s="6"/>
      <c r="D12" s="30" t="s">
        <v>119</v>
      </c>
      <c r="E12" s="4"/>
      <c r="F12" s="28">
        <v>0</v>
      </c>
      <c r="G12" s="29"/>
      <c r="H12" s="29"/>
      <c r="I12" s="29"/>
      <c r="J12" s="28">
        <v>46</v>
      </c>
      <c r="K12" s="65">
        <v>0</v>
      </c>
      <c r="L12" s="29"/>
      <c r="M12" s="65">
        <f>J12+K12</f>
        <v>46</v>
      </c>
      <c r="N12" s="29"/>
      <c r="O12" s="29"/>
      <c r="P12" s="29"/>
      <c r="Q12" s="28">
        <v>46</v>
      </c>
      <c r="R12" s="28">
        <v>0</v>
      </c>
      <c r="S12" s="28">
        <v>0</v>
      </c>
      <c r="T12" s="65">
        <v>0</v>
      </c>
      <c r="U12" s="65">
        <v>0</v>
      </c>
      <c r="V12" s="29"/>
      <c r="W12" s="65">
        <f>SUM(Q12:U12)</f>
        <v>46</v>
      </c>
      <c r="X12" s="29"/>
      <c r="Y12" s="29"/>
      <c r="Z12" s="29"/>
      <c r="AA12" s="65">
        <f>F12+M12-W12</f>
        <v>0</v>
      </c>
    </row>
    <row r="13" spans="1:28" ht="28.5" x14ac:dyDescent="0.25">
      <c r="D13" s="24" t="s">
        <v>120</v>
      </c>
      <c r="F13" s="8">
        <v>0</v>
      </c>
      <c r="G13" s="8"/>
      <c r="H13" s="8"/>
      <c r="I13" s="8"/>
      <c r="J13" s="8">
        <v>48</v>
      </c>
      <c r="K13" s="8">
        <v>0</v>
      </c>
      <c r="L13" s="8"/>
      <c r="M13" s="8">
        <f>J13+K13</f>
        <v>48</v>
      </c>
      <c r="N13" s="8"/>
      <c r="O13" s="8"/>
      <c r="P13" s="8"/>
      <c r="Q13" s="8">
        <v>48</v>
      </c>
      <c r="R13" s="8">
        <v>0</v>
      </c>
      <c r="S13" s="8">
        <v>0</v>
      </c>
      <c r="T13" s="8">
        <v>0</v>
      </c>
      <c r="U13" s="8">
        <v>0</v>
      </c>
      <c r="V13" s="8"/>
      <c r="W13" s="8">
        <f>SUM(Q13:U13)</f>
        <v>48</v>
      </c>
      <c r="X13" s="8"/>
      <c r="Y13" s="8"/>
      <c r="Z13" s="8"/>
      <c r="AA13" s="8">
        <f>F13+M13-W13</f>
        <v>0</v>
      </c>
      <c r="AB13" s="8"/>
    </row>
    <row r="14" spans="1:28" s="16" customFormat="1" ht="20.100000000000001" customHeight="1" x14ac:dyDescent="0.25">
      <c r="A14" s="6"/>
      <c r="B14" s="7"/>
      <c r="C14" s="6"/>
      <c r="D14" s="6"/>
      <c r="E14" s="4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</row>
    <row r="15" spans="1:28" s="16" customFormat="1" ht="20.100000000000001" customHeight="1" x14ac:dyDescent="0.25">
      <c r="A15" s="6"/>
      <c r="B15" s="20" t="s">
        <v>63</v>
      </c>
      <c r="C15" s="19"/>
      <c r="D15" s="19"/>
      <c r="E15" s="4"/>
      <c r="F15" s="18">
        <f>SUM(F11:F13)</f>
        <v>0</v>
      </c>
      <c r="G15" s="12"/>
      <c r="H15" s="12"/>
      <c r="I15" s="12"/>
      <c r="J15" s="18">
        <f>SUM(J11:J13)</f>
        <v>120</v>
      </c>
      <c r="K15" s="18">
        <f>SUM(K11:K13)</f>
        <v>0</v>
      </c>
      <c r="L15" s="12"/>
      <c r="M15" s="18">
        <f>SUM(M11:M13)</f>
        <v>120</v>
      </c>
      <c r="N15" s="12"/>
      <c r="O15" s="12"/>
      <c r="P15" s="12"/>
      <c r="Q15" s="18">
        <f>SUM(Q11:Q13)</f>
        <v>120</v>
      </c>
      <c r="R15" s="18">
        <f>SUM(R11:R13)</f>
        <v>0</v>
      </c>
      <c r="S15" s="18">
        <f>SUM(S11:S13)</f>
        <v>0</v>
      </c>
      <c r="T15" s="18">
        <f>SUM(T11:T13)</f>
        <v>0</v>
      </c>
      <c r="U15" s="18">
        <f>SUM(U11:U13)</f>
        <v>0</v>
      </c>
      <c r="V15" s="12"/>
      <c r="W15" s="18">
        <f>SUM(W11:W13)</f>
        <v>120</v>
      </c>
      <c r="X15" s="12"/>
      <c r="Y15" s="12"/>
      <c r="Z15" s="12"/>
      <c r="AA15" s="18">
        <f>SUM(AA11:AA13)</f>
        <v>0</v>
      </c>
    </row>
    <row r="16" spans="1:28" ht="20.100000000000001" customHeight="1" x14ac:dyDescent="0.25"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spans="1:27" ht="20.100000000000001" customHeight="1" x14ac:dyDescent="0.25">
      <c r="B17" s="7" t="s">
        <v>62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spans="1:27" ht="42.75" x14ac:dyDescent="0.25">
      <c r="D18" s="52" t="s">
        <v>121</v>
      </c>
      <c r="F18" s="29">
        <v>0</v>
      </c>
      <c r="G18" s="69"/>
      <c r="H18" s="29"/>
      <c r="I18" s="69"/>
      <c r="J18" s="29">
        <v>222</v>
      </c>
      <c r="K18" s="69">
        <v>0</v>
      </c>
      <c r="L18" s="29"/>
      <c r="M18" s="69">
        <f>J18+K18</f>
        <v>222</v>
      </c>
      <c r="N18" s="29"/>
      <c r="O18" s="29"/>
      <c r="P18" s="69"/>
      <c r="Q18" s="29">
        <v>222</v>
      </c>
      <c r="R18" s="69">
        <v>0</v>
      </c>
      <c r="S18" s="29">
        <v>0</v>
      </c>
      <c r="T18" s="69">
        <v>0</v>
      </c>
      <c r="U18" s="69">
        <v>0</v>
      </c>
      <c r="V18" s="29"/>
      <c r="W18" s="69">
        <f>SUM(Q18:U18)</f>
        <v>222</v>
      </c>
      <c r="X18" s="29"/>
      <c r="Y18" s="29"/>
      <c r="Z18" s="29"/>
      <c r="AA18" s="69">
        <f>F18+M18-W18</f>
        <v>0</v>
      </c>
    </row>
    <row r="19" spans="1:27" ht="20.100000000000001" customHeight="1" x14ac:dyDescent="0.25"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</row>
    <row r="20" spans="1:27" s="16" customFormat="1" ht="20.100000000000001" customHeight="1" x14ac:dyDescent="0.25">
      <c r="A20" s="6"/>
      <c r="B20" s="20" t="s">
        <v>61</v>
      </c>
      <c r="C20" s="19"/>
      <c r="D20" s="19"/>
      <c r="E20" s="4"/>
      <c r="F20" s="18">
        <f>F18</f>
        <v>0</v>
      </c>
      <c r="G20" s="12"/>
      <c r="H20" s="12"/>
      <c r="I20" s="12"/>
      <c r="J20" s="18">
        <f>J18</f>
        <v>222</v>
      </c>
      <c r="K20" s="18">
        <f>K18</f>
        <v>0</v>
      </c>
      <c r="L20" s="12"/>
      <c r="M20" s="18">
        <f>M18</f>
        <v>222</v>
      </c>
      <c r="N20" s="12"/>
      <c r="O20" s="12"/>
      <c r="P20" s="12"/>
      <c r="Q20" s="18">
        <f>Q18</f>
        <v>222</v>
      </c>
      <c r="R20" s="18">
        <f>R18</f>
        <v>0</v>
      </c>
      <c r="S20" s="18">
        <f>S18</f>
        <v>0</v>
      </c>
      <c r="T20" s="18">
        <f>T18</f>
        <v>0</v>
      </c>
      <c r="U20" s="18">
        <f>U18</f>
        <v>0</v>
      </c>
      <c r="V20" s="12"/>
      <c r="W20" s="18">
        <f>W18</f>
        <v>222</v>
      </c>
      <c r="X20" s="12"/>
      <c r="Y20" s="12"/>
      <c r="Z20" s="12"/>
      <c r="AA20" s="18">
        <f>AA18</f>
        <v>0</v>
      </c>
    </row>
    <row r="21" spans="1:27" ht="20.100000000000001" customHeight="1" x14ac:dyDescent="0.25"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</row>
    <row r="22" spans="1:27" ht="20.100000000000001" customHeight="1" x14ac:dyDescent="0.25">
      <c r="B22" s="7" t="s">
        <v>60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spans="1:27" ht="42.75" x14ac:dyDescent="0.25">
      <c r="D23" s="24" t="s">
        <v>122</v>
      </c>
      <c r="F23" s="8">
        <v>0</v>
      </c>
      <c r="G23" s="8"/>
      <c r="H23" s="8"/>
      <c r="I23" s="8"/>
      <c r="J23" s="8">
        <v>68</v>
      </c>
      <c r="K23" s="8">
        <v>0</v>
      </c>
      <c r="L23" s="8"/>
      <c r="M23" s="8">
        <f>J23+K23</f>
        <v>68</v>
      </c>
      <c r="N23" s="8"/>
      <c r="O23" s="8"/>
      <c r="P23" s="8"/>
      <c r="Q23" s="8">
        <v>45</v>
      </c>
      <c r="R23" s="8">
        <v>0</v>
      </c>
      <c r="S23" s="8">
        <v>2</v>
      </c>
      <c r="T23" s="8">
        <v>0</v>
      </c>
      <c r="U23" s="8">
        <v>3</v>
      </c>
      <c r="V23" s="8"/>
      <c r="W23" s="8">
        <f>SUM(Q23:U23)</f>
        <v>50</v>
      </c>
      <c r="X23" s="8"/>
      <c r="Y23" s="8"/>
      <c r="Z23" s="8"/>
      <c r="AA23" s="8">
        <f>F23+M23-W23</f>
        <v>18</v>
      </c>
    </row>
    <row r="24" spans="1:27" s="16" customFormat="1" ht="20.100000000000001" customHeight="1" x14ac:dyDescent="0.25">
      <c r="A24" s="6"/>
      <c r="B24" s="7"/>
      <c r="C24" s="6"/>
      <c r="D24" s="6"/>
      <c r="E24" s="4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</row>
    <row r="25" spans="1:27" s="16" customFormat="1" ht="20.100000000000001" customHeight="1" x14ac:dyDescent="0.25">
      <c r="A25" s="6"/>
      <c r="B25" s="20" t="s">
        <v>59</v>
      </c>
      <c r="C25" s="19"/>
      <c r="D25" s="19"/>
      <c r="E25" s="4"/>
      <c r="F25" s="18">
        <f>F23</f>
        <v>0</v>
      </c>
      <c r="G25" s="12"/>
      <c r="H25" s="12"/>
      <c r="I25" s="12"/>
      <c r="J25" s="18">
        <f>J23</f>
        <v>68</v>
      </c>
      <c r="K25" s="18">
        <f>K23</f>
        <v>0</v>
      </c>
      <c r="L25" s="12"/>
      <c r="M25" s="18">
        <f>M23</f>
        <v>68</v>
      </c>
      <c r="N25" s="12"/>
      <c r="O25" s="12"/>
      <c r="P25" s="12"/>
      <c r="Q25" s="18">
        <f>Q23</f>
        <v>45</v>
      </c>
      <c r="R25" s="18">
        <f>R23</f>
        <v>0</v>
      </c>
      <c r="S25" s="18">
        <f>S23</f>
        <v>2</v>
      </c>
      <c r="T25" s="18">
        <f>T23</f>
        <v>0</v>
      </c>
      <c r="U25" s="18">
        <f>U23</f>
        <v>3</v>
      </c>
      <c r="V25" s="12"/>
      <c r="W25" s="18">
        <f>W23</f>
        <v>50</v>
      </c>
      <c r="X25" s="12"/>
      <c r="Y25" s="12"/>
      <c r="Z25" s="12"/>
      <c r="AA25" s="18">
        <f>AA23</f>
        <v>18</v>
      </c>
    </row>
    <row r="26" spans="1:27" ht="20.100000000000001" customHeight="1" x14ac:dyDescent="0.25"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 spans="1:27" ht="20.100000000000001" customHeight="1" x14ac:dyDescent="0.25">
      <c r="B27" s="7" t="s">
        <v>58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1:27" ht="42.75" x14ac:dyDescent="0.25">
      <c r="D28" s="52" t="s">
        <v>123</v>
      </c>
      <c r="F28" s="29">
        <v>0</v>
      </c>
      <c r="G28" s="69"/>
      <c r="H28" s="29"/>
      <c r="I28" s="69"/>
      <c r="J28" s="29">
        <v>76</v>
      </c>
      <c r="K28" s="69">
        <v>0</v>
      </c>
      <c r="L28" s="29"/>
      <c r="M28" s="69">
        <f>J28+K28</f>
        <v>76</v>
      </c>
      <c r="N28" s="29"/>
      <c r="O28" s="29"/>
      <c r="P28" s="69"/>
      <c r="Q28" s="29">
        <v>74</v>
      </c>
      <c r="R28" s="69">
        <v>2</v>
      </c>
      <c r="S28" s="29">
        <v>0</v>
      </c>
      <c r="T28" s="69">
        <v>0</v>
      </c>
      <c r="U28" s="69">
        <v>0</v>
      </c>
      <c r="V28" s="29"/>
      <c r="W28" s="69">
        <f>SUM(Q28:U28)</f>
        <v>76</v>
      </c>
      <c r="X28" s="29"/>
      <c r="Y28" s="29"/>
      <c r="Z28" s="29"/>
      <c r="AA28" s="69">
        <f>F28+M28-W28</f>
        <v>0</v>
      </c>
    </row>
    <row r="29" spans="1:27" ht="20.100000000000001" customHeight="1" x14ac:dyDescent="0.25"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</row>
    <row r="30" spans="1:27" s="16" customFormat="1" ht="20.100000000000001" customHeight="1" x14ac:dyDescent="0.25">
      <c r="A30" s="6"/>
      <c r="B30" s="20" t="s">
        <v>57</v>
      </c>
      <c r="C30" s="19"/>
      <c r="D30" s="19"/>
      <c r="E30" s="4"/>
      <c r="F30" s="18">
        <f>F28</f>
        <v>0</v>
      </c>
      <c r="G30" s="12"/>
      <c r="H30" s="12"/>
      <c r="I30" s="12"/>
      <c r="J30" s="18">
        <f>J28</f>
        <v>76</v>
      </c>
      <c r="K30" s="18">
        <f>K28</f>
        <v>0</v>
      </c>
      <c r="L30" s="12"/>
      <c r="M30" s="18">
        <f>M28</f>
        <v>76</v>
      </c>
      <c r="N30" s="12"/>
      <c r="O30" s="12"/>
      <c r="P30" s="12"/>
      <c r="Q30" s="18">
        <f>Q28</f>
        <v>74</v>
      </c>
      <c r="R30" s="18">
        <f>R28</f>
        <v>2</v>
      </c>
      <c r="S30" s="18">
        <f>S28</f>
        <v>0</v>
      </c>
      <c r="T30" s="18">
        <f>T28</f>
        <v>0</v>
      </c>
      <c r="U30" s="18">
        <f>U28</f>
        <v>0</v>
      </c>
      <c r="V30" s="12"/>
      <c r="W30" s="18">
        <f>W28</f>
        <v>76</v>
      </c>
      <c r="X30" s="12"/>
      <c r="Y30" s="12"/>
      <c r="Z30" s="12"/>
      <c r="AA30" s="18">
        <f>AA28</f>
        <v>0</v>
      </c>
    </row>
    <row r="31" spans="1:27" ht="20.100000000000001" customHeight="1" x14ac:dyDescent="0.25"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</row>
    <row r="32" spans="1:27" ht="20.100000000000001" customHeight="1" x14ac:dyDescent="0.25">
      <c r="B32" s="7" t="s">
        <v>56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 spans="1:27" ht="42.75" x14ac:dyDescent="0.25">
      <c r="D33" s="24" t="s">
        <v>124</v>
      </c>
      <c r="F33" s="8">
        <v>0</v>
      </c>
      <c r="G33" s="8"/>
      <c r="H33" s="8"/>
      <c r="I33" s="8"/>
      <c r="J33" s="8">
        <v>138</v>
      </c>
      <c r="K33" s="8">
        <v>0</v>
      </c>
      <c r="L33" s="8"/>
      <c r="M33" s="8">
        <f>J33+K33</f>
        <v>138</v>
      </c>
      <c r="N33" s="8"/>
      <c r="O33" s="8"/>
      <c r="P33" s="8"/>
      <c r="Q33" s="8">
        <v>133</v>
      </c>
      <c r="R33" s="8">
        <v>0</v>
      </c>
      <c r="S33" s="8">
        <v>3</v>
      </c>
      <c r="T33" s="8">
        <v>0</v>
      </c>
      <c r="U33" s="8">
        <v>0</v>
      </c>
      <c r="V33" s="8"/>
      <c r="W33" s="8">
        <f>SUM(Q33:U33)</f>
        <v>136</v>
      </c>
      <c r="X33" s="8"/>
      <c r="Y33" s="8"/>
      <c r="Z33" s="8"/>
      <c r="AA33" s="8">
        <f>F33+M33-W33</f>
        <v>2</v>
      </c>
    </row>
    <row r="34" spans="1:27" s="16" customFormat="1" ht="20.100000000000001" customHeight="1" x14ac:dyDescent="0.25">
      <c r="A34" s="6"/>
      <c r="B34" s="7"/>
      <c r="C34" s="6"/>
      <c r="D34" s="6"/>
      <c r="E34" s="4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</row>
    <row r="35" spans="1:27" s="16" customFormat="1" ht="20.100000000000001" customHeight="1" x14ac:dyDescent="0.25">
      <c r="A35" s="6"/>
      <c r="B35" s="20" t="s">
        <v>55</v>
      </c>
      <c r="C35" s="19"/>
      <c r="D35" s="19"/>
      <c r="E35" s="4"/>
      <c r="F35" s="18">
        <f>F33</f>
        <v>0</v>
      </c>
      <c r="G35" s="12"/>
      <c r="H35" s="12"/>
      <c r="I35" s="12"/>
      <c r="J35" s="18">
        <f>J33</f>
        <v>138</v>
      </c>
      <c r="K35" s="18">
        <f>K33</f>
        <v>0</v>
      </c>
      <c r="L35" s="12"/>
      <c r="M35" s="18">
        <f>M33</f>
        <v>138</v>
      </c>
      <c r="N35" s="12"/>
      <c r="O35" s="12"/>
      <c r="P35" s="12"/>
      <c r="Q35" s="18">
        <f>Q33</f>
        <v>133</v>
      </c>
      <c r="R35" s="18">
        <f>R33</f>
        <v>0</v>
      </c>
      <c r="S35" s="18">
        <f>S33</f>
        <v>3</v>
      </c>
      <c r="T35" s="18">
        <f>T33</f>
        <v>0</v>
      </c>
      <c r="U35" s="18">
        <f>U33</f>
        <v>0</v>
      </c>
      <c r="V35" s="12"/>
      <c r="W35" s="18">
        <f>W33</f>
        <v>136</v>
      </c>
      <c r="X35" s="12"/>
      <c r="Y35" s="12"/>
      <c r="Z35" s="12"/>
      <c r="AA35" s="18">
        <f>AA33</f>
        <v>2</v>
      </c>
    </row>
    <row r="36" spans="1:27" ht="20.100000000000001" customHeight="1" x14ac:dyDescent="0.25"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</row>
    <row r="37" spans="1:27" ht="20.100000000000001" customHeight="1" x14ac:dyDescent="0.25">
      <c r="B37" s="7" t="s">
        <v>54</v>
      </c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 spans="1:27" ht="42.75" x14ac:dyDescent="0.25">
      <c r="D38" s="24" t="s">
        <v>125</v>
      </c>
      <c r="F38" s="8">
        <v>2</v>
      </c>
      <c r="G38" s="8"/>
      <c r="H38" s="8"/>
      <c r="I38" s="8"/>
      <c r="J38" s="8">
        <v>97</v>
      </c>
      <c r="K38" s="8">
        <v>0</v>
      </c>
      <c r="L38" s="8"/>
      <c r="M38" s="8">
        <v>97</v>
      </c>
      <c r="N38" s="8"/>
      <c r="O38" s="8"/>
      <c r="P38" s="8"/>
      <c r="Q38" s="8">
        <v>99</v>
      </c>
      <c r="R38" s="8">
        <v>0</v>
      </c>
      <c r="S38" s="8">
        <v>0</v>
      </c>
      <c r="T38" s="8">
        <v>0</v>
      </c>
      <c r="U38" s="8">
        <v>0</v>
      </c>
      <c r="V38" s="8"/>
      <c r="W38" s="8">
        <v>99</v>
      </c>
      <c r="X38" s="8"/>
      <c r="Y38" s="8"/>
      <c r="Z38" s="8"/>
      <c r="AA38" s="8">
        <v>0</v>
      </c>
    </row>
    <row r="39" spans="1:27" s="16" customFormat="1" ht="20.100000000000001" customHeight="1" x14ac:dyDescent="0.25">
      <c r="A39" s="6"/>
      <c r="B39" s="7"/>
      <c r="C39" s="6"/>
      <c r="D39" s="6"/>
      <c r="E39" s="4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</row>
    <row r="40" spans="1:27" s="16" customFormat="1" ht="20.100000000000001" customHeight="1" x14ac:dyDescent="0.25">
      <c r="A40" s="6"/>
      <c r="B40" s="20" t="s">
        <v>53</v>
      </c>
      <c r="C40" s="19"/>
      <c r="D40" s="19"/>
      <c r="E40" s="4"/>
      <c r="F40" s="18">
        <f>F38</f>
        <v>2</v>
      </c>
      <c r="G40" s="12"/>
      <c r="H40" s="12"/>
      <c r="I40" s="12"/>
      <c r="J40" s="18">
        <f>J38</f>
        <v>97</v>
      </c>
      <c r="K40" s="18">
        <f>K38</f>
        <v>0</v>
      </c>
      <c r="L40" s="12"/>
      <c r="M40" s="18">
        <f>M38</f>
        <v>97</v>
      </c>
      <c r="N40" s="12"/>
      <c r="O40" s="12"/>
      <c r="P40" s="12"/>
      <c r="Q40" s="18">
        <f>Q38</f>
        <v>99</v>
      </c>
      <c r="R40" s="18">
        <f>R38</f>
        <v>0</v>
      </c>
      <c r="S40" s="18">
        <f>S38</f>
        <v>0</v>
      </c>
      <c r="T40" s="18">
        <f>T38</f>
        <v>0</v>
      </c>
      <c r="U40" s="18">
        <f>U38</f>
        <v>0</v>
      </c>
      <c r="V40" s="12"/>
      <c r="W40" s="18">
        <f>W38</f>
        <v>99</v>
      </c>
      <c r="X40" s="12"/>
      <c r="Y40" s="12"/>
      <c r="Z40" s="12"/>
      <c r="AA40" s="18">
        <f>AA38</f>
        <v>0</v>
      </c>
    </row>
    <row r="41" spans="1:27" ht="20.100000000000001" customHeight="1" x14ac:dyDescent="0.25"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</row>
    <row r="42" spans="1:27" ht="20.100000000000001" customHeight="1" x14ac:dyDescent="0.25">
      <c r="B42" s="7" t="s">
        <v>52</v>
      </c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</row>
    <row r="43" spans="1:27" ht="48.75" customHeight="1" x14ac:dyDescent="0.25">
      <c r="D43" s="52" t="s">
        <v>126</v>
      </c>
      <c r="F43" s="29">
        <v>0</v>
      </c>
      <c r="G43" s="69"/>
      <c r="H43" s="29"/>
      <c r="I43" s="69"/>
      <c r="J43" s="29">
        <v>27</v>
      </c>
      <c r="K43" s="69">
        <v>0</v>
      </c>
      <c r="L43" s="29"/>
      <c r="M43" s="69">
        <f>J43+K43</f>
        <v>27</v>
      </c>
      <c r="N43" s="29"/>
      <c r="O43" s="29"/>
      <c r="P43" s="69"/>
      <c r="Q43" s="29">
        <v>27</v>
      </c>
      <c r="R43" s="69">
        <v>0</v>
      </c>
      <c r="S43" s="29">
        <v>0</v>
      </c>
      <c r="T43" s="69">
        <v>0</v>
      </c>
      <c r="U43" s="69">
        <v>0</v>
      </c>
      <c r="V43" s="29"/>
      <c r="W43" s="69">
        <f>SUM(Q43:U43)</f>
        <v>27</v>
      </c>
      <c r="X43" s="29"/>
      <c r="Y43" s="29"/>
      <c r="Z43" s="29"/>
      <c r="AA43" s="69">
        <f>F43+M43-W43</f>
        <v>0</v>
      </c>
    </row>
    <row r="44" spans="1:27" s="16" customFormat="1" ht="20.100000000000001" customHeight="1" x14ac:dyDescent="0.25">
      <c r="A44" s="6"/>
      <c r="B44" s="7"/>
      <c r="C44" s="6"/>
      <c r="D44" s="52"/>
      <c r="E44" s="4"/>
      <c r="F44" s="29"/>
      <c r="G44" s="69"/>
      <c r="H44" s="29"/>
      <c r="I44" s="69"/>
      <c r="J44" s="29"/>
      <c r="K44" s="69"/>
      <c r="L44" s="29"/>
      <c r="M44" s="69"/>
      <c r="N44" s="29"/>
      <c r="O44" s="29"/>
      <c r="P44" s="69"/>
      <c r="Q44" s="29"/>
      <c r="R44" s="69"/>
      <c r="S44" s="29"/>
      <c r="T44" s="69"/>
      <c r="U44" s="69"/>
      <c r="V44" s="29"/>
      <c r="W44" s="69"/>
      <c r="X44" s="29"/>
      <c r="Y44" s="29"/>
      <c r="Z44" s="29"/>
      <c r="AA44" s="69"/>
    </row>
    <row r="45" spans="1:27" s="16" customFormat="1" ht="34.5" customHeight="1" x14ac:dyDescent="0.25">
      <c r="A45" s="6"/>
      <c r="B45" s="20" t="s">
        <v>51</v>
      </c>
      <c r="C45" s="19"/>
      <c r="D45" s="20"/>
      <c r="E45" s="72"/>
      <c r="F45" s="20">
        <f>F43</f>
        <v>0</v>
      </c>
      <c r="G45" s="20"/>
      <c r="H45" s="20"/>
      <c r="I45" s="20"/>
      <c r="J45" s="18">
        <f>J43</f>
        <v>27</v>
      </c>
      <c r="K45" s="18">
        <f>K43</f>
        <v>0</v>
      </c>
      <c r="L45" s="12"/>
      <c r="M45" s="18">
        <f>M43</f>
        <v>27</v>
      </c>
      <c r="N45" s="12"/>
      <c r="O45" s="12"/>
      <c r="P45" s="12"/>
      <c r="Q45" s="18">
        <f>Q43</f>
        <v>27</v>
      </c>
      <c r="R45" s="18">
        <f>R43</f>
        <v>0</v>
      </c>
      <c r="S45" s="18">
        <f>S43</f>
        <v>0</v>
      </c>
      <c r="T45" s="18">
        <f>T43</f>
        <v>0</v>
      </c>
      <c r="U45" s="18">
        <f>U43</f>
        <v>0</v>
      </c>
      <c r="V45" s="12"/>
      <c r="W45" s="18">
        <f>W43</f>
        <v>27</v>
      </c>
      <c r="X45" s="12"/>
      <c r="Y45" s="12"/>
      <c r="Z45" s="12"/>
      <c r="AA45" s="18">
        <f>AA43</f>
        <v>0</v>
      </c>
    </row>
    <row r="46" spans="1:27" ht="20.100000000000001" customHeight="1" x14ac:dyDescent="0.25"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</row>
    <row r="47" spans="1:27" ht="20.100000000000001" customHeight="1" x14ac:dyDescent="0.25">
      <c r="B47" s="7" t="s">
        <v>50</v>
      </c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</row>
    <row r="48" spans="1:27" ht="42.75" x14ac:dyDescent="0.25">
      <c r="D48" s="24" t="s">
        <v>127</v>
      </c>
      <c r="F48" s="8">
        <v>0</v>
      </c>
      <c r="G48" s="8"/>
      <c r="H48" s="8"/>
      <c r="I48" s="8"/>
      <c r="J48" s="8">
        <v>85</v>
      </c>
      <c r="K48" s="8">
        <v>0</v>
      </c>
      <c r="L48" s="8"/>
      <c r="M48" s="8">
        <f>J48+K48</f>
        <v>85</v>
      </c>
      <c r="N48" s="8"/>
      <c r="O48" s="8"/>
      <c r="P48" s="8"/>
      <c r="Q48" s="8">
        <v>84</v>
      </c>
      <c r="R48" s="8">
        <v>0</v>
      </c>
      <c r="S48" s="8">
        <v>0</v>
      </c>
      <c r="T48" s="8">
        <v>0</v>
      </c>
      <c r="U48" s="8">
        <v>0</v>
      </c>
      <c r="V48" s="8"/>
      <c r="W48" s="8">
        <f>SUM(Q48:U48)</f>
        <v>84</v>
      </c>
      <c r="X48" s="8"/>
      <c r="Y48" s="8"/>
      <c r="Z48" s="8"/>
      <c r="AA48" s="8">
        <f>F48+M48-W48</f>
        <v>1</v>
      </c>
    </row>
    <row r="49" spans="1:38" s="16" customFormat="1" ht="20.100000000000001" customHeight="1" x14ac:dyDescent="0.25">
      <c r="A49" s="6"/>
      <c r="B49" s="7"/>
      <c r="C49" s="6"/>
      <c r="D49" s="6"/>
      <c r="E49" s="4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</row>
    <row r="50" spans="1:38" s="16" customFormat="1" ht="20.100000000000001" customHeight="1" x14ac:dyDescent="0.25">
      <c r="A50" s="6"/>
      <c r="B50" s="20" t="s">
        <v>49</v>
      </c>
      <c r="C50" s="19"/>
      <c r="D50" s="19"/>
      <c r="E50" s="4"/>
      <c r="F50" s="18">
        <f>F48</f>
        <v>0</v>
      </c>
      <c r="G50" s="12"/>
      <c r="H50" s="12"/>
      <c r="I50" s="12"/>
      <c r="J50" s="18">
        <f>J48</f>
        <v>85</v>
      </c>
      <c r="K50" s="18">
        <f>K48</f>
        <v>0</v>
      </c>
      <c r="L50" s="12"/>
      <c r="M50" s="18">
        <f>M48</f>
        <v>85</v>
      </c>
      <c r="N50" s="12"/>
      <c r="O50" s="12"/>
      <c r="P50" s="12"/>
      <c r="Q50" s="18">
        <f>Q48</f>
        <v>84</v>
      </c>
      <c r="R50" s="18">
        <f>R48</f>
        <v>0</v>
      </c>
      <c r="S50" s="18">
        <f>S48</f>
        <v>0</v>
      </c>
      <c r="T50" s="18">
        <f>T48</f>
        <v>0</v>
      </c>
      <c r="U50" s="18">
        <f>U48</f>
        <v>0</v>
      </c>
      <c r="V50" s="12"/>
      <c r="W50" s="18">
        <f>W48</f>
        <v>84</v>
      </c>
      <c r="X50" s="12"/>
      <c r="Y50" s="12"/>
      <c r="Z50" s="12"/>
      <c r="AA50" s="18">
        <f>AA48</f>
        <v>1</v>
      </c>
    </row>
    <row r="51" spans="1:38" ht="20.100000000000001" customHeight="1" x14ac:dyDescent="0.25"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</row>
    <row r="52" spans="1:38" ht="20.100000000000001" customHeight="1" x14ac:dyDescent="0.25">
      <c r="B52" s="7" t="s">
        <v>48</v>
      </c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</row>
    <row r="53" spans="1:38" ht="42.75" x14ac:dyDescent="0.25">
      <c r="D53" s="52" t="s">
        <v>128</v>
      </c>
      <c r="F53" s="29">
        <v>0</v>
      </c>
      <c r="G53" s="69"/>
      <c r="H53" s="29"/>
      <c r="I53" s="69"/>
      <c r="J53" s="29">
        <v>71</v>
      </c>
      <c r="K53" s="69">
        <v>0</v>
      </c>
      <c r="L53" s="29"/>
      <c r="M53" s="69">
        <v>71</v>
      </c>
      <c r="N53" s="29"/>
      <c r="O53" s="29"/>
      <c r="P53" s="69"/>
      <c r="Q53" s="29">
        <v>71</v>
      </c>
      <c r="R53" s="69">
        <v>0</v>
      </c>
      <c r="S53" s="29">
        <v>0</v>
      </c>
      <c r="T53" s="69">
        <v>0</v>
      </c>
      <c r="U53" s="69">
        <v>0</v>
      </c>
      <c r="V53" s="29"/>
      <c r="W53" s="69">
        <v>71</v>
      </c>
      <c r="X53" s="29"/>
      <c r="Y53" s="29"/>
      <c r="Z53" s="29"/>
      <c r="AA53" s="69">
        <v>0</v>
      </c>
    </row>
    <row r="54" spans="1:38" s="16" customFormat="1" ht="20.100000000000001" customHeight="1" x14ac:dyDescent="0.25">
      <c r="A54" s="6"/>
      <c r="B54" s="7"/>
      <c r="C54" s="6"/>
      <c r="D54" s="6"/>
      <c r="E54" s="4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</row>
    <row r="55" spans="1:38" s="16" customFormat="1" ht="20.100000000000001" customHeight="1" x14ac:dyDescent="0.25">
      <c r="A55" s="6"/>
      <c r="B55" s="20" t="s">
        <v>47</v>
      </c>
      <c r="C55" s="19"/>
      <c r="D55" s="19"/>
      <c r="E55" s="4"/>
      <c r="F55" s="18">
        <f>F53</f>
        <v>0</v>
      </c>
      <c r="G55" s="12"/>
      <c r="H55" s="12"/>
      <c r="I55" s="12"/>
      <c r="J55" s="18">
        <f>J53</f>
        <v>71</v>
      </c>
      <c r="K55" s="18">
        <f>K53</f>
        <v>0</v>
      </c>
      <c r="L55" s="12"/>
      <c r="M55" s="18">
        <f>M53</f>
        <v>71</v>
      </c>
      <c r="N55" s="12"/>
      <c r="O55" s="12"/>
      <c r="P55" s="12"/>
      <c r="Q55" s="18">
        <f>Q53</f>
        <v>71</v>
      </c>
      <c r="R55" s="18">
        <f>R53</f>
        <v>0</v>
      </c>
      <c r="S55" s="18">
        <f>S53</f>
        <v>0</v>
      </c>
      <c r="T55" s="18">
        <f>T53</f>
        <v>0</v>
      </c>
      <c r="U55" s="18">
        <f>U53</f>
        <v>0</v>
      </c>
      <c r="V55" s="12"/>
      <c r="W55" s="18">
        <f>W53</f>
        <v>71</v>
      </c>
      <c r="X55" s="12"/>
      <c r="Y55" s="12"/>
      <c r="Z55" s="12"/>
      <c r="AA55" s="18">
        <f>AA53</f>
        <v>0</v>
      </c>
    </row>
    <row r="56" spans="1:38" ht="20.100000000000001" customHeight="1" x14ac:dyDescent="0.25"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</row>
    <row r="57" spans="1:38" ht="20.100000000000001" customHeight="1" x14ac:dyDescent="0.25">
      <c r="B57" s="7" t="s">
        <v>46</v>
      </c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</row>
    <row r="58" spans="1:38" ht="42.75" x14ac:dyDescent="0.25">
      <c r="D58" s="24" t="s">
        <v>129</v>
      </c>
      <c r="F58" s="8">
        <v>0</v>
      </c>
      <c r="G58" s="8"/>
      <c r="H58" s="8"/>
      <c r="I58" s="8"/>
      <c r="J58" s="8">
        <v>9</v>
      </c>
      <c r="K58" s="8">
        <v>0</v>
      </c>
      <c r="L58" s="8"/>
      <c r="M58" s="8">
        <f>J58+K58</f>
        <v>9</v>
      </c>
      <c r="N58" s="8"/>
      <c r="O58" s="8"/>
      <c r="P58" s="8"/>
      <c r="Q58" s="8">
        <v>9</v>
      </c>
      <c r="R58" s="8">
        <v>0</v>
      </c>
      <c r="S58" s="8">
        <v>0</v>
      </c>
      <c r="T58" s="8">
        <v>0</v>
      </c>
      <c r="U58" s="8">
        <v>0</v>
      </c>
      <c r="V58" s="8"/>
      <c r="W58" s="8">
        <f>SUM(Q58:U58)</f>
        <v>9</v>
      </c>
      <c r="X58" s="8"/>
      <c r="Y58" s="8"/>
      <c r="Z58" s="8"/>
      <c r="AA58" s="8">
        <f>F58+M58-W58</f>
        <v>0</v>
      </c>
    </row>
    <row r="59" spans="1:38" s="16" customFormat="1" ht="41.25" customHeight="1" x14ac:dyDescent="0.25">
      <c r="A59" s="6"/>
      <c r="B59" s="22"/>
      <c r="C59" s="6"/>
      <c r="D59" s="30" t="s">
        <v>130</v>
      </c>
      <c r="E59" s="4"/>
      <c r="F59" s="28">
        <v>0</v>
      </c>
      <c r="G59" s="29"/>
      <c r="H59" s="29"/>
      <c r="I59" s="29"/>
      <c r="J59" s="28">
        <v>15</v>
      </c>
      <c r="K59" s="65">
        <v>0</v>
      </c>
      <c r="L59" s="29"/>
      <c r="M59" s="65">
        <f>J59+K59</f>
        <v>15</v>
      </c>
      <c r="N59" s="29"/>
      <c r="O59" s="29"/>
      <c r="P59" s="29"/>
      <c r="Q59" s="28">
        <v>15</v>
      </c>
      <c r="R59" s="28">
        <v>0</v>
      </c>
      <c r="S59" s="28">
        <v>0</v>
      </c>
      <c r="T59" s="65">
        <v>0</v>
      </c>
      <c r="U59" s="65">
        <v>0</v>
      </c>
      <c r="V59" s="29"/>
      <c r="W59" s="65">
        <f>SUM(Q59:U59)</f>
        <v>15</v>
      </c>
      <c r="X59" s="29"/>
      <c r="Y59" s="29"/>
      <c r="Z59" s="29"/>
      <c r="AA59" s="65">
        <f>F59+M59-W59</f>
        <v>0</v>
      </c>
    </row>
    <row r="60" spans="1:38" s="16" customFormat="1" ht="20.100000000000001" customHeight="1" x14ac:dyDescent="0.25">
      <c r="A60" s="6"/>
      <c r="B60" s="7"/>
      <c r="C60" s="6"/>
      <c r="D60" s="24"/>
      <c r="E60" s="4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 s="16" customFormat="1" ht="20.100000000000001" customHeight="1" x14ac:dyDescent="0.25">
      <c r="A61" s="6"/>
      <c r="B61" s="20" t="s">
        <v>45</v>
      </c>
      <c r="C61" s="19"/>
      <c r="D61" s="19"/>
      <c r="E61" s="4"/>
      <c r="F61" s="18">
        <f>SUM(F58:F59)</f>
        <v>0</v>
      </c>
      <c r="G61" s="12"/>
      <c r="H61" s="12"/>
      <c r="I61" s="12"/>
      <c r="J61" s="18">
        <f>SUM(J58:J59)</f>
        <v>24</v>
      </c>
      <c r="K61" s="18">
        <f>SUM(K58:K59)</f>
        <v>0</v>
      </c>
      <c r="L61" s="12"/>
      <c r="M61" s="18">
        <f>SUM(M58:M59)</f>
        <v>24</v>
      </c>
      <c r="N61" s="12"/>
      <c r="O61" s="12"/>
      <c r="P61" s="12"/>
      <c r="Q61" s="18">
        <f>SUM(Q58:Q59)</f>
        <v>24</v>
      </c>
      <c r="R61" s="18">
        <f>SUM(R58:R59)</f>
        <v>0</v>
      </c>
      <c r="S61" s="18">
        <f>SUM(S58:S59)</f>
        <v>0</v>
      </c>
      <c r="T61" s="18">
        <f>SUM(T58:T59)</f>
        <v>0</v>
      </c>
      <c r="U61" s="18">
        <f>SUM(U58:U59)</f>
        <v>0</v>
      </c>
      <c r="V61" s="12"/>
      <c r="W61" s="18">
        <f>SUM(W58:W59)</f>
        <v>24</v>
      </c>
      <c r="X61" s="12"/>
      <c r="Y61" s="12"/>
      <c r="Z61" s="12"/>
      <c r="AA61" s="18">
        <f>SUM(AA58:AA59)</f>
        <v>0</v>
      </c>
    </row>
    <row r="62" spans="1:38" ht="20.100000000000001" customHeight="1" x14ac:dyDescent="0.25"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</row>
    <row r="63" spans="1:38" ht="20.100000000000001" customHeight="1" x14ac:dyDescent="0.25">
      <c r="B63" s="7" t="s">
        <v>44</v>
      </c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</row>
    <row r="64" spans="1:38" ht="42.75" x14ac:dyDescent="0.25">
      <c r="D64" s="24" t="s">
        <v>131</v>
      </c>
      <c r="F64" s="8">
        <v>0</v>
      </c>
      <c r="G64" s="8"/>
      <c r="H64" s="8"/>
      <c r="I64" s="8"/>
      <c r="J64" s="8">
        <v>120</v>
      </c>
      <c r="K64" s="8">
        <v>0</v>
      </c>
      <c r="L64" s="8"/>
      <c r="M64" s="8">
        <f>J64+K64</f>
        <v>120</v>
      </c>
      <c r="N64" s="8"/>
      <c r="O64" s="8"/>
      <c r="P64" s="8"/>
      <c r="Q64" s="8">
        <v>86</v>
      </c>
      <c r="R64" s="8">
        <v>21</v>
      </c>
      <c r="S64" s="8">
        <v>13</v>
      </c>
      <c r="T64" s="8">
        <v>0</v>
      </c>
      <c r="U64" s="8">
        <v>0</v>
      </c>
      <c r="V64" s="8"/>
      <c r="W64" s="8">
        <f>SUM(Q64:U64)</f>
        <v>120</v>
      </c>
      <c r="X64" s="8"/>
      <c r="Y64" s="8"/>
      <c r="Z64" s="8"/>
      <c r="AA64" s="8">
        <f>F64+M64-W64</f>
        <v>0</v>
      </c>
    </row>
    <row r="65" spans="1:27" s="16" customFormat="1" ht="20.100000000000001" customHeight="1" x14ac:dyDescent="0.25">
      <c r="A65" s="6"/>
      <c r="B65" s="7"/>
      <c r="C65" s="6"/>
      <c r="D65" s="6"/>
      <c r="E65" s="4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</row>
    <row r="66" spans="1:27" s="16" customFormat="1" ht="20.100000000000001" customHeight="1" x14ac:dyDescent="0.25">
      <c r="A66" s="6"/>
      <c r="B66" s="20" t="s">
        <v>43</v>
      </c>
      <c r="C66" s="19"/>
      <c r="D66" s="19"/>
      <c r="E66" s="4"/>
      <c r="F66" s="18">
        <f>F64</f>
        <v>0</v>
      </c>
      <c r="G66" s="12"/>
      <c r="H66" s="12"/>
      <c r="I66" s="12"/>
      <c r="J66" s="18">
        <f>J64</f>
        <v>120</v>
      </c>
      <c r="K66" s="18">
        <f>K64</f>
        <v>0</v>
      </c>
      <c r="L66" s="12"/>
      <c r="M66" s="18">
        <f>M64</f>
        <v>120</v>
      </c>
      <c r="N66" s="12"/>
      <c r="O66" s="12"/>
      <c r="P66" s="12"/>
      <c r="Q66" s="18">
        <f>Q64</f>
        <v>86</v>
      </c>
      <c r="R66" s="18">
        <f>R64</f>
        <v>21</v>
      </c>
      <c r="S66" s="18">
        <f>S64</f>
        <v>13</v>
      </c>
      <c r="T66" s="18">
        <f>T64</f>
        <v>0</v>
      </c>
      <c r="U66" s="18">
        <f>U64</f>
        <v>0</v>
      </c>
      <c r="V66" s="12"/>
      <c r="W66" s="18">
        <f>W64</f>
        <v>120</v>
      </c>
      <c r="X66" s="12"/>
      <c r="Y66" s="12"/>
      <c r="Z66" s="12"/>
      <c r="AA66" s="18">
        <f>AA64</f>
        <v>0</v>
      </c>
    </row>
    <row r="67" spans="1:27" ht="20.100000000000001" customHeight="1" x14ac:dyDescent="0.25"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</row>
    <row r="68" spans="1:27" ht="20.100000000000001" customHeight="1" x14ac:dyDescent="0.25">
      <c r="B68" s="7" t="s">
        <v>42</v>
      </c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</row>
    <row r="69" spans="1:27" ht="42.75" x14ac:dyDescent="0.25">
      <c r="D69" s="52" t="s">
        <v>132</v>
      </c>
      <c r="F69" s="29">
        <v>0</v>
      </c>
      <c r="G69" s="69"/>
      <c r="H69" s="29"/>
      <c r="I69" s="69"/>
      <c r="J69" s="29">
        <v>74</v>
      </c>
      <c r="K69" s="69">
        <v>0</v>
      </c>
      <c r="L69" s="29"/>
      <c r="M69" s="69">
        <v>74</v>
      </c>
      <c r="N69" s="29"/>
      <c r="O69" s="29"/>
      <c r="P69" s="69"/>
      <c r="Q69" s="29">
        <v>72</v>
      </c>
      <c r="R69" s="69">
        <v>0</v>
      </c>
      <c r="S69" s="29">
        <v>0</v>
      </c>
      <c r="T69" s="69">
        <v>0</v>
      </c>
      <c r="U69" s="69">
        <v>0</v>
      </c>
      <c r="V69" s="29"/>
      <c r="W69" s="69">
        <v>72</v>
      </c>
      <c r="X69" s="29"/>
      <c r="Y69" s="29"/>
      <c r="Z69" s="29"/>
      <c r="AA69" s="69">
        <v>2</v>
      </c>
    </row>
    <row r="70" spans="1:27" ht="20.100000000000001" customHeight="1" x14ac:dyDescent="0.25"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</row>
    <row r="71" spans="1:27" s="16" customFormat="1" ht="20.100000000000001" customHeight="1" x14ac:dyDescent="0.25">
      <c r="A71" s="6"/>
      <c r="B71" s="20" t="s">
        <v>41</v>
      </c>
      <c r="C71" s="19"/>
      <c r="D71" s="19"/>
      <c r="E71" s="4"/>
      <c r="F71" s="18">
        <f>F69</f>
        <v>0</v>
      </c>
      <c r="G71" s="12"/>
      <c r="H71" s="12"/>
      <c r="I71" s="12"/>
      <c r="J71" s="18">
        <f>J69</f>
        <v>74</v>
      </c>
      <c r="K71" s="18">
        <f>K69</f>
        <v>0</v>
      </c>
      <c r="L71" s="12"/>
      <c r="M71" s="18">
        <f>M69</f>
        <v>74</v>
      </c>
      <c r="N71" s="12"/>
      <c r="O71" s="12"/>
      <c r="P71" s="12"/>
      <c r="Q71" s="18">
        <f>Q69</f>
        <v>72</v>
      </c>
      <c r="R71" s="18">
        <f>R69</f>
        <v>0</v>
      </c>
      <c r="S71" s="18">
        <f>S69</f>
        <v>0</v>
      </c>
      <c r="T71" s="18">
        <f>T69</f>
        <v>0</v>
      </c>
      <c r="U71" s="18">
        <f>U69</f>
        <v>0</v>
      </c>
      <c r="V71" s="12"/>
      <c r="W71" s="18">
        <f>W69</f>
        <v>72</v>
      </c>
      <c r="X71" s="12"/>
      <c r="Y71" s="12"/>
      <c r="Z71" s="12"/>
      <c r="AA71" s="18">
        <f>AA69</f>
        <v>2</v>
      </c>
    </row>
    <row r="72" spans="1:27" ht="20.100000000000001" customHeight="1" x14ac:dyDescent="0.25"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</row>
    <row r="73" spans="1:27" ht="20.100000000000001" customHeight="1" x14ac:dyDescent="0.25">
      <c r="B73" s="7" t="s">
        <v>40</v>
      </c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</row>
    <row r="74" spans="1:27" ht="42.75" x14ac:dyDescent="0.25">
      <c r="D74" s="24" t="s">
        <v>133</v>
      </c>
      <c r="F74" s="8">
        <v>0</v>
      </c>
      <c r="G74" s="8"/>
      <c r="H74" s="8"/>
      <c r="I74" s="8"/>
      <c r="J74" s="8">
        <v>53</v>
      </c>
      <c r="K74" s="8">
        <v>0</v>
      </c>
      <c r="L74" s="8"/>
      <c r="M74" s="8">
        <f>J74+K74</f>
        <v>53</v>
      </c>
      <c r="N74" s="8"/>
      <c r="O74" s="8"/>
      <c r="P74" s="8"/>
      <c r="Q74" s="8">
        <v>43</v>
      </c>
      <c r="R74" s="8">
        <v>0</v>
      </c>
      <c r="S74" s="8">
        <v>10</v>
      </c>
      <c r="T74" s="8">
        <v>0</v>
      </c>
      <c r="U74" s="8">
        <v>0</v>
      </c>
      <c r="V74" s="8"/>
      <c r="W74" s="8">
        <f>SUM(Q74:U74)</f>
        <v>53</v>
      </c>
      <c r="X74" s="8"/>
      <c r="Y74" s="8"/>
      <c r="Z74" s="8"/>
      <c r="AA74" s="8">
        <f>F74+M74-W74</f>
        <v>0</v>
      </c>
    </row>
    <row r="75" spans="1:27" s="16" customFormat="1" ht="20.100000000000001" customHeight="1" x14ac:dyDescent="0.25">
      <c r="A75" s="6"/>
      <c r="B75" s="7"/>
      <c r="C75" s="6"/>
      <c r="D75" s="6"/>
      <c r="E75" s="4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</row>
    <row r="76" spans="1:27" s="16" customFormat="1" ht="20.100000000000001" customHeight="1" x14ac:dyDescent="0.25">
      <c r="A76" s="6"/>
      <c r="B76" s="20" t="s">
        <v>39</v>
      </c>
      <c r="C76" s="19"/>
      <c r="D76" s="19"/>
      <c r="E76" s="4"/>
      <c r="F76" s="18">
        <f>F74</f>
        <v>0</v>
      </c>
      <c r="G76" s="12"/>
      <c r="H76" s="12"/>
      <c r="I76" s="12"/>
      <c r="J76" s="18">
        <f>J74</f>
        <v>53</v>
      </c>
      <c r="K76" s="18">
        <f>K74</f>
        <v>0</v>
      </c>
      <c r="L76" s="12"/>
      <c r="M76" s="18">
        <f>M74</f>
        <v>53</v>
      </c>
      <c r="N76" s="12"/>
      <c r="O76" s="12"/>
      <c r="P76" s="12"/>
      <c r="Q76" s="18">
        <f>Q74</f>
        <v>43</v>
      </c>
      <c r="R76" s="18">
        <f>R74</f>
        <v>0</v>
      </c>
      <c r="S76" s="18">
        <f>S74</f>
        <v>10</v>
      </c>
      <c r="T76" s="18">
        <f>T74</f>
        <v>0</v>
      </c>
      <c r="U76" s="18">
        <f>U74</f>
        <v>0</v>
      </c>
      <c r="V76" s="12"/>
      <c r="W76" s="18">
        <f>W74</f>
        <v>53</v>
      </c>
      <c r="X76" s="12"/>
      <c r="Y76" s="12"/>
      <c r="Z76" s="12"/>
      <c r="AA76" s="18">
        <f>AA74</f>
        <v>0</v>
      </c>
    </row>
    <row r="77" spans="1:27" ht="20.100000000000001" customHeight="1" x14ac:dyDescent="0.25"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</row>
    <row r="78" spans="1:27" ht="20.100000000000001" customHeight="1" x14ac:dyDescent="0.25">
      <c r="B78" s="7" t="s">
        <v>38</v>
      </c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</row>
    <row r="79" spans="1:27" ht="42.75" x14ac:dyDescent="0.25">
      <c r="D79" s="24" t="s">
        <v>134</v>
      </c>
      <c r="F79" s="8">
        <v>0</v>
      </c>
      <c r="G79" s="8"/>
      <c r="H79" s="8"/>
      <c r="I79" s="8"/>
      <c r="J79" s="8">
        <v>53</v>
      </c>
      <c r="K79" s="8">
        <v>0</v>
      </c>
      <c r="L79" s="8"/>
      <c r="M79" s="8">
        <v>53</v>
      </c>
      <c r="N79" s="8"/>
      <c r="O79" s="8"/>
      <c r="P79" s="8"/>
      <c r="Q79" s="8">
        <v>53</v>
      </c>
      <c r="R79" s="8">
        <v>0</v>
      </c>
      <c r="S79" s="8">
        <v>0</v>
      </c>
      <c r="T79" s="8">
        <v>0</v>
      </c>
      <c r="U79" s="8">
        <v>0</v>
      </c>
      <c r="V79" s="8"/>
      <c r="W79" s="8">
        <v>53</v>
      </c>
      <c r="X79" s="8"/>
      <c r="Y79" s="8"/>
      <c r="Z79" s="8"/>
      <c r="AA79" s="8">
        <v>0</v>
      </c>
    </row>
    <row r="80" spans="1:27" s="16" customFormat="1" ht="20.100000000000001" customHeight="1" x14ac:dyDescent="0.25">
      <c r="A80" s="6"/>
      <c r="B80" s="7"/>
      <c r="C80" s="6"/>
      <c r="D80" s="6"/>
      <c r="E80" s="4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</row>
    <row r="81" spans="1:38" s="16" customFormat="1" ht="20.100000000000001" customHeight="1" x14ac:dyDescent="0.25">
      <c r="A81" s="6"/>
      <c r="B81" s="20" t="s">
        <v>37</v>
      </c>
      <c r="C81" s="19"/>
      <c r="D81" s="19"/>
      <c r="E81" s="4"/>
      <c r="F81" s="18">
        <f>F79</f>
        <v>0</v>
      </c>
      <c r="G81" s="12"/>
      <c r="H81" s="12"/>
      <c r="I81" s="12"/>
      <c r="J81" s="18">
        <f>J79</f>
        <v>53</v>
      </c>
      <c r="K81" s="18">
        <f>K79</f>
        <v>0</v>
      </c>
      <c r="L81" s="12"/>
      <c r="M81" s="18">
        <f>M79</f>
        <v>53</v>
      </c>
      <c r="N81" s="12"/>
      <c r="O81" s="12"/>
      <c r="P81" s="12"/>
      <c r="Q81" s="18">
        <f>Q79</f>
        <v>53</v>
      </c>
      <c r="R81" s="18">
        <f>R79</f>
        <v>0</v>
      </c>
      <c r="S81" s="18">
        <f>S79</f>
        <v>0</v>
      </c>
      <c r="T81" s="18">
        <f>T79</f>
        <v>0</v>
      </c>
      <c r="U81" s="18">
        <f>U79</f>
        <v>0</v>
      </c>
      <c r="V81" s="12"/>
      <c r="W81" s="18">
        <f>W79</f>
        <v>53</v>
      </c>
      <c r="X81" s="12"/>
      <c r="Y81" s="12"/>
      <c r="Z81" s="12"/>
      <c r="AA81" s="18">
        <f>AA79</f>
        <v>0</v>
      </c>
    </row>
    <row r="82" spans="1:38" ht="20.100000000000001" customHeight="1" x14ac:dyDescent="0.25"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</row>
    <row r="83" spans="1:38" ht="20.100000000000001" customHeight="1" x14ac:dyDescent="0.25">
      <c r="B83" s="7" t="s">
        <v>36</v>
      </c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</row>
    <row r="84" spans="1:38" ht="42.75" x14ac:dyDescent="0.25">
      <c r="D84" s="24" t="s">
        <v>135</v>
      </c>
      <c r="F84" s="8">
        <v>0</v>
      </c>
      <c r="G84" s="8"/>
      <c r="H84" s="8"/>
      <c r="I84" s="8"/>
      <c r="J84" s="8">
        <v>28</v>
      </c>
      <c r="K84" s="8">
        <v>0</v>
      </c>
      <c r="L84" s="8"/>
      <c r="M84" s="8">
        <f>J84+K84</f>
        <v>28</v>
      </c>
      <c r="N84" s="8"/>
      <c r="O84" s="8"/>
      <c r="P84" s="8"/>
      <c r="Q84" s="8">
        <v>28</v>
      </c>
      <c r="R84" s="8">
        <v>0</v>
      </c>
      <c r="S84" s="8">
        <v>0</v>
      </c>
      <c r="T84" s="8">
        <v>0</v>
      </c>
      <c r="U84" s="8">
        <v>0</v>
      </c>
      <c r="V84" s="8"/>
      <c r="W84" s="8">
        <f>SUM(Q84:U84)</f>
        <v>28</v>
      </c>
      <c r="X84" s="8"/>
      <c r="Y84" s="8"/>
      <c r="Z84" s="8"/>
      <c r="AA84" s="8">
        <f>F84+M84-W84</f>
        <v>0</v>
      </c>
    </row>
    <row r="85" spans="1:38" s="16" customFormat="1" ht="48" customHeight="1" x14ac:dyDescent="0.25">
      <c r="A85" s="6"/>
      <c r="B85" s="22"/>
      <c r="C85" s="6"/>
      <c r="D85" s="30" t="s">
        <v>136</v>
      </c>
      <c r="E85" s="4"/>
      <c r="F85" s="28">
        <v>0</v>
      </c>
      <c r="G85" s="29"/>
      <c r="H85" s="29"/>
      <c r="I85" s="29"/>
      <c r="J85" s="28">
        <v>58</v>
      </c>
      <c r="K85" s="65">
        <v>0</v>
      </c>
      <c r="L85" s="29"/>
      <c r="M85" s="65">
        <f>J85+K85</f>
        <v>58</v>
      </c>
      <c r="N85" s="29"/>
      <c r="O85" s="29"/>
      <c r="P85" s="29"/>
      <c r="Q85" s="28">
        <v>58</v>
      </c>
      <c r="R85" s="28">
        <v>0</v>
      </c>
      <c r="S85" s="28">
        <v>0</v>
      </c>
      <c r="T85" s="65">
        <v>0</v>
      </c>
      <c r="U85" s="65">
        <v>0</v>
      </c>
      <c r="V85" s="29"/>
      <c r="W85" s="65">
        <f>SUM(Q85:U85)</f>
        <v>58</v>
      </c>
      <c r="X85" s="29"/>
      <c r="Y85" s="29"/>
      <c r="Z85" s="29"/>
      <c r="AA85" s="65">
        <f>F85+M85-W85</f>
        <v>0</v>
      </c>
    </row>
    <row r="86" spans="1:38" s="16" customFormat="1" ht="59.25" customHeight="1" x14ac:dyDescent="0.25">
      <c r="A86" s="6"/>
      <c r="B86" s="7"/>
      <c r="C86" s="6"/>
      <c r="D86" s="24"/>
      <c r="E86" s="4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s="16" customFormat="1" ht="20.100000000000001" customHeight="1" x14ac:dyDescent="0.25">
      <c r="A87" s="6"/>
      <c r="B87" s="20" t="s">
        <v>35</v>
      </c>
      <c r="C87" s="19"/>
      <c r="D87" s="19"/>
      <c r="E87" s="4"/>
      <c r="F87" s="18">
        <f>SUM(F84:F85)</f>
        <v>0</v>
      </c>
      <c r="G87" s="12"/>
      <c r="H87" s="12"/>
      <c r="I87" s="12"/>
      <c r="J87" s="18">
        <f>SUM(J84:J85)</f>
        <v>86</v>
      </c>
      <c r="K87" s="18">
        <f>SUM(K84:K85)</f>
        <v>0</v>
      </c>
      <c r="L87" s="12"/>
      <c r="M87" s="18">
        <f>SUM(M84:M85)</f>
        <v>86</v>
      </c>
      <c r="N87" s="12"/>
      <c r="O87" s="12"/>
      <c r="P87" s="12"/>
      <c r="Q87" s="18">
        <f>SUM(Q84:Q85)</f>
        <v>86</v>
      </c>
      <c r="R87" s="18">
        <f>SUM(R84:R85)</f>
        <v>0</v>
      </c>
      <c r="S87" s="18">
        <f>SUM(S84:S85)</f>
        <v>0</v>
      </c>
      <c r="T87" s="18">
        <f>SUM(T84:T85)</f>
        <v>0</v>
      </c>
      <c r="U87" s="18">
        <f>SUM(U84:U85)</f>
        <v>0</v>
      </c>
      <c r="V87" s="12"/>
      <c r="W87" s="18">
        <f>SUM(W84:W85)</f>
        <v>86</v>
      </c>
      <c r="X87" s="12"/>
      <c r="Y87" s="12"/>
      <c r="Z87" s="12"/>
      <c r="AA87" s="18">
        <f>SUM(AA84:AA85)</f>
        <v>0</v>
      </c>
    </row>
    <row r="88" spans="1:38" ht="20.100000000000001" customHeight="1" x14ac:dyDescent="0.25"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</row>
    <row r="89" spans="1:38" ht="20.100000000000001" customHeight="1" x14ac:dyDescent="0.25">
      <c r="B89" s="7" t="s">
        <v>34</v>
      </c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</row>
    <row r="90" spans="1:38" ht="42.75" x14ac:dyDescent="0.25">
      <c r="D90" s="24" t="s">
        <v>137</v>
      </c>
      <c r="F90" s="8">
        <v>2</v>
      </c>
      <c r="G90" s="8"/>
      <c r="H90" s="8"/>
      <c r="I90" s="8"/>
      <c r="J90" s="8">
        <v>36</v>
      </c>
      <c r="K90" s="8">
        <v>0</v>
      </c>
      <c r="L90" s="8"/>
      <c r="M90" s="8">
        <v>36</v>
      </c>
      <c r="N90" s="8"/>
      <c r="O90" s="8"/>
      <c r="P90" s="8"/>
      <c r="Q90" s="8">
        <v>38</v>
      </c>
      <c r="R90" s="8">
        <v>0</v>
      </c>
      <c r="S90" s="8">
        <v>0</v>
      </c>
      <c r="T90" s="8">
        <v>0</v>
      </c>
      <c r="U90" s="8">
        <v>0</v>
      </c>
      <c r="V90" s="8"/>
      <c r="W90" s="8">
        <v>38</v>
      </c>
      <c r="X90" s="8"/>
      <c r="Y90" s="8"/>
      <c r="Z90" s="8"/>
      <c r="AA90" s="8">
        <v>0</v>
      </c>
    </row>
    <row r="91" spans="1:38" s="16" customFormat="1" ht="20.100000000000001" customHeight="1" x14ac:dyDescent="0.25">
      <c r="A91" s="6"/>
      <c r="B91" s="7"/>
      <c r="C91" s="6"/>
      <c r="D91" s="6"/>
      <c r="E91" s="4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</row>
    <row r="92" spans="1:38" s="16" customFormat="1" ht="20.100000000000001" customHeight="1" x14ac:dyDescent="0.25">
      <c r="A92" s="6"/>
      <c r="B92" s="20" t="s">
        <v>33</v>
      </c>
      <c r="C92" s="19"/>
      <c r="D92" s="19"/>
      <c r="E92" s="4"/>
      <c r="F92" s="18">
        <f>F90</f>
        <v>2</v>
      </c>
      <c r="G92" s="12"/>
      <c r="H92" s="12"/>
      <c r="I92" s="12"/>
      <c r="J92" s="18">
        <f>J90</f>
        <v>36</v>
      </c>
      <c r="K92" s="18">
        <f>K90</f>
        <v>0</v>
      </c>
      <c r="L92" s="12"/>
      <c r="M92" s="18">
        <f>M90</f>
        <v>36</v>
      </c>
      <c r="N92" s="12"/>
      <c r="O92" s="12"/>
      <c r="P92" s="12"/>
      <c r="Q92" s="18">
        <f>Q90</f>
        <v>38</v>
      </c>
      <c r="R92" s="18">
        <f>R90</f>
        <v>0</v>
      </c>
      <c r="S92" s="18">
        <f>S90</f>
        <v>0</v>
      </c>
      <c r="T92" s="18">
        <f>T90</f>
        <v>0</v>
      </c>
      <c r="U92" s="18">
        <f>U90</f>
        <v>0</v>
      </c>
      <c r="V92" s="12"/>
      <c r="W92" s="18">
        <f>W90</f>
        <v>38</v>
      </c>
      <c r="X92" s="12"/>
      <c r="Y92" s="12"/>
      <c r="Z92" s="12"/>
      <c r="AA92" s="18">
        <f>AA90</f>
        <v>0</v>
      </c>
    </row>
    <row r="93" spans="1:38" ht="20.100000000000001" customHeight="1" x14ac:dyDescent="0.25"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</row>
    <row r="94" spans="1:38" ht="20.100000000000001" customHeight="1" x14ac:dyDescent="0.25">
      <c r="B94" s="7" t="s">
        <v>32</v>
      </c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</row>
    <row r="95" spans="1:38" ht="42.75" x14ac:dyDescent="0.25">
      <c r="D95" s="24" t="s">
        <v>138</v>
      </c>
      <c r="F95" s="8">
        <v>1</v>
      </c>
      <c r="G95" s="8"/>
      <c r="H95" s="8"/>
      <c r="I95" s="8"/>
      <c r="J95" s="8">
        <v>292</v>
      </c>
      <c r="K95" s="8">
        <v>0</v>
      </c>
      <c r="L95" s="8"/>
      <c r="M95" s="8">
        <v>292</v>
      </c>
      <c r="N95" s="8"/>
      <c r="O95" s="8"/>
      <c r="P95" s="8"/>
      <c r="Q95" s="8">
        <v>293</v>
      </c>
      <c r="R95" s="8">
        <v>0</v>
      </c>
      <c r="S95" s="8">
        <v>0</v>
      </c>
      <c r="T95" s="8">
        <v>0</v>
      </c>
      <c r="U95" s="8">
        <v>0</v>
      </c>
      <c r="V95" s="8"/>
      <c r="W95" s="8">
        <v>293</v>
      </c>
      <c r="X95" s="8"/>
      <c r="Y95" s="8"/>
      <c r="Z95" s="8"/>
      <c r="AA95" s="8">
        <v>0</v>
      </c>
    </row>
    <row r="96" spans="1:38" s="16" customFormat="1" ht="20.100000000000001" customHeight="1" x14ac:dyDescent="0.25">
      <c r="A96" s="6"/>
      <c r="B96" s="7"/>
      <c r="C96" s="6"/>
      <c r="D96" s="6"/>
      <c r="E96" s="4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</row>
    <row r="97" spans="1:38" s="16" customFormat="1" ht="20.100000000000001" customHeight="1" x14ac:dyDescent="0.25">
      <c r="A97" s="6"/>
      <c r="B97" s="20" t="s">
        <v>31</v>
      </c>
      <c r="C97" s="19"/>
      <c r="D97" s="19"/>
      <c r="E97" s="4"/>
      <c r="F97" s="18">
        <f>F95</f>
        <v>1</v>
      </c>
      <c r="G97" s="12"/>
      <c r="H97" s="12"/>
      <c r="I97" s="12"/>
      <c r="J97" s="18">
        <f>J95</f>
        <v>292</v>
      </c>
      <c r="K97" s="18">
        <f>K95</f>
        <v>0</v>
      </c>
      <c r="L97" s="12"/>
      <c r="M97" s="18">
        <f>M95</f>
        <v>292</v>
      </c>
      <c r="N97" s="12"/>
      <c r="O97" s="12"/>
      <c r="P97" s="12"/>
      <c r="Q97" s="18">
        <f>Q95</f>
        <v>293</v>
      </c>
      <c r="R97" s="18">
        <f>R95</f>
        <v>0</v>
      </c>
      <c r="S97" s="18">
        <f>S95</f>
        <v>0</v>
      </c>
      <c r="T97" s="18">
        <f>T95</f>
        <v>0</v>
      </c>
      <c r="U97" s="18">
        <f>U95</f>
        <v>0</v>
      </c>
      <c r="V97" s="12"/>
      <c r="W97" s="18">
        <f>W95</f>
        <v>293</v>
      </c>
      <c r="X97" s="12"/>
      <c r="Y97" s="12"/>
      <c r="Z97" s="12"/>
      <c r="AA97" s="18">
        <f>AA95</f>
        <v>0</v>
      </c>
    </row>
    <row r="98" spans="1:38" ht="20.100000000000001" customHeight="1" x14ac:dyDescent="0.25"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</row>
    <row r="99" spans="1:38" ht="20.100000000000001" customHeight="1" x14ac:dyDescent="0.25">
      <c r="B99" s="7" t="s">
        <v>30</v>
      </c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</row>
    <row r="100" spans="1:38" ht="42.75" x14ac:dyDescent="0.25">
      <c r="D100" s="24" t="s">
        <v>139</v>
      </c>
      <c r="F100" s="8">
        <v>0</v>
      </c>
      <c r="G100" s="8"/>
      <c r="H100" s="8"/>
      <c r="I100" s="8"/>
      <c r="J100" s="8">
        <v>70</v>
      </c>
      <c r="K100" s="8">
        <v>0</v>
      </c>
      <c r="L100" s="8"/>
      <c r="M100" s="8">
        <f>J100+K100</f>
        <v>70</v>
      </c>
      <c r="N100" s="8"/>
      <c r="O100" s="8"/>
      <c r="P100" s="8"/>
      <c r="Q100" s="8">
        <v>44</v>
      </c>
      <c r="R100" s="8">
        <v>0</v>
      </c>
      <c r="S100" s="8">
        <v>17</v>
      </c>
      <c r="T100" s="8">
        <v>0</v>
      </c>
      <c r="U100" s="8">
        <v>9</v>
      </c>
      <c r="V100" s="8"/>
      <c r="W100" s="8">
        <f>SUM(Q100:U100)</f>
        <v>70</v>
      </c>
      <c r="X100" s="8"/>
      <c r="Y100" s="8"/>
      <c r="Z100" s="8"/>
      <c r="AA100" s="8">
        <f>F100+M100-W100</f>
        <v>0</v>
      </c>
    </row>
    <row r="101" spans="1:38" s="16" customFormat="1" ht="20.100000000000001" customHeight="1" x14ac:dyDescent="0.25">
      <c r="A101" s="6"/>
      <c r="B101" s="7"/>
      <c r="C101" s="6"/>
      <c r="D101" s="6"/>
      <c r="E101" s="4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</row>
    <row r="102" spans="1:38" s="16" customFormat="1" ht="20.100000000000001" customHeight="1" x14ac:dyDescent="0.25">
      <c r="A102" s="6"/>
      <c r="B102" s="20" t="s">
        <v>29</v>
      </c>
      <c r="C102" s="19"/>
      <c r="D102" s="19"/>
      <c r="E102" s="4"/>
      <c r="F102" s="18">
        <f>F100</f>
        <v>0</v>
      </c>
      <c r="G102" s="12"/>
      <c r="H102" s="12"/>
      <c r="I102" s="12"/>
      <c r="J102" s="18">
        <f>J100</f>
        <v>70</v>
      </c>
      <c r="K102" s="18">
        <f>K100</f>
        <v>0</v>
      </c>
      <c r="L102" s="12"/>
      <c r="M102" s="18">
        <f>M100</f>
        <v>70</v>
      </c>
      <c r="N102" s="12"/>
      <c r="O102" s="12"/>
      <c r="P102" s="12"/>
      <c r="Q102" s="18">
        <f>Q100</f>
        <v>44</v>
      </c>
      <c r="R102" s="18">
        <f>R100</f>
        <v>0</v>
      </c>
      <c r="S102" s="18">
        <f>S100</f>
        <v>17</v>
      </c>
      <c r="T102" s="18">
        <f>T100</f>
        <v>0</v>
      </c>
      <c r="U102" s="18">
        <f>U100</f>
        <v>9</v>
      </c>
      <c r="V102" s="12"/>
      <c r="W102" s="18">
        <f>W100</f>
        <v>70</v>
      </c>
      <c r="X102" s="12"/>
      <c r="Y102" s="12"/>
      <c r="Z102" s="12"/>
      <c r="AA102" s="18">
        <f>AA100</f>
        <v>0</v>
      </c>
    </row>
    <row r="103" spans="1:38" ht="20.100000000000001" customHeight="1" x14ac:dyDescent="0.25"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</row>
    <row r="104" spans="1:38" ht="20.100000000000001" customHeight="1" x14ac:dyDescent="0.25">
      <c r="B104" s="7" t="s">
        <v>28</v>
      </c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</row>
    <row r="105" spans="1:38" ht="42.75" x14ac:dyDescent="0.25">
      <c r="D105" s="24" t="s">
        <v>140</v>
      </c>
      <c r="F105" s="8">
        <v>0</v>
      </c>
      <c r="G105" s="8"/>
      <c r="H105" s="8"/>
      <c r="I105" s="8"/>
      <c r="J105" s="8">
        <v>46</v>
      </c>
      <c r="K105" s="8">
        <v>0</v>
      </c>
      <c r="L105" s="8"/>
      <c r="M105" s="8">
        <f>J105+K105</f>
        <v>46</v>
      </c>
      <c r="N105" s="8"/>
      <c r="O105" s="8"/>
      <c r="P105" s="8"/>
      <c r="Q105" s="8">
        <v>36</v>
      </c>
      <c r="R105" s="8">
        <v>10</v>
      </c>
      <c r="S105" s="8">
        <v>0</v>
      </c>
      <c r="T105" s="8">
        <v>0</v>
      </c>
      <c r="U105" s="8">
        <v>0</v>
      </c>
      <c r="V105" s="8"/>
      <c r="W105" s="8">
        <f>SUM(Q105:U105)</f>
        <v>46</v>
      </c>
      <c r="X105" s="8"/>
      <c r="Y105" s="8"/>
      <c r="Z105" s="8"/>
      <c r="AA105" s="8">
        <f>F105+M105-W105</f>
        <v>0</v>
      </c>
    </row>
    <row r="106" spans="1:38" s="16" customFormat="1" ht="53.25" customHeight="1" x14ac:dyDescent="0.25">
      <c r="A106" s="6"/>
      <c r="B106" s="22"/>
      <c r="C106" s="6"/>
      <c r="D106" s="30" t="s">
        <v>141</v>
      </c>
      <c r="E106" s="4"/>
      <c r="F106" s="28">
        <v>0</v>
      </c>
      <c r="G106" s="29"/>
      <c r="H106" s="29"/>
      <c r="I106" s="29"/>
      <c r="J106" s="28">
        <v>65</v>
      </c>
      <c r="K106" s="65">
        <v>0</v>
      </c>
      <c r="L106" s="29"/>
      <c r="M106" s="65">
        <f>J106+K106</f>
        <v>65</v>
      </c>
      <c r="N106" s="29"/>
      <c r="O106" s="29"/>
      <c r="P106" s="29"/>
      <c r="Q106" s="28">
        <v>65</v>
      </c>
      <c r="R106" s="28">
        <v>0</v>
      </c>
      <c r="S106" s="28">
        <v>0</v>
      </c>
      <c r="T106" s="65">
        <v>0</v>
      </c>
      <c r="U106" s="65">
        <v>0</v>
      </c>
      <c r="V106" s="29"/>
      <c r="W106" s="65">
        <f>SUM(Q106:U106)</f>
        <v>65</v>
      </c>
      <c r="X106" s="29"/>
      <c r="Y106" s="29"/>
      <c r="Z106" s="29"/>
      <c r="AA106" s="65">
        <f>F106+M106-W106</f>
        <v>0</v>
      </c>
    </row>
    <row r="107" spans="1:38" s="16" customFormat="1" ht="60.75" customHeight="1" x14ac:dyDescent="0.25">
      <c r="A107" s="6"/>
      <c r="B107" s="7"/>
      <c r="C107" s="6"/>
      <c r="D107" s="24"/>
      <c r="E107" s="4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s="16" customFormat="1" ht="20.100000000000001" customHeight="1" x14ac:dyDescent="0.25">
      <c r="A108" s="6"/>
      <c r="B108" s="20" t="s">
        <v>27</v>
      </c>
      <c r="C108" s="19"/>
      <c r="D108" s="19"/>
      <c r="E108" s="4"/>
      <c r="F108" s="18">
        <f>SUM(F105:F106)</f>
        <v>0</v>
      </c>
      <c r="G108" s="12"/>
      <c r="H108" s="12"/>
      <c r="I108" s="12"/>
      <c r="J108" s="18">
        <f>SUM(J105:J106)</f>
        <v>111</v>
      </c>
      <c r="K108" s="18">
        <f>SUM(K105:K106)</f>
        <v>0</v>
      </c>
      <c r="L108" s="12"/>
      <c r="M108" s="18">
        <f>SUM(M105:M106)</f>
        <v>111</v>
      </c>
      <c r="N108" s="12"/>
      <c r="O108" s="12"/>
      <c r="P108" s="12"/>
      <c r="Q108" s="18">
        <f>SUM(Q105:Q106)</f>
        <v>101</v>
      </c>
      <c r="R108" s="18">
        <f>SUM(R105:R106)</f>
        <v>10</v>
      </c>
      <c r="S108" s="18">
        <f>SUM(S105:S106)</f>
        <v>0</v>
      </c>
      <c r="T108" s="18">
        <f>SUM(T105:T106)</f>
        <v>0</v>
      </c>
      <c r="U108" s="18">
        <f>SUM(U105:U106)</f>
        <v>0</v>
      </c>
      <c r="V108" s="12"/>
      <c r="W108" s="18">
        <f>SUM(W105:W106)</f>
        <v>111</v>
      </c>
      <c r="X108" s="12"/>
      <c r="Y108" s="12"/>
      <c r="Z108" s="12"/>
      <c r="AA108" s="18">
        <f>SUM(AA105:AA106)</f>
        <v>0</v>
      </c>
    </row>
    <row r="109" spans="1:38" ht="20.100000000000001" customHeight="1" x14ac:dyDescent="0.25"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</row>
    <row r="110" spans="1:38" ht="20.100000000000001" customHeight="1" x14ac:dyDescent="0.25">
      <c r="B110" s="7" t="s">
        <v>26</v>
      </c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</row>
    <row r="111" spans="1:38" ht="42.75" x14ac:dyDescent="0.25">
      <c r="D111" s="24" t="s">
        <v>142</v>
      </c>
      <c r="F111" s="8">
        <v>0</v>
      </c>
      <c r="G111" s="56"/>
      <c r="H111" s="56"/>
      <c r="I111" s="56"/>
      <c r="J111" s="8">
        <v>23</v>
      </c>
      <c r="K111" s="8">
        <v>0</v>
      </c>
      <c r="L111" s="8"/>
      <c r="M111" s="8">
        <v>23</v>
      </c>
      <c r="N111" s="8"/>
      <c r="O111" s="8"/>
      <c r="P111" s="8"/>
      <c r="Q111" s="8">
        <v>13</v>
      </c>
      <c r="R111" s="8">
        <v>0</v>
      </c>
      <c r="S111" s="8">
        <v>10</v>
      </c>
      <c r="T111" s="8">
        <v>0</v>
      </c>
      <c r="U111" s="8">
        <v>0</v>
      </c>
      <c r="V111" s="8"/>
      <c r="W111" s="8">
        <v>23</v>
      </c>
      <c r="X111" s="8"/>
      <c r="Y111" s="8"/>
      <c r="Z111" s="8"/>
      <c r="AA111" s="8">
        <v>0</v>
      </c>
    </row>
    <row r="112" spans="1:38" s="16" customFormat="1" ht="20.100000000000001" customHeight="1" x14ac:dyDescent="0.25">
      <c r="A112" s="6"/>
      <c r="B112" s="7"/>
      <c r="C112" s="6"/>
      <c r="D112" s="6"/>
      <c r="E112" s="4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</row>
    <row r="113" spans="1:27" s="16" customFormat="1" ht="20.100000000000001" customHeight="1" x14ac:dyDescent="0.25">
      <c r="A113" s="6"/>
      <c r="B113" s="20" t="s">
        <v>25</v>
      </c>
      <c r="C113" s="19"/>
      <c r="D113" s="19"/>
      <c r="E113" s="4"/>
      <c r="F113" s="18">
        <f>F111</f>
        <v>0</v>
      </c>
      <c r="G113" s="12"/>
      <c r="H113" s="12"/>
      <c r="I113" s="12"/>
      <c r="J113" s="18">
        <f>J111</f>
        <v>23</v>
      </c>
      <c r="K113" s="18">
        <f>K111</f>
        <v>0</v>
      </c>
      <c r="L113" s="12"/>
      <c r="M113" s="18">
        <f>M111</f>
        <v>23</v>
      </c>
      <c r="N113" s="12"/>
      <c r="O113" s="12"/>
      <c r="P113" s="12"/>
      <c r="Q113" s="18">
        <f>Q111</f>
        <v>13</v>
      </c>
      <c r="R113" s="18">
        <f>R111</f>
        <v>0</v>
      </c>
      <c r="S113" s="18">
        <f>S111</f>
        <v>10</v>
      </c>
      <c r="T113" s="18">
        <f>T111</f>
        <v>0</v>
      </c>
      <c r="U113" s="18">
        <f>U111</f>
        <v>0</v>
      </c>
      <c r="V113" s="12"/>
      <c r="W113" s="18">
        <f>W111</f>
        <v>23</v>
      </c>
      <c r="X113" s="12"/>
      <c r="Y113" s="12"/>
      <c r="Z113" s="12"/>
      <c r="AA113" s="18">
        <f>AA111</f>
        <v>0</v>
      </c>
    </row>
    <row r="114" spans="1:27" ht="20.100000000000001" customHeight="1" x14ac:dyDescent="0.25"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</row>
    <row r="115" spans="1:27" ht="20.100000000000001" customHeight="1" x14ac:dyDescent="0.25">
      <c r="B115" s="7" t="s">
        <v>24</v>
      </c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</row>
    <row r="116" spans="1:27" ht="42.75" x14ac:dyDescent="0.25">
      <c r="D116" s="24" t="s">
        <v>143</v>
      </c>
      <c r="F116" s="8">
        <v>0</v>
      </c>
      <c r="G116" s="56"/>
      <c r="H116" s="56"/>
      <c r="I116" s="56"/>
      <c r="J116" s="8">
        <v>174</v>
      </c>
      <c r="K116" s="8">
        <v>0</v>
      </c>
      <c r="L116" s="8"/>
      <c r="M116" s="8">
        <v>174</v>
      </c>
      <c r="N116" s="8"/>
      <c r="O116" s="8"/>
      <c r="P116" s="8"/>
      <c r="Q116" s="8">
        <v>72</v>
      </c>
      <c r="R116" s="8">
        <v>0</v>
      </c>
      <c r="S116" s="8">
        <v>102</v>
      </c>
      <c r="T116" s="8">
        <v>0</v>
      </c>
      <c r="U116" s="8">
        <v>0</v>
      </c>
      <c r="V116" s="8"/>
      <c r="W116" s="8">
        <v>174</v>
      </c>
      <c r="X116" s="8"/>
      <c r="Y116" s="8"/>
      <c r="Z116" s="8"/>
      <c r="AA116" s="8">
        <v>0</v>
      </c>
    </row>
    <row r="117" spans="1:27" s="16" customFormat="1" ht="20.100000000000001" customHeight="1" x14ac:dyDescent="0.25">
      <c r="A117" s="6"/>
      <c r="B117" s="7"/>
      <c r="C117" s="6"/>
      <c r="D117" s="6"/>
      <c r="E117" s="4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</row>
    <row r="118" spans="1:27" s="16" customFormat="1" ht="20.100000000000001" customHeight="1" x14ac:dyDescent="0.25">
      <c r="A118" s="6"/>
      <c r="B118" s="20" t="s">
        <v>23</v>
      </c>
      <c r="C118" s="19"/>
      <c r="D118" s="19"/>
      <c r="E118" s="4"/>
      <c r="F118" s="18">
        <f>F116</f>
        <v>0</v>
      </c>
      <c r="G118" s="12"/>
      <c r="H118" s="12"/>
      <c r="I118" s="12"/>
      <c r="J118" s="18">
        <f>J116</f>
        <v>174</v>
      </c>
      <c r="K118" s="18">
        <f>K116</f>
        <v>0</v>
      </c>
      <c r="L118" s="12"/>
      <c r="M118" s="18">
        <f>M116</f>
        <v>174</v>
      </c>
      <c r="N118" s="12"/>
      <c r="O118" s="12"/>
      <c r="P118" s="12"/>
      <c r="Q118" s="18">
        <f>Q116</f>
        <v>72</v>
      </c>
      <c r="R118" s="18">
        <f>R116</f>
        <v>0</v>
      </c>
      <c r="S118" s="18">
        <f>S116</f>
        <v>102</v>
      </c>
      <c r="T118" s="18">
        <f>T116</f>
        <v>0</v>
      </c>
      <c r="U118" s="18">
        <f>U116</f>
        <v>0</v>
      </c>
      <c r="V118" s="12"/>
      <c r="W118" s="18">
        <f>W116</f>
        <v>174</v>
      </c>
      <c r="X118" s="12"/>
      <c r="Y118" s="12"/>
      <c r="Z118" s="12"/>
      <c r="AA118" s="18">
        <f>AA116</f>
        <v>0</v>
      </c>
    </row>
    <row r="119" spans="1:27" ht="20.100000000000001" customHeight="1" x14ac:dyDescent="0.25"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</row>
    <row r="120" spans="1:27" ht="20.100000000000001" customHeight="1" x14ac:dyDescent="0.25">
      <c r="B120" s="7" t="s">
        <v>22</v>
      </c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</row>
    <row r="121" spans="1:27" ht="42.75" x14ac:dyDescent="0.25">
      <c r="D121" s="24" t="s">
        <v>144</v>
      </c>
      <c r="F121" s="8">
        <v>0</v>
      </c>
      <c r="G121" s="8"/>
      <c r="H121" s="8"/>
      <c r="I121" s="8"/>
      <c r="J121" s="8">
        <v>51</v>
      </c>
      <c r="K121" s="8">
        <v>0</v>
      </c>
      <c r="L121" s="8"/>
      <c r="M121" s="8">
        <v>51</v>
      </c>
      <c r="N121" s="8"/>
      <c r="O121" s="8"/>
      <c r="P121" s="8"/>
      <c r="Q121" s="8">
        <v>51</v>
      </c>
      <c r="R121" s="8">
        <v>0</v>
      </c>
      <c r="S121" s="8">
        <v>0</v>
      </c>
      <c r="T121" s="8">
        <v>0</v>
      </c>
      <c r="U121" s="8">
        <v>0</v>
      </c>
      <c r="V121" s="8"/>
      <c r="W121" s="8">
        <v>51</v>
      </c>
      <c r="X121" s="8"/>
      <c r="Y121" s="8"/>
      <c r="Z121" s="8"/>
      <c r="AA121" s="8">
        <v>0</v>
      </c>
    </row>
    <row r="122" spans="1:27" ht="20.100000000000001" customHeight="1" x14ac:dyDescent="0.25">
      <c r="C122" s="27"/>
      <c r="D122" s="27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</row>
    <row r="123" spans="1:27" s="16" customFormat="1" ht="20.100000000000001" customHeight="1" x14ac:dyDescent="0.25">
      <c r="A123" s="6"/>
      <c r="B123" s="20" t="s">
        <v>21</v>
      </c>
      <c r="C123" s="19"/>
      <c r="D123" s="19"/>
      <c r="E123" s="4"/>
      <c r="F123" s="18">
        <f>F121</f>
        <v>0</v>
      </c>
      <c r="G123" s="12"/>
      <c r="H123" s="12"/>
      <c r="I123" s="12"/>
      <c r="J123" s="18">
        <f>J121</f>
        <v>51</v>
      </c>
      <c r="K123" s="18">
        <f>K121</f>
        <v>0</v>
      </c>
      <c r="L123" s="12"/>
      <c r="M123" s="18">
        <f>M121</f>
        <v>51</v>
      </c>
      <c r="N123" s="12"/>
      <c r="O123" s="12"/>
      <c r="P123" s="12"/>
      <c r="Q123" s="18">
        <f>Q121</f>
        <v>51</v>
      </c>
      <c r="R123" s="18">
        <f>R121</f>
        <v>0</v>
      </c>
      <c r="S123" s="18">
        <f>S121</f>
        <v>0</v>
      </c>
      <c r="T123" s="18">
        <f>T121</f>
        <v>0</v>
      </c>
      <c r="U123" s="18">
        <f>U121</f>
        <v>0</v>
      </c>
      <c r="V123" s="12"/>
      <c r="W123" s="18">
        <f>W121</f>
        <v>51</v>
      </c>
      <c r="X123" s="12"/>
      <c r="Y123" s="12"/>
      <c r="Z123" s="12"/>
      <c r="AA123" s="18">
        <f>AA121</f>
        <v>0</v>
      </c>
    </row>
    <row r="124" spans="1:27" ht="20.100000000000001" customHeight="1" x14ac:dyDescent="0.25"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</row>
    <row r="125" spans="1:27" ht="20.100000000000001" customHeight="1" x14ac:dyDescent="0.25">
      <c r="B125" s="7" t="s">
        <v>20</v>
      </c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</row>
    <row r="126" spans="1:27" ht="42.75" x14ac:dyDescent="0.25">
      <c r="D126" s="24" t="s">
        <v>145</v>
      </c>
      <c r="F126" s="8">
        <v>4</v>
      </c>
      <c r="G126" s="8"/>
      <c r="H126" s="8"/>
      <c r="I126" s="8"/>
      <c r="J126" s="8">
        <v>102</v>
      </c>
      <c r="K126" s="8">
        <v>0</v>
      </c>
      <c r="L126" s="8"/>
      <c r="M126" s="8">
        <v>102</v>
      </c>
      <c r="N126" s="8"/>
      <c r="O126" s="8"/>
      <c r="P126" s="8"/>
      <c r="Q126" s="8">
        <v>106</v>
      </c>
      <c r="R126" s="8">
        <v>0</v>
      </c>
      <c r="S126" s="8">
        <v>0</v>
      </c>
      <c r="T126" s="8">
        <v>0</v>
      </c>
      <c r="U126" s="8">
        <v>0</v>
      </c>
      <c r="V126" s="8"/>
      <c r="W126" s="8">
        <v>106</v>
      </c>
      <c r="X126" s="8"/>
      <c r="Y126" s="8"/>
      <c r="Z126" s="8"/>
      <c r="AA126" s="8">
        <v>0</v>
      </c>
    </row>
    <row r="127" spans="1:27" s="16" customFormat="1" ht="20.100000000000001" customHeight="1" x14ac:dyDescent="0.25">
      <c r="A127" s="6"/>
      <c r="B127" s="7"/>
      <c r="C127" s="6"/>
      <c r="D127" s="6"/>
      <c r="E127" s="4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</row>
    <row r="128" spans="1:27" s="16" customFormat="1" ht="20.100000000000001" customHeight="1" x14ac:dyDescent="0.25">
      <c r="A128" s="6"/>
      <c r="B128" s="20" t="s">
        <v>19</v>
      </c>
      <c r="C128" s="19"/>
      <c r="D128" s="19"/>
      <c r="E128" s="4"/>
      <c r="F128" s="18">
        <f>F126</f>
        <v>4</v>
      </c>
      <c r="G128" s="12"/>
      <c r="H128" s="12"/>
      <c r="I128" s="12"/>
      <c r="J128" s="18">
        <f>J126</f>
        <v>102</v>
      </c>
      <c r="K128" s="18">
        <f>K126</f>
        <v>0</v>
      </c>
      <c r="L128" s="12"/>
      <c r="M128" s="18">
        <f>M126</f>
        <v>102</v>
      </c>
      <c r="N128" s="12"/>
      <c r="O128" s="12"/>
      <c r="P128" s="12"/>
      <c r="Q128" s="18">
        <f>Q126</f>
        <v>106</v>
      </c>
      <c r="R128" s="18">
        <f>R126</f>
        <v>0</v>
      </c>
      <c r="S128" s="18">
        <f>S126</f>
        <v>0</v>
      </c>
      <c r="T128" s="18">
        <f>T126</f>
        <v>0</v>
      </c>
      <c r="U128" s="18">
        <f>U126</f>
        <v>0</v>
      </c>
      <c r="V128" s="12"/>
      <c r="W128" s="18">
        <f>W126</f>
        <v>106</v>
      </c>
      <c r="X128" s="12"/>
      <c r="Y128" s="12"/>
      <c r="Z128" s="12"/>
      <c r="AA128" s="18">
        <f>AA126</f>
        <v>0</v>
      </c>
    </row>
    <row r="129" spans="1:27" ht="20.100000000000001" customHeight="1" x14ac:dyDescent="0.25"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</row>
    <row r="130" spans="1:27" ht="20.100000000000001" customHeight="1" x14ac:dyDescent="0.25">
      <c r="B130" s="7" t="s">
        <v>18</v>
      </c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</row>
    <row r="131" spans="1:27" ht="42.75" x14ac:dyDescent="0.25">
      <c r="D131" s="24" t="s">
        <v>146</v>
      </c>
      <c r="F131" s="8">
        <v>0</v>
      </c>
      <c r="G131" s="8"/>
      <c r="H131" s="8"/>
      <c r="I131" s="8"/>
      <c r="J131" s="8">
        <v>9</v>
      </c>
      <c r="K131" s="8">
        <v>0</v>
      </c>
      <c r="L131" s="8"/>
      <c r="M131" s="8">
        <v>9</v>
      </c>
      <c r="N131" s="8"/>
      <c r="O131" s="8"/>
      <c r="P131" s="8"/>
      <c r="Q131" s="8">
        <v>9</v>
      </c>
      <c r="R131" s="8">
        <v>0</v>
      </c>
      <c r="S131" s="8">
        <v>0</v>
      </c>
      <c r="T131" s="8">
        <v>0</v>
      </c>
      <c r="U131" s="8">
        <v>0</v>
      </c>
      <c r="V131" s="8"/>
      <c r="W131" s="8">
        <v>9</v>
      </c>
      <c r="X131" s="8"/>
      <c r="Y131" s="8"/>
      <c r="Z131" s="8"/>
      <c r="AA131" s="8">
        <v>0</v>
      </c>
    </row>
    <row r="132" spans="1:27" ht="20.100000000000001" customHeight="1" x14ac:dyDescent="0.25"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</row>
    <row r="133" spans="1:27" s="16" customFormat="1" ht="20.100000000000001" customHeight="1" x14ac:dyDescent="0.25">
      <c r="A133" s="6"/>
      <c r="B133" s="20" t="s">
        <v>17</v>
      </c>
      <c r="C133" s="19"/>
      <c r="D133" s="19"/>
      <c r="E133" s="4"/>
      <c r="F133" s="18">
        <f>F131</f>
        <v>0</v>
      </c>
      <c r="G133" s="12"/>
      <c r="H133" s="12"/>
      <c r="I133" s="12"/>
      <c r="J133" s="18">
        <f>J131</f>
        <v>9</v>
      </c>
      <c r="K133" s="18">
        <f>K131</f>
        <v>0</v>
      </c>
      <c r="L133" s="12"/>
      <c r="M133" s="18">
        <f>M131</f>
        <v>9</v>
      </c>
      <c r="N133" s="12"/>
      <c r="O133" s="12"/>
      <c r="P133" s="12"/>
      <c r="Q133" s="18">
        <f>Q131</f>
        <v>9</v>
      </c>
      <c r="R133" s="18">
        <f>R131</f>
        <v>0</v>
      </c>
      <c r="S133" s="18">
        <f>S131</f>
        <v>0</v>
      </c>
      <c r="T133" s="18">
        <f>T131</f>
        <v>0</v>
      </c>
      <c r="U133" s="18">
        <f>U131</f>
        <v>0</v>
      </c>
      <c r="V133" s="12"/>
      <c r="W133" s="18">
        <f>W131</f>
        <v>9</v>
      </c>
      <c r="X133" s="12"/>
      <c r="Y133" s="12"/>
      <c r="Z133" s="12"/>
      <c r="AA133" s="18">
        <f>AA131</f>
        <v>0</v>
      </c>
    </row>
    <row r="134" spans="1:27" ht="20.100000000000001" customHeight="1" x14ac:dyDescent="0.25"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</row>
    <row r="135" spans="1:27" ht="20.100000000000001" customHeight="1" x14ac:dyDescent="0.25">
      <c r="B135" s="7" t="s">
        <v>16</v>
      </c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</row>
    <row r="136" spans="1:27" ht="42.75" x14ac:dyDescent="0.25">
      <c r="B136" s="4"/>
      <c r="D136" s="24" t="s">
        <v>147</v>
      </c>
      <c r="F136" s="8">
        <v>0</v>
      </c>
      <c r="G136" s="8"/>
      <c r="H136" s="8"/>
      <c r="I136" s="8"/>
      <c r="J136" s="8">
        <v>52</v>
      </c>
      <c r="K136" s="8">
        <v>0</v>
      </c>
      <c r="L136" s="8"/>
      <c r="M136" s="8">
        <v>52</v>
      </c>
      <c r="N136" s="8"/>
      <c r="O136" s="8"/>
      <c r="P136" s="8"/>
      <c r="Q136" s="8">
        <v>52</v>
      </c>
      <c r="R136" s="8">
        <v>0</v>
      </c>
      <c r="S136" s="8">
        <v>0</v>
      </c>
      <c r="T136" s="8">
        <v>0</v>
      </c>
      <c r="U136" s="8">
        <v>0</v>
      </c>
      <c r="V136" s="8"/>
      <c r="W136" s="8">
        <v>52</v>
      </c>
      <c r="X136" s="8"/>
      <c r="Y136" s="8"/>
      <c r="Z136" s="8"/>
      <c r="AA136" s="8">
        <v>0</v>
      </c>
    </row>
    <row r="137" spans="1:27" s="16" customFormat="1" ht="20.100000000000001" customHeight="1" x14ac:dyDescent="0.25">
      <c r="A137" s="6"/>
      <c r="B137" s="7"/>
      <c r="C137" s="6"/>
      <c r="D137" s="6"/>
      <c r="E137" s="4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</row>
    <row r="138" spans="1:27" s="16" customFormat="1" ht="20.100000000000001" customHeight="1" x14ac:dyDescent="0.25">
      <c r="A138" s="6"/>
      <c r="B138" s="20" t="s">
        <v>15</v>
      </c>
      <c r="C138" s="19"/>
      <c r="D138" s="19"/>
      <c r="E138" s="4"/>
      <c r="F138" s="18">
        <f>F136</f>
        <v>0</v>
      </c>
      <c r="G138" s="12"/>
      <c r="H138" s="12"/>
      <c r="I138" s="12"/>
      <c r="J138" s="18">
        <f>J136</f>
        <v>52</v>
      </c>
      <c r="K138" s="18">
        <f>K136</f>
        <v>0</v>
      </c>
      <c r="L138" s="12"/>
      <c r="M138" s="18">
        <f>M136</f>
        <v>52</v>
      </c>
      <c r="N138" s="12"/>
      <c r="O138" s="12"/>
      <c r="P138" s="12"/>
      <c r="Q138" s="18">
        <f>Q136</f>
        <v>52</v>
      </c>
      <c r="R138" s="18">
        <f>R136</f>
        <v>0</v>
      </c>
      <c r="S138" s="18">
        <f>S136</f>
        <v>0</v>
      </c>
      <c r="T138" s="18">
        <f>T136</f>
        <v>0</v>
      </c>
      <c r="U138" s="18">
        <f>U136</f>
        <v>0</v>
      </c>
      <c r="V138" s="12"/>
      <c r="W138" s="18">
        <f>W136</f>
        <v>52</v>
      </c>
      <c r="X138" s="12"/>
      <c r="Y138" s="12"/>
      <c r="Z138" s="12"/>
      <c r="AA138" s="18">
        <f>AA136</f>
        <v>0</v>
      </c>
    </row>
    <row r="139" spans="1:27" ht="20.100000000000001" customHeight="1" x14ac:dyDescent="0.25"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</row>
    <row r="140" spans="1:27" ht="20.100000000000001" customHeight="1" x14ac:dyDescent="0.25">
      <c r="B140" s="7" t="s">
        <v>14</v>
      </c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</row>
    <row r="141" spans="1:27" ht="42.75" x14ac:dyDescent="0.25">
      <c r="B141" s="4"/>
      <c r="D141" s="24" t="s">
        <v>148</v>
      </c>
      <c r="F141" s="8">
        <v>1</v>
      </c>
      <c r="G141" s="8"/>
      <c r="H141" s="8"/>
      <c r="I141" s="8"/>
      <c r="J141" s="8">
        <v>85</v>
      </c>
      <c r="K141" s="8">
        <v>0</v>
      </c>
      <c r="L141" s="8"/>
      <c r="M141" s="8">
        <v>85</v>
      </c>
      <c r="N141" s="8"/>
      <c r="O141" s="8"/>
      <c r="P141" s="8"/>
      <c r="Q141" s="8">
        <v>84</v>
      </c>
      <c r="R141" s="8">
        <v>0</v>
      </c>
      <c r="S141" s="8">
        <v>0</v>
      </c>
      <c r="T141" s="8">
        <v>0</v>
      </c>
      <c r="U141" s="8">
        <v>2</v>
      </c>
      <c r="V141" s="8"/>
      <c r="W141" s="8">
        <v>86</v>
      </c>
      <c r="X141" s="8"/>
      <c r="Y141" s="8"/>
      <c r="Z141" s="8"/>
      <c r="AA141" s="8">
        <v>0</v>
      </c>
    </row>
    <row r="142" spans="1:27" s="16" customFormat="1" ht="20.100000000000001" customHeight="1" x14ac:dyDescent="0.25">
      <c r="A142" s="6"/>
      <c r="B142" s="7"/>
      <c r="C142" s="6"/>
      <c r="D142" s="6"/>
      <c r="E142" s="4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</row>
    <row r="143" spans="1:27" s="16" customFormat="1" ht="20.100000000000001" customHeight="1" x14ac:dyDescent="0.25">
      <c r="A143" s="6"/>
      <c r="B143" s="20" t="s">
        <v>13</v>
      </c>
      <c r="C143" s="19"/>
      <c r="D143" s="19"/>
      <c r="E143" s="4"/>
      <c r="F143" s="18">
        <f>F141</f>
        <v>1</v>
      </c>
      <c r="G143" s="12"/>
      <c r="H143" s="12"/>
      <c r="I143" s="12"/>
      <c r="J143" s="18">
        <f>J141</f>
        <v>85</v>
      </c>
      <c r="K143" s="18">
        <f>K141</f>
        <v>0</v>
      </c>
      <c r="L143" s="12"/>
      <c r="M143" s="18">
        <f>M141</f>
        <v>85</v>
      </c>
      <c r="N143" s="12"/>
      <c r="O143" s="12"/>
      <c r="P143" s="12"/>
      <c r="Q143" s="18">
        <f>Q141</f>
        <v>84</v>
      </c>
      <c r="R143" s="18">
        <f>R141</f>
        <v>0</v>
      </c>
      <c r="S143" s="18">
        <f>S141</f>
        <v>0</v>
      </c>
      <c r="T143" s="18">
        <f>T141</f>
        <v>0</v>
      </c>
      <c r="U143" s="18">
        <f>U141</f>
        <v>2</v>
      </c>
      <c r="V143" s="12"/>
      <c r="W143" s="18">
        <f>W141</f>
        <v>86</v>
      </c>
      <c r="X143" s="12"/>
      <c r="Y143" s="12"/>
      <c r="Z143" s="12"/>
      <c r="AA143" s="18">
        <f>AA141</f>
        <v>0</v>
      </c>
    </row>
    <row r="144" spans="1:27" ht="20.100000000000001" customHeight="1" x14ac:dyDescent="0.25"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</row>
    <row r="145" spans="1:27" ht="20.100000000000001" customHeight="1" x14ac:dyDescent="0.25">
      <c r="B145" s="7" t="s">
        <v>12</v>
      </c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</row>
    <row r="146" spans="1:27" ht="42.75" x14ac:dyDescent="0.25">
      <c r="D146" s="24" t="s">
        <v>149</v>
      </c>
      <c r="F146" s="8">
        <v>0</v>
      </c>
      <c r="G146" s="8"/>
      <c r="H146" s="8"/>
      <c r="I146" s="8"/>
      <c r="J146" s="8">
        <v>29</v>
      </c>
      <c r="K146" s="8">
        <v>0</v>
      </c>
      <c r="L146" s="8"/>
      <c r="M146" s="8">
        <f>J146+K146</f>
        <v>29</v>
      </c>
      <c r="N146" s="8"/>
      <c r="O146" s="8"/>
      <c r="P146" s="8"/>
      <c r="Q146" s="8">
        <v>29</v>
      </c>
      <c r="R146" s="8">
        <v>0</v>
      </c>
      <c r="S146" s="8">
        <v>0</v>
      </c>
      <c r="T146" s="8">
        <v>0</v>
      </c>
      <c r="U146" s="8">
        <v>0</v>
      </c>
      <c r="V146" s="8"/>
      <c r="W146" s="8">
        <f>SUM(Q146:U146)</f>
        <v>29</v>
      </c>
      <c r="X146" s="8"/>
      <c r="Y146" s="8"/>
      <c r="Z146" s="8"/>
      <c r="AA146" s="8">
        <f>F146+M146-W146</f>
        <v>0</v>
      </c>
    </row>
    <row r="147" spans="1:27" s="16" customFormat="1" ht="20.100000000000001" customHeight="1" x14ac:dyDescent="0.25">
      <c r="A147" s="6"/>
      <c r="B147" s="7"/>
      <c r="C147" s="6"/>
      <c r="D147" s="6"/>
      <c r="E147" s="4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</row>
    <row r="148" spans="1:27" s="16" customFormat="1" ht="20.100000000000001" customHeight="1" x14ac:dyDescent="0.25">
      <c r="A148" s="6"/>
      <c r="B148" s="20" t="s">
        <v>11</v>
      </c>
      <c r="C148" s="19"/>
      <c r="D148" s="19"/>
      <c r="E148" s="4"/>
      <c r="F148" s="18">
        <f>F146</f>
        <v>0</v>
      </c>
      <c r="G148" s="12"/>
      <c r="H148" s="12"/>
      <c r="I148" s="12"/>
      <c r="J148" s="18">
        <f>J146</f>
        <v>29</v>
      </c>
      <c r="K148" s="18">
        <f>K146</f>
        <v>0</v>
      </c>
      <c r="L148" s="12"/>
      <c r="M148" s="18">
        <f>M146</f>
        <v>29</v>
      </c>
      <c r="N148" s="12"/>
      <c r="O148" s="12"/>
      <c r="P148" s="12"/>
      <c r="Q148" s="18">
        <f>Q146</f>
        <v>29</v>
      </c>
      <c r="R148" s="18">
        <f>R146</f>
        <v>0</v>
      </c>
      <c r="S148" s="18">
        <f>S146</f>
        <v>0</v>
      </c>
      <c r="T148" s="18">
        <f>T146</f>
        <v>0</v>
      </c>
      <c r="U148" s="18">
        <f>U146</f>
        <v>0</v>
      </c>
      <c r="V148" s="12"/>
      <c r="W148" s="18">
        <f>W146</f>
        <v>29</v>
      </c>
      <c r="X148" s="12"/>
      <c r="Y148" s="12"/>
      <c r="Z148" s="12"/>
      <c r="AA148" s="18">
        <f>AA146</f>
        <v>0</v>
      </c>
    </row>
    <row r="149" spans="1:27" ht="20.100000000000001" customHeight="1" x14ac:dyDescent="0.25"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</row>
    <row r="150" spans="1:27" ht="20.100000000000001" customHeight="1" x14ac:dyDescent="0.25">
      <c r="B150" s="7" t="s">
        <v>10</v>
      </c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</row>
    <row r="151" spans="1:27" ht="42.75" x14ac:dyDescent="0.25">
      <c r="D151" s="24" t="s">
        <v>150</v>
      </c>
      <c r="F151" s="8">
        <v>0</v>
      </c>
      <c r="G151" s="8"/>
      <c r="H151" s="8"/>
      <c r="I151" s="8"/>
      <c r="J151" s="8">
        <v>5</v>
      </c>
      <c r="K151" s="8">
        <v>0</v>
      </c>
      <c r="L151" s="8"/>
      <c r="M151" s="8">
        <f>J151+K151</f>
        <v>5</v>
      </c>
      <c r="N151" s="8"/>
      <c r="O151" s="8"/>
      <c r="P151" s="8"/>
      <c r="Q151" s="8">
        <v>5</v>
      </c>
      <c r="R151" s="8">
        <v>0</v>
      </c>
      <c r="S151" s="8">
        <v>0</v>
      </c>
      <c r="T151" s="8">
        <v>0</v>
      </c>
      <c r="U151" s="8">
        <v>0</v>
      </c>
      <c r="V151" s="8"/>
      <c r="W151" s="8">
        <f>SUM(Q151:U151)</f>
        <v>5</v>
      </c>
      <c r="X151" s="8"/>
      <c r="Y151" s="8"/>
      <c r="Z151" s="8"/>
      <c r="AA151" s="8">
        <f>F151+M151-W151</f>
        <v>0</v>
      </c>
    </row>
    <row r="152" spans="1:27" s="16" customFormat="1" ht="20.100000000000001" customHeight="1" x14ac:dyDescent="0.25">
      <c r="A152" s="6"/>
      <c r="B152" s="7"/>
      <c r="C152" s="6"/>
      <c r="D152" s="6"/>
      <c r="E152" s="4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</row>
    <row r="153" spans="1:27" s="16" customFormat="1" ht="20.100000000000001" customHeight="1" x14ac:dyDescent="0.25">
      <c r="A153" s="6"/>
      <c r="B153" s="20" t="s">
        <v>9</v>
      </c>
      <c r="C153" s="19"/>
      <c r="D153" s="19"/>
      <c r="E153" s="4"/>
      <c r="F153" s="18">
        <f>F151</f>
        <v>0</v>
      </c>
      <c r="G153" s="12"/>
      <c r="H153" s="12"/>
      <c r="I153" s="12"/>
      <c r="J153" s="18">
        <f>J151</f>
        <v>5</v>
      </c>
      <c r="K153" s="18">
        <f>K151</f>
        <v>0</v>
      </c>
      <c r="L153" s="12"/>
      <c r="M153" s="18">
        <f>M151</f>
        <v>5</v>
      </c>
      <c r="N153" s="12"/>
      <c r="O153" s="12"/>
      <c r="P153" s="12"/>
      <c r="Q153" s="18">
        <f>Q151</f>
        <v>5</v>
      </c>
      <c r="R153" s="18">
        <f>R151</f>
        <v>0</v>
      </c>
      <c r="S153" s="18">
        <f>S151</f>
        <v>0</v>
      </c>
      <c r="T153" s="18">
        <f>T151</f>
        <v>0</v>
      </c>
      <c r="U153" s="18">
        <f>U151</f>
        <v>0</v>
      </c>
      <c r="V153" s="12"/>
      <c r="W153" s="18">
        <f>W151</f>
        <v>5</v>
      </c>
      <c r="X153" s="12"/>
      <c r="Y153" s="12"/>
      <c r="Z153" s="12"/>
      <c r="AA153" s="18">
        <f>AA151</f>
        <v>0</v>
      </c>
    </row>
    <row r="154" spans="1:27" ht="20.100000000000001" customHeight="1" x14ac:dyDescent="0.25"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</row>
    <row r="155" spans="1:27" ht="20.100000000000001" customHeight="1" x14ac:dyDescent="0.25">
      <c r="B155" s="7" t="s">
        <v>8</v>
      </c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</row>
    <row r="156" spans="1:27" ht="42.75" x14ac:dyDescent="0.25">
      <c r="B156" s="4"/>
      <c r="D156" s="24" t="s">
        <v>151</v>
      </c>
      <c r="F156" s="8">
        <v>0</v>
      </c>
      <c r="G156" s="8"/>
      <c r="H156" s="8"/>
      <c r="I156" s="8"/>
      <c r="J156" s="8">
        <v>23</v>
      </c>
      <c r="K156" s="8">
        <v>0</v>
      </c>
      <c r="L156" s="8"/>
      <c r="M156" s="8">
        <f>J156+K156</f>
        <v>23</v>
      </c>
      <c r="N156" s="8"/>
      <c r="O156" s="8"/>
      <c r="P156" s="8"/>
      <c r="Q156" s="8">
        <v>23</v>
      </c>
      <c r="R156" s="8">
        <v>0</v>
      </c>
      <c r="S156" s="8">
        <v>0</v>
      </c>
      <c r="T156" s="8">
        <v>0</v>
      </c>
      <c r="U156" s="8">
        <v>0</v>
      </c>
      <c r="V156" s="8"/>
      <c r="W156" s="8">
        <f>SUM(Q156:U156)</f>
        <v>23</v>
      </c>
      <c r="X156" s="8"/>
      <c r="Y156" s="8"/>
      <c r="Z156" s="8"/>
      <c r="AA156" s="8">
        <f>F156+M156-W156</f>
        <v>0</v>
      </c>
    </row>
    <row r="157" spans="1:27" s="16" customFormat="1" ht="20.100000000000001" customHeight="1" x14ac:dyDescent="0.25">
      <c r="A157" s="6"/>
      <c r="B157" s="7"/>
      <c r="C157" s="6"/>
      <c r="D157" s="6"/>
      <c r="E157" s="4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</row>
    <row r="158" spans="1:27" s="16" customFormat="1" ht="20.100000000000001" customHeight="1" x14ac:dyDescent="0.25">
      <c r="A158" s="6"/>
      <c r="B158" s="20" t="s">
        <v>7</v>
      </c>
      <c r="C158" s="19"/>
      <c r="D158" s="19"/>
      <c r="E158" s="4"/>
      <c r="F158" s="18">
        <f>F156</f>
        <v>0</v>
      </c>
      <c r="G158" s="12"/>
      <c r="H158" s="12"/>
      <c r="I158" s="12"/>
      <c r="J158" s="18">
        <f>J156</f>
        <v>23</v>
      </c>
      <c r="K158" s="18">
        <f>K156</f>
        <v>0</v>
      </c>
      <c r="L158" s="12"/>
      <c r="M158" s="18">
        <f>M156</f>
        <v>23</v>
      </c>
      <c r="N158" s="12"/>
      <c r="O158" s="12"/>
      <c r="P158" s="12"/>
      <c r="Q158" s="18">
        <f>Q156</f>
        <v>23</v>
      </c>
      <c r="R158" s="18">
        <f>R156</f>
        <v>0</v>
      </c>
      <c r="S158" s="18">
        <f>S156</f>
        <v>0</v>
      </c>
      <c r="T158" s="18">
        <f>T156</f>
        <v>0</v>
      </c>
      <c r="U158" s="18">
        <f>U156</f>
        <v>0</v>
      </c>
      <c r="V158" s="12"/>
      <c r="W158" s="18">
        <f>W156</f>
        <v>23</v>
      </c>
      <c r="X158" s="12"/>
      <c r="Y158" s="12"/>
      <c r="Z158" s="12"/>
      <c r="AA158" s="18">
        <f>AA156</f>
        <v>0</v>
      </c>
    </row>
    <row r="159" spans="1:27" s="16" customFormat="1" ht="20.100000000000001" customHeight="1" x14ac:dyDescent="0.25">
      <c r="A159" s="6"/>
      <c r="B159" s="22"/>
      <c r="C159" s="22"/>
      <c r="D159" s="22"/>
      <c r="E159" s="4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</row>
    <row r="160" spans="1:27" s="16" customFormat="1" ht="20.100000000000001" customHeight="1" x14ac:dyDescent="0.25">
      <c r="A160" s="6"/>
      <c r="B160" s="7" t="s">
        <v>6</v>
      </c>
      <c r="C160" s="22"/>
      <c r="D160" s="22"/>
      <c r="E160" s="4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</row>
    <row r="161" spans="1:27" s="16" customFormat="1" ht="42.75" x14ac:dyDescent="0.25">
      <c r="A161" s="6"/>
      <c r="B161" s="22"/>
      <c r="C161" s="6"/>
      <c r="D161" s="24" t="s">
        <v>152</v>
      </c>
      <c r="E161" s="4"/>
      <c r="F161" s="8">
        <v>0</v>
      </c>
      <c r="G161" s="8"/>
      <c r="H161" s="8"/>
      <c r="I161" s="8"/>
      <c r="J161" s="8">
        <v>41</v>
      </c>
      <c r="K161" s="8">
        <v>0</v>
      </c>
      <c r="L161" s="8"/>
      <c r="M161" s="8">
        <f>J161+K161</f>
        <v>41</v>
      </c>
      <c r="N161" s="8"/>
      <c r="O161" s="8"/>
      <c r="P161" s="8"/>
      <c r="Q161" s="8">
        <v>31</v>
      </c>
      <c r="R161" s="8">
        <v>0</v>
      </c>
      <c r="S161" s="8">
        <v>10</v>
      </c>
      <c r="T161" s="8">
        <v>0</v>
      </c>
      <c r="U161" s="8">
        <v>0</v>
      </c>
      <c r="V161" s="8"/>
      <c r="W161" s="8">
        <f>SUM(Q161:U161)</f>
        <v>41</v>
      </c>
      <c r="X161" s="8"/>
      <c r="Y161" s="8"/>
      <c r="Z161" s="8"/>
      <c r="AA161" s="8">
        <f>F161+M161-W161</f>
        <v>0</v>
      </c>
    </row>
    <row r="162" spans="1:27" s="16" customFormat="1" ht="20.100000000000001" customHeight="1" x14ac:dyDescent="0.25">
      <c r="A162" s="6"/>
      <c r="B162" s="22"/>
      <c r="C162" s="22"/>
      <c r="D162" s="22"/>
      <c r="E162" s="4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</row>
    <row r="163" spans="1:27" s="16" customFormat="1" ht="20.100000000000001" customHeight="1" x14ac:dyDescent="0.25">
      <c r="A163" s="6"/>
      <c r="B163" s="20" t="s">
        <v>5</v>
      </c>
      <c r="C163" s="19"/>
      <c r="D163" s="19"/>
      <c r="E163" s="4"/>
      <c r="F163" s="18">
        <f>F161</f>
        <v>0</v>
      </c>
      <c r="G163" s="12"/>
      <c r="H163" s="12"/>
      <c r="I163" s="12"/>
      <c r="J163" s="18">
        <f>J161</f>
        <v>41</v>
      </c>
      <c r="K163" s="18">
        <f>K161</f>
        <v>0</v>
      </c>
      <c r="L163" s="12"/>
      <c r="M163" s="18">
        <f>M161</f>
        <v>41</v>
      </c>
      <c r="N163" s="12"/>
      <c r="O163" s="12"/>
      <c r="P163" s="12"/>
      <c r="Q163" s="18">
        <f>Q161</f>
        <v>31</v>
      </c>
      <c r="R163" s="18">
        <f>R161</f>
        <v>0</v>
      </c>
      <c r="S163" s="18">
        <f>S161</f>
        <v>10</v>
      </c>
      <c r="T163" s="18">
        <f>T161</f>
        <v>0</v>
      </c>
      <c r="U163" s="18">
        <f>U161</f>
        <v>0</v>
      </c>
      <c r="V163" s="12"/>
      <c r="W163" s="18">
        <f>W161</f>
        <v>41</v>
      </c>
      <c r="X163" s="12"/>
      <c r="Y163" s="12"/>
      <c r="Z163" s="12"/>
      <c r="AA163" s="18">
        <f>AA161</f>
        <v>0</v>
      </c>
    </row>
    <row r="164" spans="1:27" s="16" customFormat="1" ht="20.100000000000001" customHeight="1" x14ac:dyDescent="0.25">
      <c r="A164" s="6"/>
      <c r="B164" s="22"/>
      <c r="C164" s="22"/>
      <c r="D164" s="22"/>
      <c r="E164" s="4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</row>
    <row r="165" spans="1:27" s="16" customFormat="1" ht="20.100000000000001" customHeight="1" x14ac:dyDescent="0.25">
      <c r="A165" s="6"/>
      <c r="B165" s="7" t="s">
        <v>4</v>
      </c>
      <c r="C165" s="22"/>
      <c r="D165" s="22"/>
      <c r="E165" s="4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</row>
    <row r="166" spans="1:27" s="16" customFormat="1" ht="42.75" x14ac:dyDescent="0.25">
      <c r="A166" s="6"/>
      <c r="B166" s="22"/>
      <c r="C166" s="6"/>
      <c r="D166" s="24" t="s">
        <v>153</v>
      </c>
      <c r="E166" s="4"/>
      <c r="F166" s="8">
        <v>0</v>
      </c>
      <c r="G166" s="8"/>
      <c r="H166" s="8"/>
      <c r="I166" s="8"/>
      <c r="J166" s="8">
        <v>4</v>
      </c>
      <c r="K166" s="8">
        <v>0</v>
      </c>
      <c r="L166" s="8"/>
      <c r="M166" s="8">
        <f>J166+K166</f>
        <v>4</v>
      </c>
      <c r="N166" s="8"/>
      <c r="O166" s="8"/>
      <c r="P166" s="8"/>
      <c r="Q166" s="8">
        <v>4</v>
      </c>
      <c r="R166" s="8">
        <v>0</v>
      </c>
      <c r="S166" s="8">
        <v>0</v>
      </c>
      <c r="T166" s="8">
        <v>0</v>
      </c>
      <c r="U166" s="8">
        <v>0</v>
      </c>
      <c r="V166" s="8"/>
      <c r="W166" s="8">
        <f>SUM(Q166:U166)</f>
        <v>4</v>
      </c>
      <c r="X166" s="8"/>
      <c r="Y166" s="8"/>
      <c r="Z166" s="8"/>
      <c r="AA166" s="8">
        <f>F166+M166-W166</f>
        <v>0</v>
      </c>
    </row>
    <row r="167" spans="1:27" s="16" customFormat="1" ht="20.100000000000001" customHeight="1" x14ac:dyDescent="0.25">
      <c r="A167" s="6"/>
      <c r="B167" s="22"/>
      <c r="C167" s="22"/>
      <c r="D167" s="22"/>
      <c r="E167" s="4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</row>
    <row r="168" spans="1:27" s="16" customFormat="1" ht="20.100000000000001" customHeight="1" x14ac:dyDescent="0.25">
      <c r="A168" s="6"/>
      <c r="B168" s="20" t="s">
        <v>3</v>
      </c>
      <c r="C168" s="19"/>
      <c r="D168" s="19"/>
      <c r="E168" s="4"/>
      <c r="F168" s="18">
        <f>F166</f>
        <v>0</v>
      </c>
      <c r="G168" s="12"/>
      <c r="H168" s="12"/>
      <c r="I168" s="12"/>
      <c r="J168" s="18">
        <f>J166</f>
        <v>4</v>
      </c>
      <c r="K168" s="18">
        <f>K166</f>
        <v>0</v>
      </c>
      <c r="L168" s="12"/>
      <c r="M168" s="18">
        <f>M166</f>
        <v>4</v>
      </c>
      <c r="N168" s="12"/>
      <c r="O168" s="12"/>
      <c r="P168" s="12"/>
      <c r="Q168" s="18">
        <f>Q166</f>
        <v>4</v>
      </c>
      <c r="R168" s="18">
        <f>R166</f>
        <v>0</v>
      </c>
      <c r="S168" s="18">
        <f>S166</f>
        <v>0</v>
      </c>
      <c r="T168" s="18">
        <f>T166</f>
        <v>0</v>
      </c>
      <c r="U168" s="18">
        <f>U166</f>
        <v>0</v>
      </c>
      <c r="V168" s="12"/>
      <c r="W168" s="18">
        <f>W166</f>
        <v>4</v>
      </c>
      <c r="X168" s="12"/>
      <c r="Y168" s="12"/>
      <c r="Z168" s="12"/>
      <c r="AA168" s="18">
        <f>AA166</f>
        <v>0</v>
      </c>
    </row>
    <row r="169" spans="1:27" s="16" customFormat="1" ht="20.100000000000001" customHeight="1" x14ac:dyDescent="0.25">
      <c r="A169" s="6"/>
      <c r="B169" s="22"/>
      <c r="C169" s="22"/>
      <c r="D169" s="22"/>
      <c r="E169" s="4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</row>
    <row r="170" spans="1:27" s="16" customFormat="1" ht="20.100000000000001" customHeight="1" x14ac:dyDescent="0.25">
      <c r="A170" s="6"/>
      <c r="B170" s="7" t="s">
        <v>2</v>
      </c>
      <c r="C170" s="22"/>
      <c r="D170" s="22"/>
      <c r="E170" s="4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</row>
    <row r="171" spans="1:27" s="16" customFormat="1" ht="42.75" x14ac:dyDescent="0.25">
      <c r="A171" s="6"/>
      <c r="B171" s="22"/>
      <c r="C171" s="6"/>
      <c r="D171" s="24" t="s">
        <v>154</v>
      </c>
      <c r="E171" s="4"/>
      <c r="F171" s="8">
        <v>0</v>
      </c>
      <c r="G171" s="8"/>
      <c r="H171" s="8"/>
      <c r="I171" s="8"/>
      <c r="J171" s="8">
        <v>52</v>
      </c>
      <c r="K171" s="8">
        <v>0</v>
      </c>
      <c r="L171" s="8"/>
      <c r="M171" s="8">
        <f>J171+K171</f>
        <v>52</v>
      </c>
      <c r="N171" s="8"/>
      <c r="O171" s="8"/>
      <c r="P171" s="8"/>
      <c r="Q171" s="8">
        <v>43</v>
      </c>
      <c r="R171" s="8">
        <v>0</v>
      </c>
      <c r="S171" s="8">
        <v>9</v>
      </c>
      <c r="T171" s="8">
        <v>0</v>
      </c>
      <c r="U171" s="8">
        <v>0</v>
      </c>
      <c r="V171" s="8"/>
      <c r="W171" s="8">
        <f>SUM(Q171:U171)</f>
        <v>52</v>
      </c>
      <c r="X171" s="8"/>
      <c r="Y171" s="8"/>
      <c r="Z171" s="8"/>
      <c r="AA171" s="8">
        <f>F171+M171-W171</f>
        <v>0</v>
      </c>
    </row>
    <row r="172" spans="1:27" s="16" customFormat="1" ht="20.100000000000001" customHeight="1" x14ac:dyDescent="0.25">
      <c r="A172" s="6"/>
      <c r="B172" s="22"/>
      <c r="C172" s="22"/>
      <c r="D172" s="22"/>
      <c r="E172" s="4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</row>
    <row r="173" spans="1:27" s="16" customFormat="1" ht="20.100000000000001" customHeight="1" x14ac:dyDescent="0.25">
      <c r="A173" s="6"/>
      <c r="B173" s="20" t="s">
        <v>1</v>
      </c>
      <c r="C173" s="19"/>
      <c r="D173" s="19"/>
      <c r="E173" s="4"/>
      <c r="F173" s="18">
        <f>F171</f>
        <v>0</v>
      </c>
      <c r="G173" s="12"/>
      <c r="H173" s="12"/>
      <c r="I173" s="12"/>
      <c r="J173" s="18">
        <f>J171</f>
        <v>52</v>
      </c>
      <c r="K173" s="18">
        <f>K171</f>
        <v>0</v>
      </c>
      <c r="L173" s="12"/>
      <c r="M173" s="18">
        <f>M171</f>
        <v>52</v>
      </c>
      <c r="N173" s="12"/>
      <c r="O173" s="12"/>
      <c r="P173" s="12"/>
      <c r="Q173" s="18">
        <f>Q171</f>
        <v>43</v>
      </c>
      <c r="R173" s="18">
        <f>R171</f>
        <v>0</v>
      </c>
      <c r="S173" s="18">
        <f>S171</f>
        <v>9</v>
      </c>
      <c r="T173" s="18">
        <f>T171</f>
        <v>0</v>
      </c>
      <c r="U173" s="18">
        <f>U171</f>
        <v>0</v>
      </c>
      <c r="V173" s="12"/>
      <c r="W173" s="18">
        <f>W171</f>
        <v>52</v>
      </c>
      <c r="X173" s="12"/>
      <c r="Y173" s="12"/>
      <c r="Z173" s="12"/>
      <c r="AA173" s="18">
        <f>AA171</f>
        <v>0</v>
      </c>
    </row>
    <row r="174" spans="1:27" ht="20.100000000000001" customHeight="1" x14ac:dyDescent="0.25"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</row>
    <row r="175" spans="1:27" s="9" customFormat="1" ht="30" customHeight="1" x14ac:dyDescent="0.2">
      <c r="A175" s="15"/>
      <c r="B175" s="14" t="s">
        <v>0</v>
      </c>
      <c r="C175" s="13"/>
      <c r="D175" s="13"/>
      <c r="E175" s="4"/>
      <c r="F175" s="11">
        <f>SUM(F15,F20,F25,F30,F35,F40,F45,F50,F55,F61,F66,F71,F76,F81,F87,F92,F97,F102,F108,F113)+SUM(F118,F123,F128,F133,F138,F143,F148,F153,F158,F163,F168,F173)</f>
        <v>10</v>
      </c>
      <c r="G175" s="12"/>
      <c r="H175" s="12"/>
      <c r="I175" s="12"/>
      <c r="J175" s="11">
        <f>SUM(J15,J20,J25,J30,J35,J40,J45,J50,J55,J61,J66,J71,J76,J81,J87,J92,J97,J102,J108,J113)+SUM(J118,J123,J128,J133,J138,J143,J148,J153,J158,J163,J168,J173)</f>
        <v>2473</v>
      </c>
      <c r="K175" s="11">
        <f>SUM(K15,K20,K25,K30,K35,K40,K45,K50,K55,K61,K66,K71,K76,K81,K87,K92,K97,K102,K108,K113)+SUM(K118,K123,K128,K133,K138,K143,K148,K153,K158,K163,K168,K173)</f>
        <v>0</v>
      </c>
      <c r="L175" s="12"/>
      <c r="M175" s="11">
        <f>SUM(M15,M20,M25,M30,M35,M40,M45,M50,M55,M61,M66,M71,M76,M81,M87,M92,M97,M102,M108,M113)+SUM(M118,M123,M128,M133,M138,M143,M148,M153,M158,M163,M168,M173)</f>
        <v>2473</v>
      </c>
      <c r="N175" s="12"/>
      <c r="O175" s="12"/>
      <c r="P175" s="12"/>
      <c r="Q175" s="11">
        <f>SUM(Q15,Q20,Q25,Q30,Q35,Q40,Q45,Q50,Q55,Q61,Q66,Q71,Q76,Q81,Q87,Q92,Q97,Q102,Q108,Q113)+SUM(Q118,Q123,Q128,Q133,Q138,Q143,Q148,Q153,Q158,Q163,Q168,Q173)</f>
        <v>2237</v>
      </c>
      <c r="R175" s="11">
        <f>SUM(R15,R20,R25,R30,R35,R40,R45,R50,R55,R61,R66,R71,R76,R81,R87,R92,R97,R102,R108,R113)+SUM(R118,R123,R128,R133,R138,R143,R148,R153,R158,R163,R168,R173)</f>
        <v>33</v>
      </c>
      <c r="S175" s="11">
        <f>SUM(S15,S20,S25,S30,S35,S40,S45,S50,S55,S61,S66,S71,S76,S81,S87,S92,S97,S102,S108,S113)+SUM(S118,S123,S128,S133,S138,S143,S148,S153,S158,S163,S168,S173)</f>
        <v>176</v>
      </c>
      <c r="T175" s="11">
        <f>SUM(T15,T20,T25,T30,T35,T40,T45,T50,T55,T61,T66,T71,T76,T81,T87,T92,T97,T102,T108,T113)+SUM(T118,T123,T128,T133,T138,T143,T148,T153,T158,T163,T168,T173)</f>
        <v>0</v>
      </c>
      <c r="U175" s="11">
        <f>SUM(U15,U20,U25,U30,U35,U40,U45,U50,U55,U61,U66,U71,U76,U81,U87,U92,U97,U102,U108,U113)+SUM(U118,U123,U128,U133,U138,U143,U148,U153,U158,U163,U168,U173)</f>
        <v>14</v>
      </c>
      <c r="V175" s="12"/>
      <c r="W175" s="11">
        <f>SUM(W15,W20,W25,W30,W35,W40,W45,W50,W55,W61,W66,W71,W76,W81,W87,W92,W97,W102,W108,W113)+SUM(W118,W123,W128,W133,W138,W143,W148,W153,W158,W163,W168,W173)</f>
        <v>2460</v>
      </c>
      <c r="X175" s="12"/>
      <c r="Y175" s="12"/>
      <c r="Z175" s="12"/>
      <c r="AA175" s="11">
        <f>SUM(AA15,AA20,AA25,AA30,AA35,AA40,AA45,AA50,AA55,AA61,AA66,AA71,AA76,AA81,AA87,AA92,AA97,AA102,AA108,AA113)+SUM(AA118,AA123,AA128,AA133,AA138,AA143,AA148,AA153,AA158,AA163,AA168,AA173)</f>
        <v>23</v>
      </c>
    </row>
    <row r="178" spans="2:27" ht="18" x14ac:dyDescent="0.25">
      <c r="B178" s="73" t="s">
        <v>186</v>
      </c>
      <c r="C178" s="38"/>
    </row>
    <row r="179" spans="2:27" ht="18" x14ac:dyDescent="0.25">
      <c r="B179" s="73" t="s">
        <v>187</v>
      </c>
      <c r="C179" s="38"/>
    </row>
    <row r="180" spans="2:27" ht="18" x14ac:dyDescent="0.25">
      <c r="B180" s="73" t="s">
        <v>188</v>
      </c>
      <c r="C180" s="3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</row>
    <row r="181" spans="2:27" ht="18" x14ac:dyDescent="0.25">
      <c r="B181" s="73" t="s">
        <v>189</v>
      </c>
      <c r="C181" s="3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</row>
    <row r="182" spans="2:27" ht="18" x14ac:dyDescent="0.25">
      <c r="B182" s="73" t="s">
        <v>190</v>
      </c>
      <c r="C182" s="38"/>
    </row>
    <row r="183" spans="2:27" ht="18" x14ac:dyDescent="0.25">
      <c r="B183" s="73" t="s">
        <v>191</v>
      </c>
      <c r="C183" s="38"/>
    </row>
    <row r="184" spans="2:27" ht="18" x14ac:dyDescent="0.25">
      <c r="B184" s="73" t="s">
        <v>192</v>
      </c>
      <c r="C184" s="38"/>
    </row>
    <row r="185" spans="2:27" ht="18" x14ac:dyDescent="0.25">
      <c r="B185" s="73" t="s">
        <v>193</v>
      </c>
      <c r="C185" s="38"/>
    </row>
    <row r="186" spans="2:27" ht="18" x14ac:dyDescent="0.25">
      <c r="B186" s="73" t="s">
        <v>194</v>
      </c>
      <c r="C186" s="38"/>
    </row>
    <row r="187" spans="2:27" ht="18" x14ac:dyDescent="0.25">
      <c r="B187" s="73" t="s">
        <v>218</v>
      </c>
      <c r="C187" s="38"/>
    </row>
    <row r="188" spans="2:27" ht="18" x14ac:dyDescent="0.25">
      <c r="B188" s="73" t="s">
        <v>195</v>
      </c>
      <c r="C188" s="38"/>
    </row>
    <row r="189" spans="2:27" ht="18" x14ac:dyDescent="0.25">
      <c r="B189" s="73" t="s">
        <v>196</v>
      </c>
      <c r="C189" s="38"/>
    </row>
    <row r="190" spans="2:27" ht="18" x14ac:dyDescent="0.25">
      <c r="B190" s="73" t="s">
        <v>197</v>
      </c>
      <c r="C190" s="38"/>
    </row>
    <row r="191" spans="2:27" ht="18" x14ac:dyDescent="0.25">
      <c r="B191" s="73" t="s">
        <v>198</v>
      </c>
      <c r="C191" s="38"/>
    </row>
    <row r="192" spans="2:27" ht="18" x14ac:dyDescent="0.25">
      <c r="B192" s="73" t="s">
        <v>199</v>
      </c>
      <c r="C192" s="38"/>
    </row>
    <row r="193" spans="2:3" ht="18" x14ac:dyDescent="0.25">
      <c r="B193" s="73" t="s">
        <v>200</v>
      </c>
      <c r="C193" s="38"/>
    </row>
    <row r="194" spans="2:3" ht="18" x14ac:dyDescent="0.25">
      <c r="B194" s="73" t="s">
        <v>201</v>
      </c>
      <c r="C194" s="38"/>
    </row>
    <row r="195" spans="2:3" ht="18" x14ac:dyDescent="0.25">
      <c r="B195" s="73" t="s">
        <v>202</v>
      </c>
      <c r="C195" s="38"/>
    </row>
    <row r="196" spans="2:3" ht="18" x14ac:dyDescent="0.25">
      <c r="B196" s="73" t="s">
        <v>203</v>
      </c>
      <c r="C196" s="38"/>
    </row>
    <row r="197" spans="2:3" ht="18" x14ac:dyDescent="0.25">
      <c r="B197" s="73" t="s">
        <v>204</v>
      </c>
      <c r="C197" s="38"/>
    </row>
    <row r="198" spans="2:3" ht="18" x14ac:dyDescent="0.25">
      <c r="B198" s="73" t="s">
        <v>205</v>
      </c>
      <c r="C198" s="38"/>
    </row>
    <row r="199" spans="2:3" ht="18" x14ac:dyDescent="0.25">
      <c r="B199" s="73" t="s">
        <v>206</v>
      </c>
      <c r="C199" s="38"/>
    </row>
    <row r="200" spans="2:3" ht="18" x14ac:dyDescent="0.25">
      <c r="B200" s="73" t="s">
        <v>207</v>
      </c>
      <c r="C200" s="38"/>
    </row>
    <row r="201" spans="2:3" ht="18" x14ac:dyDescent="0.25">
      <c r="B201" s="73" t="s">
        <v>208</v>
      </c>
      <c r="C201" s="38"/>
    </row>
    <row r="202" spans="2:3" ht="18" x14ac:dyDescent="0.25">
      <c r="B202" s="73" t="s">
        <v>209</v>
      </c>
      <c r="C202" s="38"/>
    </row>
    <row r="203" spans="2:3" ht="18" x14ac:dyDescent="0.25">
      <c r="B203" s="73" t="s">
        <v>210</v>
      </c>
      <c r="C203" s="38"/>
    </row>
    <row r="204" spans="2:3" ht="18" x14ac:dyDescent="0.25">
      <c r="B204" s="73" t="s">
        <v>211</v>
      </c>
      <c r="C204" s="38"/>
    </row>
    <row r="205" spans="2:3" ht="18" x14ac:dyDescent="0.25">
      <c r="B205" s="73" t="s">
        <v>212</v>
      </c>
      <c r="C205" s="38"/>
    </row>
    <row r="206" spans="2:3" ht="18" x14ac:dyDescent="0.25">
      <c r="B206" s="73" t="s">
        <v>213</v>
      </c>
      <c r="C206" s="38"/>
    </row>
    <row r="207" spans="2:3" ht="18" x14ac:dyDescent="0.25">
      <c r="B207" s="73" t="s">
        <v>214</v>
      </c>
      <c r="C207" s="38"/>
    </row>
    <row r="208" spans="2:3" ht="18" x14ac:dyDescent="0.25">
      <c r="B208" s="73" t="s">
        <v>215</v>
      </c>
      <c r="C208" s="38"/>
    </row>
    <row r="209" spans="2:3" ht="18" x14ac:dyDescent="0.25">
      <c r="B209" s="73" t="s">
        <v>216</v>
      </c>
      <c r="C209" s="38"/>
    </row>
    <row r="210" spans="2:3" ht="18" x14ac:dyDescent="0.25">
      <c r="B210" s="73" t="s">
        <v>217</v>
      </c>
      <c r="C210" s="38"/>
    </row>
  </sheetData>
  <autoFilter ref="A9:AA173"/>
  <mergeCells count="4">
    <mergeCell ref="A2:AA3"/>
    <mergeCell ref="A4:AA5"/>
    <mergeCell ref="F7:AA7"/>
    <mergeCell ref="A8:D8"/>
  </mergeCells>
  <printOptions horizontalCentered="1" verticalCentered="1"/>
  <pageMargins left="0.43307086614173229" right="0" top="0" bottom="0" header="0" footer="0"/>
  <pageSetup paperSize="5" scale="45" fitToHeight="13" orientation="landscape" horizontalDpi="4294967294" verticalDpi="4294967294" r:id="rId1"/>
  <headerFooter alignWithMargins="0"/>
  <rowBreaks count="4" manualBreakCount="4">
    <brk id="46" max="26" man="1"/>
    <brk id="82" max="26" man="1"/>
    <brk id="124" max="26" man="1"/>
    <brk id="159" max="26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2:AL210"/>
  <sheetViews>
    <sheetView view="pageBreakPreview" zoomScale="70" zoomScaleNormal="60" zoomScaleSheetLayoutView="70" workbookViewId="0">
      <pane ySplit="9" topLeftCell="A10" activePane="bottomLeft" state="frozen"/>
      <selection activeCell="A10" sqref="A10"/>
      <selection pane="bottomLeft" activeCell="A10" sqref="A10"/>
    </sheetView>
  </sheetViews>
  <sheetFormatPr baseColWidth="10" defaultRowHeight="15.75" x14ac:dyDescent="0.25"/>
  <cols>
    <col min="1" max="1" width="3.7109375" style="6" customWidth="1"/>
    <col min="2" max="2" width="3.7109375" style="7" customWidth="1"/>
    <col min="3" max="3" width="3.7109375" style="6" customWidth="1"/>
    <col min="4" max="4" width="55.7109375" style="5" customWidth="1"/>
    <col min="5" max="5" width="1.7109375" style="4" customWidth="1"/>
    <col min="6" max="6" width="15.140625" style="3" customWidth="1"/>
    <col min="7" max="9" width="1.7109375" style="3" customWidth="1"/>
    <col min="10" max="10" width="14.140625" style="3" customWidth="1"/>
    <col min="11" max="11" width="18" style="3" customWidth="1"/>
    <col min="12" max="12" width="1.7109375" style="3" customWidth="1"/>
    <col min="13" max="13" width="13.28515625" style="3" customWidth="1"/>
    <col min="14" max="16" width="1.7109375" style="3" customWidth="1"/>
    <col min="17" max="17" width="12.42578125" style="3" customWidth="1"/>
    <col min="18" max="18" width="19.85546875" style="3" customWidth="1"/>
    <col min="19" max="21" width="12.7109375" style="3" customWidth="1"/>
    <col min="22" max="22" width="1.7109375" style="3" customWidth="1"/>
    <col min="23" max="23" width="12.7109375" style="3" customWidth="1"/>
    <col min="24" max="26" width="1.7109375" style="3" customWidth="1"/>
    <col min="27" max="27" width="17.28515625" style="3" customWidth="1"/>
    <col min="28" max="16384" width="11.42578125" style="1"/>
  </cols>
  <sheetData>
    <row r="2" spans="1:28" ht="14.25" customHeight="1" x14ac:dyDescent="0.25">
      <c r="A2" s="76" t="s">
        <v>175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</row>
    <row r="3" spans="1:28" ht="14.25" customHeight="1" x14ac:dyDescent="0.25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</row>
    <row r="4" spans="1:28" ht="12.75" x14ac:dyDescent="0.25">
      <c r="A4" s="76" t="s">
        <v>155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</row>
    <row r="5" spans="1:28" ht="13.5" thickBot="1" x14ac:dyDescent="0.3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</row>
    <row r="6" spans="1:28" ht="15" customHeight="1" x14ac:dyDescent="0.2">
      <c r="A6" s="37"/>
      <c r="B6" s="37"/>
      <c r="C6" s="37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</row>
    <row r="7" spans="1:28" ht="30" customHeight="1" thickBot="1" x14ac:dyDescent="0.3">
      <c r="A7" s="35"/>
      <c r="B7" s="35"/>
      <c r="C7" s="35"/>
      <c r="D7" s="34"/>
      <c r="E7" s="34"/>
      <c r="F7" s="78" t="s">
        <v>82</v>
      </c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</row>
    <row r="8" spans="1:28" ht="50.1" customHeight="1" thickBot="1" x14ac:dyDescent="0.3">
      <c r="A8" s="75" t="s">
        <v>75</v>
      </c>
      <c r="B8" s="75"/>
      <c r="C8" s="75"/>
      <c r="D8" s="75"/>
      <c r="E8" s="33"/>
      <c r="F8" s="31" t="s">
        <v>74</v>
      </c>
      <c r="G8" s="32"/>
      <c r="H8" s="32"/>
      <c r="I8" s="32"/>
      <c r="J8" s="31" t="s">
        <v>73</v>
      </c>
      <c r="K8" s="31" t="s">
        <v>72</v>
      </c>
      <c r="L8" s="32"/>
      <c r="M8" s="31" t="s">
        <v>71</v>
      </c>
      <c r="N8" s="32"/>
      <c r="O8" s="32"/>
      <c r="P8" s="32"/>
      <c r="Q8" s="31" t="s">
        <v>70</v>
      </c>
      <c r="R8" s="31" t="s">
        <v>219</v>
      </c>
      <c r="S8" s="31" t="s">
        <v>69</v>
      </c>
      <c r="T8" s="31" t="s">
        <v>68</v>
      </c>
      <c r="U8" s="31" t="s">
        <v>67</v>
      </c>
      <c r="V8" s="32"/>
      <c r="W8" s="31" t="s">
        <v>66</v>
      </c>
      <c r="X8" s="32"/>
      <c r="Y8" s="32"/>
      <c r="Z8" s="32"/>
      <c r="AA8" s="31" t="s">
        <v>65</v>
      </c>
    </row>
    <row r="9" spans="1:28" ht="20.100000000000001" customHeight="1" x14ac:dyDescent="0.25"/>
    <row r="10" spans="1:28" ht="20.100000000000001" customHeight="1" x14ac:dyDescent="0.25">
      <c r="B10" s="7" t="s">
        <v>64</v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 spans="1:28" ht="28.5" x14ac:dyDescent="0.25">
      <c r="D11" s="24" t="s">
        <v>118</v>
      </c>
      <c r="F11" s="8">
        <f>'CJPF-MED-1'!F11+'CJPF-MED-2'!F11+'CJPF-MED-3'!F11+'CJPF-MED-4'!F11+'CJPF-MED-5'!F11+'CJPF-MED-6'!F11+'CJPF-MED-7'!F11+'CJPF-MED-8'!F11+'CJPF-MED-9'!F11+'CJPF-MED-10'!F11+'CJPF-MED-11'!F11+'CJPF-MED-12'!F11+'CJPF-MED-13'!F11+'CJPF-MED-14'!F11</f>
        <v>0</v>
      </c>
      <c r="G11" s="8"/>
      <c r="H11" s="8"/>
      <c r="I11" s="8"/>
      <c r="J11" s="8">
        <f>'CJPF-MED-1'!J11+'CJPF-MED-2'!J11+'CJPF-MED-3'!J11+'CJPF-MED-4'!J11+'CJPF-MED-5'!J11+'CJPF-MED-6'!J11+'CJPF-MED-7'!J11+'CJPF-MED-8'!J11+'CJPF-MED-9'!J11+'CJPF-MED-10'!J11+'CJPF-MED-11'!J11+'CJPF-MED-12'!J11+'CJPF-MED-13'!J11+'CJPF-MED-14'!J11</f>
        <v>118</v>
      </c>
      <c r="K11" s="8">
        <f>'CJPF-MED-1'!K11+'CJPF-MED-2'!K11+'CJPF-MED-3'!K11+'CJPF-MED-4'!K11+'CJPF-MED-5'!K11+'CJPF-MED-6'!K11+'CJPF-MED-7'!K11+'CJPF-MED-8'!K11+'CJPF-MED-9'!K11+'CJPF-MED-10'!K11+'CJPF-MED-11'!K11+'CJPF-MED-12'!K11+'CJPF-MED-13'!K11+'CJPF-MED-14'!K11</f>
        <v>0</v>
      </c>
      <c r="L11" s="8"/>
      <c r="M11" s="8">
        <f>J11+K11</f>
        <v>118</v>
      </c>
      <c r="N11" s="8"/>
      <c r="O11" s="8"/>
      <c r="P11" s="8"/>
      <c r="Q11" s="8">
        <f>'CJPF-MED-1'!Q11+'CJPF-MED-2'!Q11+'CJPF-MED-3'!Q11+'CJPF-MED-4'!Q11+'CJPF-MED-5'!Q11+'CJPF-MED-6'!Q11+'CJPF-MED-7'!Q11+'CJPF-MED-8'!Q11+'CJPF-MED-9'!Q11+'CJPF-MED-10'!Q11+'CJPF-MED-11'!Q11+'CJPF-MED-12'!Q11+'CJPF-MED-13'!Q11+'CJPF-MED-14'!Q11</f>
        <v>118</v>
      </c>
      <c r="R11" s="8">
        <f>'CJPF-MED-1'!R11+'CJPF-MED-2'!R11+'CJPF-MED-3'!R11+'CJPF-MED-4'!R11+'CJPF-MED-5'!R11+'CJPF-MED-6'!R11+'CJPF-MED-7'!R11+'CJPF-MED-8'!R11+'CJPF-MED-9'!R11+'CJPF-MED-10'!R11+'CJPF-MED-11'!R11+'CJPF-MED-12'!R11+'CJPF-MED-13'!R11+'CJPF-MED-14'!R11</f>
        <v>0</v>
      </c>
      <c r="S11" s="8">
        <f>'CJPF-MED-1'!S11+'CJPF-MED-2'!S11+'CJPF-MED-3'!S11+'CJPF-MED-4'!S11+'CJPF-MED-5'!S11+'CJPF-MED-6'!S11+'CJPF-MED-7'!S11+'CJPF-MED-8'!S11+'CJPF-MED-9'!S11+'CJPF-MED-10'!S11+'CJPF-MED-11'!S11+'CJPF-MED-12'!S11+'CJPF-MED-13'!S11+'CJPF-MED-14'!S11</f>
        <v>0</v>
      </c>
      <c r="T11" s="8">
        <f>'CJPF-MED-1'!T11+'CJPF-MED-2'!T11+'CJPF-MED-3'!T11+'CJPF-MED-4'!T11+'CJPF-MED-5'!T11+'CJPF-MED-6'!T11+'CJPF-MED-7'!T11+'CJPF-MED-8'!T11+'CJPF-MED-9'!T11+'CJPF-MED-10'!T11+'CJPF-MED-11'!T11+'CJPF-MED-12'!T11+'CJPF-MED-13'!T11+'CJPF-MED-14'!T11</f>
        <v>0</v>
      </c>
      <c r="U11" s="8">
        <f>'CJPF-MED-1'!U11+'CJPF-MED-2'!U11+'CJPF-MED-3'!U11+'CJPF-MED-4'!U11+'CJPF-MED-5'!U11+'CJPF-MED-6'!U11+'CJPF-MED-7'!U11+'CJPF-MED-8'!U11+'CJPF-MED-9'!U11+'CJPF-MED-10'!U11+'CJPF-MED-11'!U11+'CJPF-MED-12'!U11+'CJPF-MED-13'!U11+'CJPF-MED-14'!U11</f>
        <v>0</v>
      </c>
      <c r="V11" s="8"/>
      <c r="W11" s="8">
        <f>SUM(Q11:U11)</f>
        <v>118</v>
      </c>
      <c r="X11" s="8"/>
      <c r="Y11" s="8"/>
      <c r="Z11" s="8"/>
      <c r="AA11" s="8">
        <f>F11+M11-W11</f>
        <v>0</v>
      </c>
    </row>
    <row r="12" spans="1:28" s="16" customFormat="1" ht="30.75" customHeight="1" x14ac:dyDescent="0.25">
      <c r="A12" s="6"/>
      <c r="B12" s="22"/>
      <c r="C12" s="6"/>
      <c r="D12" s="30" t="s">
        <v>119</v>
      </c>
      <c r="E12" s="4"/>
      <c r="F12" s="28">
        <f>'CJPF-MED-1'!F12+'CJPF-MED-2'!F12+'CJPF-MED-3'!F12+'CJPF-MED-4'!F12+'CJPF-MED-5'!F12+'CJPF-MED-6'!F12+'CJPF-MED-7'!F12+'CJPF-MED-8'!F12+'CJPF-MED-9'!F12+'CJPF-MED-10'!F12+'CJPF-MED-11'!F12+'CJPF-MED-12'!F12+'CJPF-MED-13'!F12+'CJPF-MED-14'!F12</f>
        <v>0</v>
      </c>
      <c r="G12" s="29"/>
      <c r="H12" s="29"/>
      <c r="I12" s="29"/>
      <c r="J12" s="28">
        <f>'CJPF-MED-1'!J12+'CJPF-MED-2'!J12+'CJPF-MED-3'!J12+'CJPF-MED-4'!J12+'CJPF-MED-5'!J12+'CJPF-MED-6'!J12+'CJPF-MED-7'!J12+'CJPF-MED-8'!J12+'CJPF-MED-9'!J12+'CJPF-MED-10'!J12+'CJPF-MED-11'!J12+'CJPF-MED-12'!J12+'CJPF-MED-13'!J12+'CJPF-MED-14'!J12</f>
        <v>134</v>
      </c>
      <c r="K12" s="65">
        <f>'CJPF-MED-1'!K12+'CJPF-MED-2'!K12+'CJPF-MED-3'!K12+'CJPF-MED-4'!K12+'CJPF-MED-5'!K12+'CJPF-MED-6'!K12+'CJPF-MED-7'!K12+'CJPF-MED-8'!K12+'CJPF-MED-9'!K12+'CJPF-MED-10'!K12+'CJPF-MED-11'!K12+'CJPF-MED-12'!K12+'CJPF-MED-13'!K12+'CJPF-MED-14'!K12</f>
        <v>0</v>
      </c>
      <c r="L12" s="29"/>
      <c r="M12" s="65">
        <f>J12+K12</f>
        <v>134</v>
      </c>
      <c r="N12" s="29"/>
      <c r="O12" s="29"/>
      <c r="P12" s="29"/>
      <c r="Q12" s="28">
        <f>'CJPF-MED-1'!Q12+'CJPF-MED-2'!Q12+'CJPF-MED-3'!Q12+'CJPF-MED-4'!Q12+'CJPF-MED-5'!Q12+'CJPF-MED-6'!Q12+'CJPF-MED-7'!Q12+'CJPF-MED-8'!Q12+'CJPF-MED-9'!Q12+'CJPF-MED-10'!Q12+'CJPF-MED-11'!Q12+'CJPF-MED-12'!Q12+'CJPF-MED-13'!Q12+'CJPF-MED-14'!Q12</f>
        <v>134</v>
      </c>
      <c r="R12" s="28">
        <f>'CJPF-MED-1'!R12+'CJPF-MED-2'!R12+'CJPF-MED-3'!R12+'CJPF-MED-4'!R12+'CJPF-MED-5'!R12+'CJPF-MED-6'!R12+'CJPF-MED-7'!R12+'CJPF-MED-8'!R12+'CJPF-MED-9'!R12+'CJPF-MED-10'!R12+'CJPF-MED-11'!R12+'CJPF-MED-12'!R12+'CJPF-MED-13'!R12+'CJPF-MED-14'!R12</f>
        <v>0</v>
      </c>
      <c r="S12" s="28">
        <f>'CJPF-MED-1'!S12+'CJPF-MED-2'!S12+'CJPF-MED-3'!S12+'CJPF-MED-4'!S12+'CJPF-MED-5'!S12+'CJPF-MED-6'!S12+'CJPF-MED-7'!S12+'CJPF-MED-8'!S12+'CJPF-MED-9'!S12+'CJPF-MED-10'!S12+'CJPF-MED-11'!S12+'CJPF-MED-12'!S12+'CJPF-MED-13'!S12+'CJPF-MED-14'!S12</f>
        <v>0</v>
      </c>
      <c r="T12" s="65">
        <f>'CJPF-MED-1'!T12+'CJPF-MED-2'!T12+'CJPF-MED-3'!T12+'CJPF-MED-4'!T12+'CJPF-MED-5'!T12+'CJPF-MED-6'!T12+'CJPF-MED-7'!T12+'CJPF-MED-8'!T12+'CJPF-MED-9'!T12+'CJPF-MED-10'!T12+'CJPF-MED-11'!T12+'CJPF-MED-12'!T12+'CJPF-MED-13'!T12+'CJPF-MED-14'!T12</f>
        <v>0</v>
      </c>
      <c r="U12" s="65">
        <f>'CJPF-MED-1'!U12+'CJPF-MED-2'!U12+'CJPF-MED-3'!U12+'CJPF-MED-4'!U12+'CJPF-MED-5'!U12+'CJPF-MED-6'!U12+'CJPF-MED-7'!U12+'CJPF-MED-8'!U12+'CJPF-MED-9'!U12+'CJPF-MED-10'!U12+'CJPF-MED-11'!U12+'CJPF-MED-12'!U12+'CJPF-MED-13'!U12+'CJPF-MED-14'!U12</f>
        <v>0</v>
      </c>
      <c r="V12" s="29"/>
      <c r="W12" s="65">
        <f>SUM(Q12:U12)</f>
        <v>134</v>
      </c>
      <c r="X12" s="29"/>
      <c r="Y12" s="29"/>
      <c r="Z12" s="29"/>
      <c r="AA12" s="65">
        <f>F12+M12-W12</f>
        <v>0</v>
      </c>
    </row>
    <row r="13" spans="1:28" ht="28.5" x14ac:dyDescent="0.25">
      <c r="D13" s="24" t="s">
        <v>120</v>
      </c>
      <c r="F13" s="8">
        <f>'CJPF-MED-1'!F13+'CJPF-MED-2'!F13+'CJPF-MED-3'!F13+'CJPF-MED-4'!F13+'CJPF-MED-5'!F13+'CJPF-MED-6'!F13+'CJPF-MED-7'!F13+'CJPF-MED-8'!F13+'CJPF-MED-9'!F13+'CJPF-MED-10'!F13+'CJPF-MED-11'!F13+'CJPF-MED-12'!F13+'CJPF-MED-13'!F13+'CJPF-MED-14'!F13</f>
        <v>0</v>
      </c>
      <c r="G13" s="8"/>
      <c r="H13" s="8"/>
      <c r="I13" s="8"/>
      <c r="J13" s="8">
        <f>'CJPF-MED-1'!J13+'CJPF-MED-2'!J13+'CJPF-MED-3'!J13+'CJPF-MED-4'!J13+'CJPF-MED-5'!J13+'CJPF-MED-6'!J13+'CJPF-MED-7'!J13+'CJPF-MED-8'!J13+'CJPF-MED-9'!J13+'CJPF-MED-10'!J13+'CJPF-MED-11'!J13+'CJPF-MED-12'!J13+'CJPF-MED-13'!J13+'CJPF-MED-14'!J13</f>
        <v>156</v>
      </c>
      <c r="K13" s="8">
        <f>'CJPF-MED-1'!K13+'CJPF-MED-2'!K13+'CJPF-MED-3'!K13+'CJPF-MED-4'!K13+'CJPF-MED-5'!K13+'CJPF-MED-6'!K13+'CJPF-MED-7'!K13+'CJPF-MED-8'!K13+'CJPF-MED-9'!K13+'CJPF-MED-10'!K13+'CJPF-MED-11'!K13+'CJPF-MED-12'!K13+'CJPF-MED-13'!K13+'CJPF-MED-14'!K13</f>
        <v>0</v>
      </c>
      <c r="L13" s="8"/>
      <c r="M13" s="8">
        <f>J13+K13</f>
        <v>156</v>
      </c>
      <c r="N13" s="8"/>
      <c r="O13" s="8"/>
      <c r="P13" s="8"/>
      <c r="Q13" s="8">
        <f>'CJPF-MED-1'!Q13+'CJPF-MED-2'!Q13+'CJPF-MED-3'!Q13+'CJPF-MED-4'!Q13+'CJPF-MED-5'!Q13+'CJPF-MED-6'!Q13+'CJPF-MED-7'!Q13+'CJPF-MED-8'!Q13+'CJPF-MED-9'!Q13+'CJPF-MED-10'!Q13+'CJPF-MED-11'!Q13+'CJPF-MED-12'!Q13+'CJPF-MED-13'!Q13+'CJPF-MED-14'!Q13</f>
        <v>156</v>
      </c>
      <c r="R13" s="8">
        <f>'CJPF-MED-1'!R13+'CJPF-MED-2'!R13+'CJPF-MED-3'!R13+'CJPF-MED-4'!R13+'CJPF-MED-5'!R13+'CJPF-MED-6'!R13+'CJPF-MED-7'!R13+'CJPF-MED-8'!R13+'CJPF-MED-9'!R13+'CJPF-MED-10'!R13+'CJPF-MED-11'!R13+'CJPF-MED-12'!R13+'CJPF-MED-13'!R13+'CJPF-MED-14'!R13</f>
        <v>0</v>
      </c>
      <c r="S13" s="8">
        <f>'CJPF-MED-1'!S13+'CJPF-MED-2'!S13+'CJPF-MED-3'!S13+'CJPF-MED-4'!S13+'CJPF-MED-5'!S13+'CJPF-MED-6'!S13+'CJPF-MED-7'!S13+'CJPF-MED-8'!S13+'CJPF-MED-9'!S13+'CJPF-MED-10'!S13+'CJPF-MED-11'!S13+'CJPF-MED-12'!S13+'CJPF-MED-13'!S13+'CJPF-MED-14'!S13</f>
        <v>0</v>
      </c>
      <c r="T13" s="8">
        <f>'CJPF-MED-1'!T13+'CJPF-MED-2'!T13+'CJPF-MED-3'!T13+'CJPF-MED-4'!T13+'CJPF-MED-5'!T13+'CJPF-MED-6'!T13+'CJPF-MED-7'!T13+'CJPF-MED-8'!T13+'CJPF-MED-9'!T13+'CJPF-MED-10'!T13+'CJPF-MED-11'!T13+'CJPF-MED-12'!T13+'CJPF-MED-13'!T13+'CJPF-MED-14'!T13</f>
        <v>0</v>
      </c>
      <c r="U13" s="8">
        <f>'CJPF-MED-1'!U13+'CJPF-MED-2'!U13+'CJPF-MED-3'!U13+'CJPF-MED-4'!U13+'CJPF-MED-5'!U13+'CJPF-MED-6'!U13+'CJPF-MED-7'!U13+'CJPF-MED-8'!U13+'CJPF-MED-9'!U13+'CJPF-MED-10'!U13+'CJPF-MED-11'!U13+'CJPF-MED-12'!U13+'CJPF-MED-13'!U13+'CJPF-MED-14'!U13</f>
        <v>0</v>
      </c>
      <c r="V13" s="8"/>
      <c r="W13" s="8">
        <f>SUM(Q13:U13)</f>
        <v>156</v>
      </c>
      <c r="X13" s="8"/>
      <c r="Y13" s="8"/>
      <c r="Z13" s="8"/>
      <c r="AA13" s="8">
        <f>F13+M13-W13</f>
        <v>0</v>
      </c>
      <c r="AB13" s="8"/>
    </row>
    <row r="14" spans="1:28" s="16" customFormat="1" ht="20.100000000000001" customHeight="1" x14ac:dyDescent="0.25">
      <c r="A14" s="6"/>
      <c r="B14" s="7"/>
      <c r="C14" s="6"/>
      <c r="D14" s="6"/>
      <c r="E14" s="4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</row>
    <row r="15" spans="1:28" s="16" customFormat="1" ht="20.100000000000001" customHeight="1" x14ac:dyDescent="0.25">
      <c r="A15" s="6"/>
      <c r="B15" s="20" t="s">
        <v>63</v>
      </c>
      <c r="C15" s="19"/>
      <c r="D15" s="19"/>
      <c r="E15" s="4"/>
      <c r="F15" s="18">
        <f>SUM(F11:F13)</f>
        <v>0</v>
      </c>
      <c r="G15" s="12"/>
      <c r="H15" s="12"/>
      <c r="I15" s="12"/>
      <c r="J15" s="18">
        <f>SUM(J11:J13)</f>
        <v>408</v>
      </c>
      <c r="K15" s="18">
        <f>SUM(K11:K13)</f>
        <v>0</v>
      </c>
      <c r="L15" s="12"/>
      <c r="M15" s="18">
        <f>SUM(M11:M13)</f>
        <v>408</v>
      </c>
      <c r="N15" s="12"/>
      <c r="O15" s="12"/>
      <c r="P15" s="12"/>
      <c r="Q15" s="18">
        <f>SUM(Q11:Q13)</f>
        <v>408</v>
      </c>
      <c r="R15" s="18">
        <f>SUM(R11:R13)</f>
        <v>0</v>
      </c>
      <c r="S15" s="18">
        <f>SUM(S11:S13)</f>
        <v>0</v>
      </c>
      <c r="T15" s="18">
        <f>SUM(T11:T13)</f>
        <v>0</v>
      </c>
      <c r="U15" s="18">
        <f>SUM(U11:U13)</f>
        <v>0</v>
      </c>
      <c r="V15" s="12"/>
      <c r="W15" s="18">
        <f>SUM(W11:W13)</f>
        <v>408</v>
      </c>
      <c r="X15" s="12"/>
      <c r="Y15" s="12"/>
      <c r="Z15" s="12"/>
      <c r="AA15" s="18">
        <f>SUM(AA11:AA13)</f>
        <v>0</v>
      </c>
    </row>
    <row r="16" spans="1:28" ht="20.100000000000001" customHeight="1" x14ac:dyDescent="0.25"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spans="1:27" ht="20.100000000000001" customHeight="1" x14ac:dyDescent="0.25">
      <c r="B17" s="7" t="s">
        <v>62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spans="1:27" ht="42.75" x14ac:dyDescent="0.25">
      <c r="D18" s="52" t="s">
        <v>121</v>
      </c>
      <c r="F18" s="29">
        <f>'CJPF-MED-1'!F18+'CJPF-MED-2'!F18+'CJPF-MED-3'!F18+'CJPF-MED-4'!F18+'CJPF-MED-5'!F18+'CJPF-MED-6'!F18+'CJPF-MED-7'!F18+'CJPF-MED-8'!F18+'CJPF-MED-9'!F18+'CJPF-MED-10'!F18+'CJPF-MED-11'!F18+'CJPF-MED-12'!F18+'CJPF-MED-13'!F18+'CJPF-MED-14'!F18</f>
        <v>0</v>
      </c>
      <c r="G18" s="69"/>
      <c r="H18" s="29"/>
      <c r="I18" s="69"/>
      <c r="J18" s="29">
        <f>'CJPF-MED-1'!J18+'CJPF-MED-2'!J18+'CJPF-MED-3'!J18+'CJPF-MED-4'!J18+'CJPF-MED-5'!J18+'CJPF-MED-6'!J18+'CJPF-MED-7'!J18+'CJPF-MED-8'!J18+'CJPF-MED-9'!J18+'CJPF-MED-10'!J18+'CJPF-MED-11'!J18+'CJPF-MED-12'!J18+'CJPF-MED-13'!J18+'CJPF-MED-14'!J18</f>
        <v>731</v>
      </c>
      <c r="K18" s="69">
        <f>'CJPF-MED-1'!K18+'CJPF-MED-2'!K18+'CJPF-MED-3'!K18+'CJPF-MED-4'!K18+'CJPF-MED-5'!K18+'CJPF-MED-6'!K18+'CJPF-MED-7'!K18+'CJPF-MED-8'!K18+'CJPF-MED-9'!K18+'CJPF-MED-10'!K18+'CJPF-MED-11'!K18+'CJPF-MED-12'!K18+'CJPF-MED-13'!K18+'CJPF-MED-14'!K18</f>
        <v>0</v>
      </c>
      <c r="L18" s="29"/>
      <c r="M18" s="69">
        <f>J18+K18</f>
        <v>731</v>
      </c>
      <c r="N18" s="29"/>
      <c r="O18" s="29"/>
      <c r="P18" s="69"/>
      <c r="Q18" s="29">
        <f>'CJPF-MED-1'!Q18+'CJPF-MED-2'!Q18+'CJPF-MED-3'!Q18+'CJPF-MED-4'!Q18+'CJPF-MED-5'!Q18+'CJPF-MED-6'!Q18+'CJPF-MED-7'!Q18+'CJPF-MED-8'!Q18+'CJPF-MED-9'!Q18+'CJPF-MED-10'!Q18+'CJPF-MED-11'!Q18+'CJPF-MED-12'!Q18+'CJPF-MED-13'!Q18+'CJPF-MED-14'!Q18</f>
        <v>731</v>
      </c>
      <c r="R18" s="69">
        <f>'CJPF-MED-1'!R18+'CJPF-MED-2'!R18+'CJPF-MED-3'!R18+'CJPF-MED-4'!R18+'CJPF-MED-5'!R18+'CJPF-MED-6'!R18+'CJPF-MED-7'!R18+'CJPF-MED-8'!R18+'CJPF-MED-9'!R18+'CJPF-MED-10'!R18+'CJPF-MED-11'!R18+'CJPF-MED-12'!R18+'CJPF-MED-13'!R18+'CJPF-MED-14'!R18</f>
        <v>0</v>
      </c>
      <c r="S18" s="29">
        <f>'CJPF-MED-1'!S18+'CJPF-MED-2'!S18+'CJPF-MED-3'!S18+'CJPF-MED-4'!S18+'CJPF-MED-5'!S18+'CJPF-MED-6'!S18+'CJPF-MED-7'!S18+'CJPF-MED-8'!S18+'CJPF-MED-9'!S18+'CJPF-MED-10'!S18+'CJPF-MED-11'!S18+'CJPF-MED-12'!S18+'CJPF-MED-13'!S18+'CJPF-MED-14'!S18</f>
        <v>0</v>
      </c>
      <c r="T18" s="69">
        <f>'CJPF-MED-1'!T18+'CJPF-MED-2'!T18+'CJPF-MED-3'!T18+'CJPF-MED-4'!T18+'CJPF-MED-5'!T18+'CJPF-MED-6'!T18+'CJPF-MED-7'!T18+'CJPF-MED-8'!T18+'CJPF-MED-9'!T18+'CJPF-MED-10'!T18+'CJPF-MED-11'!T18+'CJPF-MED-12'!T18+'CJPF-MED-13'!T18+'CJPF-MED-14'!T18</f>
        <v>0</v>
      </c>
      <c r="U18" s="69">
        <f>'CJPF-MED-1'!U18+'CJPF-MED-2'!U18+'CJPF-MED-3'!U18+'CJPF-MED-4'!U18+'CJPF-MED-5'!U18+'CJPF-MED-6'!U18+'CJPF-MED-7'!U18+'CJPF-MED-8'!U18+'CJPF-MED-9'!U18+'CJPF-MED-10'!U18+'CJPF-MED-11'!U18+'CJPF-MED-12'!U18+'CJPF-MED-13'!U18+'CJPF-MED-14'!U18</f>
        <v>0</v>
      </c>
      <c r="V18" s="29"/>
      <c r="W18" s="69">
        <f>SUM(Q18:U18)</f>
        <v>731</v>
      </c>
      <c r="X18" s="29"/>
      <c r="Y18" s="29"/>
      <c r="Z18" s="29"/>
      <c r="AA18" s="69">
        <f>F18+M18-W18</f>
        <v>0</v>
      </c>
    </row>
    <row r="19" spans="1:27" ht="20.100000000000001" customHeight="1" x14ac:dyDescent="0.25"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</row>
    <row r="20" spans="1:27" s="16" customFormat="1" ht="20.100000000000001" customHeight="1" x14ac:dyDescent="0.25">
      <c r="A20" s="6"/>
      <c r="B20" s="20" t="s">
        <v>61</v>
      </c>
      <c r="C20" s="19"/>
      <c r="D20" s="19"/>
      <c r="E20" s="4"/>
      <c r="F20" s="18">
        <f>F18</f>
        <v>0</v>
      </c>
      <c r="G20" s="12"/>
      <c r="H20" s="12"/>
      <c r="I20" s="12"/>
      <c r="J20" s="18">
        <f>J18</f>
        <v>731</v>
      </c>
      <c r="K20" s="18">
        <f>K18</f>
        <v>0</v>
      </c>
      <c r="L20" s="12"/>
      <c r="M20" s="18">
        <f>M18</f>
        <v>731</v>
      </c>
      <c r="N20" s="12"/>
      <c r="O20" s="12"/>
      <c r="P20" s="12"/>
      <c r="Q20" s="18">
        <f>Q18</f>
        <v>731</v>
      </c>
      <c r="R20" s="18">
        <f>R18</f>
        <v>0</v>
      </c>
      <c r="S20" s="18">
        <f>S18</f>
        <v>0</v>
      </c>
      <c r="T20" s="18">
        <f>T18</f>
        <v>0</v>
      </c>
      <c r="U20" s="18">
        <f>U18</f>
        <v>0</v>
      </c>
      <c r="V20" s="12"/>
      <c r="W20" s="18">
        <f>W18</f>
        <v>731</v>
      </c>
      <c r="X20" s="12"/>
      <c r="Y20" s="12"/>
      <c r="Z20" s="12"/>
      <c r="AA20" s="18">
        <f>AA18</f>
        <v>0</v>
      </c>
    </row>
    <row r="21" spans="1:27" ht="20.100000000000001" customHeight="1" x14ac:dyDescent="0.25"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</row>
    <row r="22" spans="1:27" ht="20.100000000000001" customHeight="1" x14ac:dyDescent="0.25">
      <c r="B22" s="7" t="s">
        <v>60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spans="1:27" ht="42.75" x14ac:dyDescent="0.25">
      <c r="D23" s="24" t="s">
        <v>122</v>
      </c>
      <c r="F23" s="8">
        <f>'CJPF-MED-1'!F23+'CJPF-MED-2'!F23+'CJPF-MED-3'!F23+'CJPF-MED-4'!F23+'CJPF-MED-5'!F23+'CJPF-MED-6'!F23+'CJPF-MED-7'!F23+'CJPF-MED-8'!F23+'CJPF-MED-9'!F23+'CJPF-MED-10'!F23+'CJPF-MED-11'!F23+'CJPF-MED-12'!F23+'CJPF-MED-13'!F23+'CJPF-MED-14'!F23</f>
        <v>0</v>
      </c>
      <c r="G23" s="8"/>
      <c r="H23" s="8"/>
      <c r="I23" s="8"/>
      <c r="J23" s="8">
        <f>'CJPF-MED-1'!J23+'CJPF-MED-2'!J23+'CJPF-MED-3'!J23+'CJPF-MED-4'!J23+'CJPF-MED-5'!J23+'CJPF-MED-6'!J23+'CJPF-MED-7'!J23+'CJPF-MED-8'!J23+'CJPF-MED-9'!J23+'CJPF-MED-10'!J23+'CJPF-MED-11'!J23+'CJPF-MED-12'!J23+'CJPF-MED-13'!J23+'CJPF-MED-14'!J23</f>
        <v>154</v>
      </c>
      <c r="K23" s="8">
        <f>'CJPF-MED-1'!K23+'CJPF-MED-2'!K23+'CJPF-MED-3'!K23+'CJPF-MED-4'!K23+'CJPF-MED-5'!K23+'CJPF-MED-6'!K23+'CJPF-MED-7'!K23+'CJPF-MED-8'!K23+'CJPF-MED-9'!K23+'CJPF-MED-10'!K23+'CJPF-MED-11'!K23+'CJPF-MED-12'!K23+'CJPF-MED-13'!K23+'CJPF-MED-14'!K23</f>
        <v>0</v>
      </c>
      <c r="L23" s="8"/>
      <c r="M23" s="8">
        <f>J23+K23</f>
        <v>154</v>
      </c>
      <c r="N23" s="8"/>
      <c r="O23" s="8"/>
      <c r="P23" s="8"/>
      <c r="Q23" s="8">
        <f>'CJPF-MED-1'!Q23+'CJPF-MED-2'!Q23+'CJPF-MED-3'!Q23+'CJPF-MED-4'!Q23+'CJPF-MED-5'!Q23+'CJPF-MED-6'!Q23+'CJPF-MED-7'!Q23+'CJPF-MED-8'!Q23+'CJPF-MED-9'!Q23+'CJPF-MED-10'!Q23+'CJPF-MED-11'!Q23+'CJPF-MED-12'!Q23+'CJPF-MED-13'!Q23+'CJPF-MED-14'!Q23</f>
        <v>115</v>
      </c>
      <c r="R23" s="8">
        <f>'CJPF-MED-1'!R23+'CJPF-MED-2'!R23+'CJPF-MED-3'!R23+'CJPF-MED-4'!R23+'CJPF-MED-5'!R23+'CJPF-MED-6'!R23+'CJPF-MED-7'!R23+'CJPF-MED-8'!R23+'CJPF-MED-9'!R23+'CJPF-MED-10'!R23+'CJPF-MED-11'!R23+'CJPF-MED-12'!R23+'CJPF-MED-13'!R23+'CJPF-MED-14'!R23</f>
        <v>0</v>
      </c>
      <c r="S23" s="8">
        <f>'CJPF-MED-1'!S23+'CJPF-MED-2'!S23+'CJPF-MED-3'!S23+'CJPF-MED-4'!S23+'CJPF-MED-5'!S23+'CJPF-MED-6'!S23+'CJPF-MED-7'!S23+'CJPF-MED-8'!S23+'CJPF-MED-9'!S23+'CJPF-MED-10'!S23+'CJPF-MED-11'!S23+'CJPF-MED-12'!S23+'CJPF-MED-13'!S23+'CJPF-MED-14'!S23</f>
        <v>3</v>
      </c>
      <c r="T23" s="8">
        <f>'CJPF-MED-1'!T23+'CJPF-MED-2'!T23+'CJPF-MED-3'!T23+'CJPF-MED-4'!T23+'CJPF-MED-5'!T23+'CJPF-MED-6'!T23+'CJPF-MED-7'!T23+'CJPF-MED-8'!T23+'CJPF-MED-9'!T23+'CJPF-MED-10'!T23+'CJPF-MED-11'!T23+'CJPF-MED-12'!T23+'CJPF-MED-13'!T23+'CJPF-MED-14'!T23</f>
        <v>0</v>
      </c>
      <c r="U23" s="8">
        <f>'CJPF-MED-1'!U23+'CJPF-MED-2'!U23+'CJPF-MED-3'!U23+'CJPF-MED-4'!U23+'CJPF-MED-5'!U23+'CJPF-MED-6'!U23+'CJPF-MED-7'!U23+'CJPF-MED-8'!U23+'CJPF-MED-9'!U23+'CJPF-MED-10'!U23+'CJPF-MED-11'!U23+'CJPF-MED-12'!U23+'CJPF-MED-13'!U23+'CJPF-MED-14'!U23</f>
        <v>3</v>
      </c>
      <c r="V23" s="8"/>
      <c r="W23" s="8">
        <f>SUM(Q23:U23)</f>
        <v>121</v>
      </c>
      <c r="X23" s="8"/>
      <c r="Y23" s="8"/>
      <c r="Z23" s="8"/>
      <c r="AA23" s="8">
        <f>F23+M23-W23</f>
        <v>33</v>
      </c>
    </row>
    <row r="24" spans="1:27" s="16" customFormat="1" ht="20.100000000000001" customHeight="1" x14ac:dyDescent="0.25">
      <c r="A24" s="6"/>
      <c r="B24" s="7"/>
      <c r="C24" s="6"/>
      <c r="D24" s="6"/>
      <c r="E24" s="4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</row>
    <row r="25" spans="1:27" s="16" customFormat="1" ht="20.100000000000001" customHeight="1" x14ac:dyDescent="0.25">
      <c r="A25" s="6"/>
      <c r="B25" s="20" t="s">
        <v>59</v>
      </c>
      <c r="C25" s="19"/>
      <c r="D25" s="19"/>
      <c r="E25" s="4"/>
      <c r="F25" s="18">
        <f>F23</f>
        <v>0</v>
      </c>
      <c r="G25" s="12"/>
      <c r="H25" s="12"/>
      <c r="I25" s="12"/>
      <c r="J25" s="18">
        <f>J23</f>
        <v>154</v>
      </c>
      <c r="K25" s="18">
        <f>K23</f>
        <v>0</v>
      </c>
      <c r="L25" s="12"/>
      <c r="M25" s="18">
        <f>M23</f>
        <v>154</v>
      </c>
      <c r="N25" s="12"/>
      <c r="O25" s="12"/>
      <c r="P25" s="12"/>
      <c r="Q25" s="18">
        <f>Q23</f>
        <v>115</v>
      </c>
      <c r="R25" s="18">
        <f>R23</f>
        <v>0</v>
      </c>
      <c r="S25" s="18">
        <f>S23</f>
        <v>3</v>
      </c>
      <c r="T25" s="18">
        <f>T23</f>
        <v>0</v>
      </c>
      <c r="U25" s="18">
        <f>U23</f>
        <v>3</v>
      </c>
      <c r="V25" s="12"/>
      <c r="W25" s="18">
        <f>W23</f>
        <v>121</v>
      </c>
      <c r="X25" s="12"/>
      <c r="Y25" s="12"/>
      <c r="Z25" s="12"/>
      <c r="AA25" s="18">
        <f>AA23</f>
        <v>33</v>
      </c>
    </row>
    <row r="26" spans="1:27" ht="20.100000000000001" customHeight="1" x14ac:dyDescent="0.25"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 spans="1:27" ht="20.100000000000001" customHeight="1" x14ac:dyDescent="0.25">
      <c r="B27" s="7" t="s">
        <v>58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1:27" ht="42.75" x14ac:dyDescent="0.25">
      <c r="D28" s="52" t="s">
        <v>123</v>
      </c>
      <c r="F28" s="29">
        <f>'CJPF-MED-1'!F28+'CJPF-MED-2'!F28+'CJPF-MED-3'!F28+'CJPF-MED-4'!F28+'CJPF-MED-5'!F28+'CJPF-MED-6'!F28+'CJPF-MED-7'!F28+'CJPF-MED-8'!F28+'CJPF-MED-9'!F28+'CJPF-MED-10'!F28+'CJPF-MED-11'!F28+'CJPF-MED-12'!F28+'CJPF-MED-13'!F28+'CJPF-MED-14'!F28</f>
        <v>0</v>
      </c>
      <c r="G28" s="69"/>
      <c r="H28" s="29"/>
      <c r="I28" s="69"/>
      <c r="J28" s="29">
        <f>'CJPF-MED-1'!J28+'CJPF-MED-2'!J28+'CJPF-MED-3'!J28+'CJPF-MED-4'!J28+'CJPF-MED-5'!J28+'CJPF-MED-6'!J28+'CJPF-MED-7'!J28+'CJPF-MED-8'!J28+'CJPF-MED-9'!J28+'CJPF-MED-10'!J28+'CJPF-MED-11'!J28+'CJPF-MED-12'!J28+'CJPF-MED-13'!J28+'CJPF-MED-14'!J28</f>
        <v>117</v>
      </c>
      <c r="K28" s="69">
        <f>'CJPF-MED-1'!K28+'CJPF-MED-2'!K28+'CJPF-MED-3'!K28+'CJPF-MED-4'!K28+'CJPF-MED-5'!K28+'CJPF-MED-6'!K28+'CJPF-MED-7'!K28+'CJPF-MED-8'!K28+'CJPF-MED-9'!K28+'CJPF-MED-10'!K28+'CJPF-MED-11'!K28+'CJPF-MED-12'!K28+'CJPF-MED-13'!K28+'CJPF-MED-14'!K28</f>
        <v>0</v>
      </c>
      <c r="L28" s="29"/>
      <c r="M28" s="69">
        <f>J28+K28</f>
        <v>117</v>
      </c>
      <c r="N28" s="29"/>
      <c r="O28" s="29"/>
      <c r="P28" s="69"/>
      <c r="Q28" s="29">
        <f>'CJPF-MED-1'!Q28+'CJPF-MED-2'!Q28+'CJPF-MED-3'!Q28+'CJPF-MED-4'!Q28+'CJPF-MED-5'!Q28+'CJPF-MED-6'!Q28+'CJPF-MED-7'!Q28+'CJPF-MED-8'!Q28+'CJPF-MED-9'!Q28+'CJPF-MED-10'!Q28+'CJPF-MED-11'!Q28+'CJPF-MED-12'!Q28+'CJPF-MED-13'!Q28+'CJPF-MED-14'!Q28</f>
        <v>89</v>
      </c>
      <c r="R28" s="69">
        <f>'CJPF-MED-1'!R28+'CJPF-MED-2'!R28+'CJPF-MED-3'!R28+'CJPF-MED-4'!R28+'CJPF-MED-5'!R28+'CJPF-MED-6'!R28+'CJPF-MED-7'!R28+'CJPF-MED-8'!R28+'CJPF-MED-9'!R28+'CJPF-MED-10'!R28+'CJPF-MED-11'!R28+'CJPF-MED-12'!R28+'CJPF-MED-13'!R28+'CJPF-MED-14'!R28</f>
        <v>16</v>
      </c>
      <c r="S28" s="29">
        <f>'CJPF-MED-1'!S28+'CJPF-MED-2'!S28+'CJPF-MED-3'!S28+'CJPF-MED-4'!S28+'CJPF-MED-5'!S28+'CJPF-MED-6'!S28+'CJPF-MED-7'!S28+'CJPF-MED-8'!S28+'CJPF-MED-9'!S28+'CJPF-MED-10'!S28+'CJPF-MED-11'!S28+'CJPF-MED-12'!S28+'CJPF-MED-13'!S28+'CJPF-MED-14'!S28</f>
        <v>12</v>
      </c>
      <c r="T28" s="69">
        <f>'CJPF-MED-1'!T28+'CJPF-MED-2'!T28+'CJPF-MED-3'!T28+'CJPF-MED-4'!T28+'CJPF-MED-5'!T28+'CJPF-MED-6'!T28+'CJPF-MED-7'!T28+'CJPF-MED-8'!T28+'CJPF-MED-9'!T28+'CJPF-MED-10'!T28+'CJPF-MED-11'!T28+'CJPF-MED-12'!T28+'CJPF-MED-13'!T28+'CJPF-MED-14'!T28</f>
        <v>0</v>
      </c>
      <c r="U28" s="69">
        <f>'CJPF-MED-1'!U28+'CJPF-MED-2'!U28+'CJPF-MED-3'!U28+'CJPF-MED-4'!U28+'CJPF-MED-5'!U28+'CJPF-MED-6'!U28+'CJPF-MED-7'!U28+'CJPF-MED-8'!U28+'CJPF-MED-9'!U28+'CJPF-MED-10'!U28+'CJPF-MED-11'!U28+'CJPF-MED-12'!U28+'CJPF-MED-13'!U28+'CJPF-MED-14'!U28</f>
        <v>0</v>
      </c>
      <c r="V28" s="29"/>
      <c r="W28" s="69">
        <f>SUM(Q28:U28)</f>
        <v>117</v>
      </c>
      <c r="X28" s="29"/>
      <c r="Y28" s="29"/>
      <c r="Z28" s="29"/>
      <c r="AA28" s="69">
        <f>F28+M28-W28</f>
        <v>0</v>
      </c>
    </row>
    <row r="29" spans="1:27" ht="20.100000000000001" customHeight="1" x14ac:dyDescent="0.25"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</row>
    <row r="30" spans="1:27" s="16" customFormat="1" ht="20.100000000000001" customHeight="1" x14ac:dyDescent="0.25">
      <c r="A30" s="6"/>
      <c r="B30" s="20" t="s">
        <v>57</v>
      </c>
      <c r="C30" s="19"/>
      <c r="D30" s="19"/>
      <c r="E30" s="4"/>
      <c r="F30" s="18">
        <f>F28</f>
        <v>0</v>
      </c>
      <c r="G30" s="12"/>
      <c r="H30" s="12"/>
      <c r="I30" s="12"/>
      <c r="J30" s="18">
        <f>J28</f>
        <v>117</v>
      </c>
      <c r="K30" s="18">
        <f>K28</f>
        <v>0</v>
      </c>
      <c r="L30" s="12"/>
      <c r="M30" s="18">
        <f>M28</f>
        <v>117</v>
      </c>
      <c r="N30" s="12"/>
      <c r="O30" s="12"/>
      <c r="P30" s="12"/>
      <c r="Q30" s="18">
        <f>Q28</f>
        <v>89</v>
      </c>
      <c r="R30" s="18">
        <f>R28</f>
        <v>16</v>
      </c>
      <c r="S30" s="18">
        <f>S28</f>
        <v>12</v>
      </c>
      <c r="T30" s="18">
        <f>T28</f>
        <v>0</v>
      </c>
      <c r="U30" s="18">
        <f>U28</f>
        <v>0</v>
      </c>
      <c r="V30" s="12"/>
      <c r="W30" s="18">
        <f>W28</f>
        <v>117</v>
      </c>
      <c r="X30" s="12"/>
      <c r="Y30" s="12"/>
      <c r="Z30" s="12"/>
      <c r="AA30" s="18">
        <f>AA28</f>
        <v>0</v>
      </c>
    </row>
    <row r="31" spans="1:27" ht="20.100000000000001" customHeight="1" x14ac:dyDescent="0.25"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</row>
    <row r="32" spans="1:27" ht="20.100000000000001" customHeight="1" x14ac:dyDescent="0.25">
      <c r="B32" s="7" t="s">
        <v>56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 spans="1:27" ht="42.75" x14ac:dyDescent="0.25">
      <c r="D33" s="24" t="s">
        <v>124</v>
      </c>
      <c r="F33" s="8">
        <f>'CJPF-MED-1'!F33+'CJPF-MED-2'!F33+'CJPF-MED-3'!F33+'CJPF-MED-4'!F33+'CJPF-MED-5'!F33+'CJPF-MED-6'!F33+'CJPF-MED-7'!F33+'CJPF-MED-8'!F33+'CJPF-MED-9'!F33+'CJPF-MED-10'!F33+'CJPF-MED-11'!F33+'CJPF-MED-12'!F33+'CJPF-MED-13'!F33+'CJPF-MED-14'!F33</f>
        <v>0</v>
      </c>
      <c r="G33" s="8"/>
      <c r="H33" s="8"/>
      <c r="I33" s="8"/>
      <c r="J33" s="8">
        <f>'CJPF-MED-1'!J33+'CJPF-MED-2'!J33+'CJPF-MED-3'!J33+'CJPF-MED-4'!J33+'CJPF-MED-5'!J33+'CJPF-MED-6'!J33+'CJPF-MED-7'!J33+'CJPF-MED-8'!J33+'CJPF-MED-9'!J33+'CJPF-MED-10'!J33+'CJPF-MED-11'!J33+'CJPF-MED-12'!J33+'CJPF-MED-13'!J33+'CJPF-MED-14'!J33</f>
        <v>211</v>
      </c>
      <c r="K33" s="8">
        <f>'CJPF-MED-1'!K33+'CJPF-MED-2'!K33+'CJPF-MED-3'!K33+'CJPF-MED-4'!K33+'CJPF-MED-5'!K33+'CJPF-MED-6'!K33+'CJPF-MED-7'!K33+'CJPF-MED-8'!K33+'CJPF-MED-9'!K33+'CJPF-MED-10'!K33+'CJPF-MED-11'!K33+'CJPF-MED-12'!K33+'CJPF-MED-13'!K33+'CJPF-MED-14'!K33</f>
        <v>0</v>
      </c>
      <c r="L33" s="8"/>
      <c r="M33" s="8">
        <f>J33+K33</f>
        <v>211</v>
      </c>
      <c r="N33" s="8"/>
      <c r="O33" s="8"/>
      <c r="P33" s="8"/>
      <c r="Q33" s="8">
        <f>'CJPF-MED-1'!Q33+'CJPF-MED-2'!Q33+'CJPF-MED-3'!Q33+'CJPF-MED-4'!Q33+'CJPF-MED-5'!Q33+'CJPF-MED-6'!Q33+'CJPF-MED-7'!Q33+'CJPF-MED-8'!Q33+'CJPF-MED-9'!Q33+'CJPF-MED-10'!Q33+'CJPF-MED-11'!Q33+'CJPF-MED-12'!Q33+'CJPF-MED-13'!Q33+'CJPF-MED-14'!Q33</f>
        <v>180</v>
      </c>
      <c r="R33" s="8">
        <f>'CJPF-MED-1'!R33+'CJPF-MED-2'!R33+'CJPF-MED-3'!R33+'CJPF-MED-4'!R33+'CJPF-MED-5'!R33+'CJPF-MED-6'!R33+'CJPF-MED-7'!R33+'CJPF-MED-8'!R33+'CJPF-MED-9'!R33+'CJPF-MED-10'!R33+'CJPF-MED-11'!R33+'CJPF-MED-12'!R33+'CJPF-MED-13'!R33+'CJPF-MED-14'!R33</f>
        <v>0</v>
      </c>
      <c r="S33" s="8">
        <f>'CJPF-MED-1'!S33+'CJPF-MED-2'!S33+'CJPF-MED-3'!S33+'CJPF-MED-4'!S33+'CJPF-MED-5'!S33+'CJPF-MED-6'!S33+'CJPF-MED-7'!S33+'CJPF-MED-8'!S33+'CJPF-MED-9'!S33+'CJPF-MED-10'!S33+'CJPF-MED-11'!S33+'CJPF-MED-12'!S33+'CJPF-MED-13'!S33+'CJPF-MED-14'!S33</f>
        <v>9</v>
      </c>
      <c r="T33" s="8">
        <f>'CJPF-MED-1'!T33+'CJPF-MED-2'!T33+'CJPF-MED-3'!T33+'CJPF-MED-4'!T33+'CJPF-MED-5'!T33+'CJPF-MED-6'!T33+'CJPF-MED-7'!T33+'CJPF-MED-8'!T33+'CJPF-MED-9'!T33+'CJPF-MED-10'!T33+'CJPF-MED-11'!T33+'CJPF-MED-12'!T33+'CJPF-MED-13'!T33+'CJPF-MED-14'!T33</f>
        <v>0</v>
      </c>
      <c r="U33" s="8">
        <f>'CJPF-MED-1'!U33+'CJPF-MED-2'!U33+'CJPF-MED-3'!U33+'CJPF-MED-4'!U33+'CJPF-MED-5'!U33+'CJPF-MED-6'!U33+'CJPF-MED-7'!U33+'CJPF-MED-8'!U33+'CJPF-MED-9'!U33+'CJPF-MED-10'!U33+'CJPF-MED-11'!U33+'CJPF-MED-12'!U33+'CJPF-MED-13'!U33+'CJPF-MED-14'!U33</f>
        <v>0</v>
      </c>
      <c r="V33" s="8"/>
      <c r="W33" s="8">
        <f>SUM(Q33:U33)</f>
        <v>189</v>
      </c>
      <c r="X33" s="8"/>
      <c r="Y33" s="8"/>
      <c r="Z33" s="8"/>
      <c r="AA33" s="8">
        <f>F33+M33-W33</f>
        <v>22</v>
      </c>
    </row>
    <row r="34" spans="1:27" s="16" customFormat="1" ht="20.100000000000001" customHeight="1" x14ac:dyDescent="0.25">
      <c r="A34" s="6"/>
      <c r="B34" s="7"/>
      <c r="C34" s="6"/>
      <c r="D34" s="6"/>
      <c r="E34" s="4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</row>
    <row r="35" spans="1:27" s="16" customFormat="1" ht="20.100000000000001" customHeight="1" x14ac:dyDescent="0.25">
      <c r="A35" s="6"/>
      <c r="B35" s="20" t="s">
        <v>55</v>
      </c>
      <c r="C35" s="19"/>
      <c r="D35" s="19"/>
      <c r="E35" s="4"/>
      <c r="F35" s="18">
        <f>F33</f>
        <v>0</v>
      </c>
      <c r="G35" s="12"/>
      <c r="H35" s="12"/>
      <c r="I35" s="12"/>
      <c r="J35" s="18">
        <f>J33</f>
        <v>211</v>
      </c>
      <c r="K35" s="18">
        <f>K33</f>
        <v>0</v>
      </c>
      <c r="L35" s="12"/>
      <c r="M35" s="18">
        <f>M33</f>
        <v>211</v>
      </c>
      <c r="N35" s="12"/>
      <c r="O35" s="12"/>
      <c r="P35" s="12"/>
      <c r="Q35" s="18">
        <f>Q33</f>
        <v>180</v>
      </c>
      <c r="R35" s="18">
        <f>R33</f>
        <v>0</v>
      </c>
      <c r="S35" s="18">
        <f>S33</f>
        <v>9</v>
      </c>
      <c r="T35" s="18">
        <f>T33</f>
        <v>0</v>
      </c>
      <c r="U35" s="18">
        <f>U33</f>
        <v>0</v>
      </c>
      <c r="V35" s="12"/>
      <c r="W35" s="18">
        <f>W33</f>
        <v>189</v>
      </c>
      <c r="X35" s="12"/>
      <c r="Y35" s="12"/>
      <c r="Z35" s="12"/>
      <c r="AA35" s="18">
        <f>AA33</f>
        <v>22</v>
      </c>
    </row>
    <row r="36" spans="1:27" ht="20.100000000000001" customHeight="1" x14ac:dyDescent="0.25"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</row>
    <row r="37" spans="1:27" ht="20.100000000000001" customHeight="1" x14ac:dyDescent="0.25">
      <c r="B37" s="7" t="s">
        <v>54</v>
      </c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 spans="1:27" ht="42.75" x14ac:dyDescent="0.25">
      <c r="D38" s="24" t="s">
        <v>125</v>
      </c>
      <c r="F38" s="8">
        <f>'CJPF-MED-1'!F38+'CJPF-MED-2'!F38+'CJPF-MED-3'!F38+'CJPF-MED-4'!F38+'CJPF-MED-5'!F38+'CJPF-MED-6'!F38+'CJPF-MED-7'!F38+'CJPF-MED-8'!F38+'CJPF-MED-9'!F38+'CJPF-MED-10'!F38+'CJPF-MED-11'!F38+'CJPF-MED-12'!F38+'CJPF-MED-13'!F38+'CJPF-MED-14'!F38</f>
        <v>27</v>
      </c>
      <c r="G38" s="8"/>
      <c r="H38" s="8"/>
      <c r="I38" s="8"/>
      <c r="J38" s="8">
        <f>'CJPF-MED-1'!J38+'CJPF-MED-2'!J38+'CJPF-MED-3'!J38+'CJPF-MED-4'!J38+'CJPF-MED-5'!J38+'CJPF-MED-6'!J38+'CJPF-MED-7'!J38+'CJPF-MED-8'!J38+'CJPF-MED-9'!J38+'CJPF-MED-10'!J38+'CJPF-MED-11'!J38+'CJPF-MED-12'!J38+'CJPF-MED-13'!J38+'CJPF-MED-14'!J38</f>
        <v>595</v>
      </c>
      <c r="K38" s="8">
        <f>'CJPF-MED-1'!K38+'CJPF-MED-2'!K38+'CJPF-MED-3'!K38+'CJPF-MED-4'!K38+'CJPF-MED-5'!K38+'CJPF-MED-6'!K38+'CJPF-MED-7'!K38+'CJPF-MED-8'!K38+'CJPF-MED-9'!K38+'CJPF-MED-10'!K38+'CJPF-MED-11'!K38+'CJPF-MED-12'!K38+'CJPF-MED-13'!K38+'CJPF-MED-14'!K38</f>
        <v>0</v>
      </c>
      <c r="L38" s="8"/>
      <c r="M38" s="8">
        <f>J38+K38</f>
        <v>595</v>
      </c>
      <c r="N38" s="8"/>
      <c r="O38" s="8"/>
      <c r="P38" s="8"/>
      <c r="Q38" s="8">
        <f>'CJPF-MED-1'!Q38+'CJPF-MED-2'!Q38+'CJPF-MED-3'!Q38+'CJPF-MED-4'!Q38+'CJPF-MED-5'!Q38+'CJPF-MED-6'!Q38+'CJPF-MED-7'!Q38+'CJPF-MED-8'!Q38+'CJPF-MED-9'!Q38+'CJPF-MED-10'!Q38+'CJPF-MED-11'!Q38+'CJPF-MED-12'!Q38+'CJPF-MED-13'!Q38+'CJPF-MED-14'!Q38</f>
        <v>622</v>
      </c>
      <c r="R38" s="8">
        <f>'CJPF-MED-1'!R38+'CJPF-MED-2'!R38+'CJPF-MED-3'!R38+'CJPF-MED-4'!R38+'CJPF-MED-5'!R38+'CJPF-MED-6'!R38+'CJPF-MED-7'!R38+'CJPF-MED-8'!R38+'CJPF-MED-9'!R38+'CJPF-MED-10'!R38+'CJPF-MED-11'!R38+'CJPF-MED-12'!R38+'CJPF-MED-13'!R38+'CJPF-MED-14'!R38</f>
        <v>0</v>
      </c>
      <c r="S38" s="8">
        <f>'CJPF-MED-1'!S38+'CJPF-MED-2'!S38+'CJPF-MED-3'!S38+'CJPF-MED-4'!S38+'CJPF-MED-5'!S38+'CJPF-MED-6'!S38+'CJPF-MED-7'!S38+'CJPF-MED-8'!S38+'CJPF-MED-9'!S38+'CJPF-MED-10'!S38+'CJPF-MED-11'!S38+'CJPF-MED-12'!S38+'CJPF-MED-13'!S38+'CJPF-MED-14'!S38</f>
        <v>0</v>
      </c>
      <c r="T38" s="8">
        <f>'CJPF-MED-1'!T38+'CJPF-MED-2'!T38+'CJPF-MED-3'!T38+'CJPF-MED-4'!T38+'CJPF-MED-5'!T38+'CJPF-MED-6'!T38+'CJPF-MED-7'!T38+'CJPF-MED-8'!T38+'CJPF-MED-9'!T38+'CJPF-MED-10'!T38+'CJPF-MED-11'!T38+'CJPF-MED-12'!T38+'CJPF-MED-13'!T38+'CJPF-MED-14'!T38</f>
        <v>0</v>
      </c>
      <c r="U38" s="8">
        <f>'CJPF-MED-1'!U38+'CJPF-MED-2'!U38+'CJPF-MED-3'!U38+'CJPF-MED-4'!U38+'CJPF-MED-5'!U38+'CJPF-MED-6'!U38+'CJPF-MED-7'!U38+'CJPF-MED-8'!U38+'CJPF-MED-9'!U38+'CJPF-MED-10'!U38+'CJPF-MED-11'!U38+'CJPF-MED-12'!U38+'CJPF-MED-13'!U38+'CJPF-MED-14'!U38</f>
        <v>0</v>
      </c>
      <c r="V38" s="8"/>
      <c r="W38" s="8">
        <f>SUM(Q38:U38)</f>
        <v>622</v>
      </c>
      <c r="X38" s="8"/>
      <c r="Y38" s="8"/>
      <c r="Z38" s="8"/>
      <c r="AA38" s="8">
        <f>F38+M38-W38</f>
        <v>0</v>
      </c>
    </row>
    <row r="39" spans="1:27" s="16" customFormat="1" ht="20.100000000000001" customHeight="1" x14ac:dyDescent="0.25">
      <c r="A39" s="6"/>
      <c r="B39" s="7"/>
      <c r="C39" s="6"/>
      <c r="D39" s="6"/>
      <c r="E39" s="4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</row>
    <row r="40" spans="1:27" s="16" customFormat="1" ht="20.100000000000001" customHeight="1" x14ac:dyDescent="0.25">
      <c r="A40" s="6"/>
      <c r="B40" s="20" t="s">
        <v>53</v>
      </c>
      <c r="C40" s="19"/>
      <c r="D40" s="19"/>
      <c r="E40" s="4"/>
      <c r="F40" s="18">
        <f>F38</f>
        <v>27</v>
      </c>
      <c r="G40" s="12"/>
      <c r="H40" s="12"/>
      <c r="I40" s="12"/>
      <c r="J40" s="18">
        <f>J38</f>
        <v>595</v>
      </c>
      <c r="K40" s="18">
        <f>K38</f>
        <v>0</v>
      </c>
      <c r="L40" s="12"/>
      <c r="M40" s="18">
        <f>M38</f>
        <v>595</v>
      </c>
      <c r="N40" s="12"/>
      <c r="O40" s="12"/>
      <c r="P40" s="12"/>
      <c r="Q40" s="18">
        <f>Q38</f>
        <v>622</v>
      </c>
      <c r="R40" s="18">
        <f>R38</f>
        <v>0</v>
      </c>
      <c r="S40" s="18">
        <f>S38</f>
        <v>0</v>
      </c>
      <c r="T40" s="18">
        <f>T38</f>
        <v>0</v>
      </c>
      <c r="U40" s="18">
        <f>U38</f>
        <v>0</v>
      </c>
      <c r="V40" s="12"/>
      <c r="W40" s="18">
        <f>W38</f>
        <v>622</v>
      </c>
      <c r="X40" s="12"/>
      <c r="Y40" s="12"/>
      <c r="Z40" s="12"/>
      <c r="AA40" s="18">
        <f>AA38</f>
        <v>0</v>
      </c>
    </row>
    <row r="41" spans="1:27" ht="20.100000000000001" customHeight="1" x14ac:dyDescent="0.25"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</row>
    <row r="42" spans="1:27" ht="20.100000000000001" customHeight="1" x14ac:dyDescent="0.25">
      <c r="B42" s="7" t="s">
        <v>52</v>
      </c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</row>
    <row r="43" spans="1:27" ht="48.75" customHeight="1" x14ac:dyDescent="0.25">
      <c r="D43" s="52" t="s">
        <v>126</v>
      </c>
      <c r="F43" s="29">
        <f>'CJPF-MED-1'!F43+'CJPF-MED-2'!F43+'CJPF-MED-3'!F43+'CJPF-MED-4'!F43+'CJPF-MED-5'!F43+'CJPF-MED-6'!F43+'CJPF-MED-7'!F43+'CJPF-MED-8'!F43+'CJPF-MED-9'!F43+'CJPF-MED-10'!F43+'CJPF-MED-11'!F43+'CJPF-MED-12'!F43+'CJPF-MED-13'!F43+'CJPF-MED-14'!F43</f>
        <v>0</v>
      </c>
      <c r="G43" s="69"/>
      <c r="H43" s="29"/>
      <c r="I43" s="69"/>
      <c r="J43" s="29">
        <f>'CJPF-MED-1'!J43+'CJPF-MED-2'!J43+'CJPF-MED-3'!J43+'CJPF-MED-4'!J43+'CJPF-MED-5'!J43+'CJPF-MED-6'!J43+'CJPF-MED-7'!J43+'CJPF-MED-8'!J43+'CJPF-MED-9'!J43+'CJPF-MED-10'!J43+'CJPF-MED-11'!J43+'CJPF-MED-12'!J43+'CJPF-MED-13'!J43+'CJPF-MED-14'!J43</f>
        <v>82</v>
      </c>
      <c r="K43" s="69">
        <f>'CJPF-MED-1'!K43+'CJPF-MED-2'!K43+'CJPF-MED-3'!K43+'CJPF-MED-4'!K43+'CJPF-MED-5'!K43+'CJPF-MED-6'!K43+'CJPF-MED-7'!K43+'CJPF-MED-8'!K43+'CJPF-MED-9'!K43+'CJPF-MED-10'!K43+'CJPF-MED-11'!K43+'CJPF-MED-12'!K43+'CJPF-MED-13'!K43+'CJPF-MED-14'!K43</f>
        <v>0</v>
      </c>
      <c r="L43" s="29"/>
      <c r="M43" s="69">
        <f>J43+K43</f>
        <v>82</v>
      </c>
      <c r="N43" s="29"/>
      <c r="O43" s="29"/>
      <c r="P43" s="69"/>
      <c r="Q43" s="29">
        <f>'CJPF-MED-1'!Q43+'CJPF-MED-2'!Q43+'CJPF-MED-3'!Q43+'CJPF-MED-4'!Q43+'CJPF-MED-5'!Q43+'CJPF-MED-6'!Q43+'CJPF-MED-7'!Q43+'CJPF-MED-8'!Q43+'CJPF-MED-9'!Q43+'CJPF-MED-10'!Q43+'CJPF-MED-11'!Q43+'CJPF-MED-12'!Q43+'CJPF-MED-13'!Q43+'CJPF-MED-14'!Q43</f>
        <v>82</v>
      </c>
      <c r="R43" s="69">
        <f>'CJPF-MED-1'!R43+'CJPF-MED-2'!R43+'CJPF-MED-3'!R43+'CJPF-MED-4'!R43+'CJPF-MED-5'!R43+'CJPF-MED-6'!R43+'CJPF-MED-7'!R43+'CJPF-MED-8'!R43+'CJPF-MED-9'!R43+'CJPF-MED-10'!R43+'CJPF-MED-11'!R43+'CJPF-MED-12'!R43+'CJPF-MED-13'!R43+'CJPF-MED-14'!R43</f>
        <v>0</v>
      </c>
      <c r="S43" s="29">
        <f>'CJPF-MED-1'!S43+'CJPF-MED-2'!S43+'CJPF-MED-3'!S43+'CJPF-MED-4'!S43+'CJPF-MED-5'!S43+'CJPF-MED-6'!S43+'CJPF-MED-7'!S43+'CJPF-MED-8'!S43+'CJPF-MED-9'!S43+'CJPF-MED-10'!S43+'CJPF-MED-11'!S43+'CJPF-MED-12'!S43+'CJPF-MED-13'!S43+'CJPF-MED-14'!S43</f>
        <v>0</v>
      </c>
      <c r="T43" s="69">
        <f>'CJPF-MED-1'!T43+'CJPF-MED-2'!T43+'CJPF-MED-3'!T43+'CJPF-MED-4'!T43+'CJPF-MED-5'!T43+'CJPF-MED-6'!T43+'CJPF-MED-7'!T43+'CJPF-MED-8'!T43+'CJPF-MED-9'!T43+'CJPF-MED-10'!T43+'CJPF-MED-11'!T43+'CJPF-MED-12'!T43+'CJPF-MED-13'!T43+'CJPF-MED-14'!T43</f>
        <v>0</v>
      </c>
      <c r="U43" s="69">
        <f>'CJPF-MED-1'!U43+'CJPF-MED-2'!U43+'CJPF-MED-3'!U43+'CJPF-MED-4'!U43+'CJPF-MED-5'!U43+'CJPF-MED-6'!U43+'CJPF-MED-7'!U43+'CJPF-MED-8'!U43+'CJPF-MED-9'!U43+'CJPF-MED-10'!U43+'CJPF-MED-11'!U43+'CJPF-MED-12'!U43+'CJPF-MED-13'!U43+'CJPF-MED-14'!U43</f>
        <v>0</v>
      </c>
      <c r="V43" s="29"/>
      <c r="W43" s="69">
        <f>SUM(Q43:U43)</f>
        <v>82</v>
      </c>
      <c r="X43" s="29"/>
      <c r="Y43" s="29"/>
      <c r="Z43" s="29"/>
      <c r="AA43" s="69">
        <f>F43+M43-W43</f>
        <v>0</v>
      </c>
    </row>
    <row r="44" spans="1:27" s="16" customFormat="1" ht="20.100000000000001" customHeight="1" x14ac:dyDescent="0.25">
      <c r="A44" s="6"/>
      <c r="B44" s="7"/>
      <c r="C44" s="6"/>
      <c r="D44" s="52"/>
      <c r="E44" s="4"/>
      <c r="F44" s="29"/>
      <c r="G44" s="69"/>
      <c r="H44" s="29"/>
      <c r="I44" s="69"/>
      <c r="J44" s="29"/>
      <c r="K44" s="69"/>
      <c r="L44" s="29"/>
      <c r="M44" s="69"/>
      <c r="N44" s="29"/>
      <c r="O44" s="29"/>
      <c r="P44" s="69"/>
      <c r="Q44" s="29"/>
      <c r="R44" s="69"/>
      <c r="S44" s="29"/>
      <c r="T44" s="69"/>
      <c r="U44" s="69"/>
      <c r="V44" s="29"/>
      <c r="W44" s="69"/>
      <c r="X44" s="29"/>
      <c r="Y44" s="29"/>
      <c r="Z44" s="29"/>
      <c r="AA44" s="69"/>
    </row>
    <row r="45" spans="1:27" s="16" customFormat="1" ht="34.5" customHeight="1" x14ac:dyDescent="0.25">
      <c r="A45" s="6"/>
      <c r="B45" s="20" t="s">
        <v>51</v>
      </c>
      <c r="C45" s="19"/>
      <c r="D45" s="20"/>
      <c r="E45" s="72"/>
      <c r="F45" s="20">
        <f>F43</f>
        <v>0</v>
      </c>
      <c r="G45" s="20"/>
      <c r="H45" s="20"/>
      <c r="I45" s="20"/>
      <c r="J45" s="18">
        <f>J43</f>
        <v>82</v>
      </c>
      <c r="K45" s="18">
        <f>K43</f>
        <v>0</v>
      </c>
      <c r="L45" s="12"/>
      <c r="M45" s="18">
        <f>M43</f>
        <v>82</v>
      </c>
      <c r="N45" s="12"/>
      <c r="O45" s="12"/>
      <c r="P45" s="12"/>
      <c r="Q45" s="18">
        <f>Q43</f>
        <v>82</v>
      </c>
      <c r="R45" s="18">
        <f>R43</f>
        <v>0</v>
      </c>
      <c r="S45" s="18">
        <f>S43</f>
        <v>0</v>
      </c>
      <c r="T45" s="18">
        <f>T43</f>
        <v>0</v>
      </c>
      <c r="U45" s="18">
        <f>U43</f>
        <v>0</v>
      </c>
      <c r="V45" s="12"/>
      <c r="W45" s="18">
        <f>W43</f>
        <v>82</v>
      </c>
      <c r="X45" s="12"/>
      <c r="Y45" s="12"/>
      <c r="Z45" s="12"/>
      <c r="AA45" s="18">
        <f>AA43</f>
        <v>0</v>
      </c>
    </row>
    <row r="46" spans="1:27" ht="20.100000000000001" customHeight="1" x14ac:dyDescent="0.25"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</row>
    <row r="47" spans="1:27" ht="20.100000000000001" customHeight="1" x14ac:dyDescent="0.25">
      <c r="B47" s="7" t="s">
        <v>50</v>
      </c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</row>
    <row r="48" spans="1:27" ht="42.75" x14ac:dyDescent="0.25">
      <c r="D48" s="24" t="s">
        <v>127</v>
      </c>
      <c r="F48" s="8">
        <f>'CJPF-MED-1'!F48+'CJPF-MED-2'!F48+'CJPF-MED-3'!F48+'CJPF-MED-4'!F48+'CJPF-MED-5'!F48+'CJPF-MED-6'!F48+'CJPF-MED-7'!F48+'CJPF-MED-8'!F48+'CJPF-MED-9'!F48+'CJPF-MED-10'!F48+'CJPF-MED-11'!F48+'CJPF-MED-12'!F48+'CJPF-MED-13'!F48+'CJPF-MED-14'!F48</f>
        <v>0</v>
      </c>
      <c r="G48" s="8"/>
      <c r="H48" s="8"/>
      <c r="I48" s="8"/>
      <c r="J48" s="8">
        <f>'CJPF-MED-1'!J48+'CJPF-MED-2'!J48+'CJPF-MED-3'!J48+'CJPF-MED-4'!J48+'CJPF-MED-5'!J48+'CJPF-MED-6'!J48+'CJPF-MED-7'!J48+'CJPF-MED-8'!J48+'CJPF-MED-9'!J48+'CJPF-MED-10'!J48+'CJPF-MED-11'!J48+'CJPF-MED-12'!J48+'CJPF-MED-13'!J48+'CJPF-MED-14'!J48</f>
        <v>162</v>
      </c>
      <c r="K48" s="8">
        <f>'CJPF-MED-1'!K48+'CJPF-MED-2'!K48+'CJPF-MED-3'!K48+'CJPF-MED-4'!K48+'CJPF-MED-5'!K48+'CJPF-MED-6'!K48+'CJPF-MED-7'!K48+'CJPF-MED-8'!K48+'CJPF-MED-9'!K48+'CJPF-MED-10'!K48+'CJPF-MED-11'!K48+'CJPF-MED-12'!K48+'CJPF-MED-13'!K48+'CJPF-MED-14'!K48</f>
        <v>0</v>
      </c>
      <c r="L48" s="8"/>
      <c r="M48" s="8">
        <f>J48+K48</f>
        <v>162</v>
      </c>
      <c r="N48" s="8"/>
      <c r="O48" s="8"/>
      <c r="P48" s="8"/>
      <c r="Q48" s="8">
        <f>'CJPF-MED-1'!Q48+'CJPF-MED-2'!Q48+'CJPF-MED-3'!Q48+'CJPF-MED-4'!Q48+'CJPF-MED-5'!Q48+'CJPF-MED-6'!Q48+'CJPF-MED-7'!Q48+'CJPF-MED-8'!Q48+'CJPF-MED-9'!Q48+'CJPF-MED-10'!Q48+'CJPF-MED-11'!Q48+'CJPF-MED-12'!Q48+'CJPF-MED-13'!Q48+'CJPF-MED-14'!Q48</f>
        <v>161</v>
      </c>
      <c r="R48" s="8">
        <f>'CJPF-MED-1'!R48+'CJPF-MED-2'!R48+'CJPF-MED-3'!R48+'CJPF-MED-4'!R48+'CJPF-MED-5'!R48+'CJPF-MED-6'!R48+'CJPF-MED-7'!R48+'CJPF-MED-8'!R48+'CJPF-MED-9'!R48+'CJPF-MED-10'!R48+'CJPF-MED-11'!R48+'CJPF-MED-12'!R48+'CJPF-MED-13'!R48+'CJPF-MED-14'!R48</f>
        <v>0</v>
      </c>
      <c r="S48" s="8">
        <f>'CJPF-MED-1'!S48+'CJPF-MED-2'!S48+'CJPF-MED-3'!S48+'CJPF-MED-4'!S48+'CJPF-MED-5'!S48+'CJPF-MED-6'!S48+'CJPF-MED-7'!S48+'CJPF-MED-8'!S48+'CJPF-MED-9'!S48+'CJPF-MED-10'!S48+'CJPF-MED-11'!S48+'CJPF-MED-12'!S48+'CJPF-MED-13'!S48+'CJPF-MED-14'!S48</f>
        <v>0</v>
      </c>
      <c r="T48" s="8">
        <f>'CJPF-MED-1'!T48+'CJPF-MED-2'!T48+'CJPF-MED-3'!T48+'CJPF-MED-4'!T48+'CJPF-MED-5'!T48+'CJPF-MED-6'!T48+'CJPF-MED-7'!T48+'CJPF-MED-8'!T48+'CJPF-MED-9'!T48+'CJPF-MED-10'!T48+'CJPF-MED-11'!T48+'CJPF-MED-12'!T48+'CJPF-MED-13'!T48+'CJPF-MED-14'!T48</f>
        <v>0</v>
      </c>
      <c r="U48" s="8">
        <f>'CJPF-MED-1'!U48+'CJPF-MED-2'!U48+'CJPF-MED-3'!U48+'CJPF-MED-4'!U48+'CJPF-MED-5'!U48+'CJPF-MED-6'!U48+'CJPF-MED-7'!U48+'CJPF-MED-8'!U48+'CJPF-MED-9'!U48+'CJPF-MED-10'!U48+'CJPF-MED-11'!U48+'CJPF-MED-12'!U48+'CJPF-MED-13'!U48+'CJPF-MED-14'!U48</f>
        <v>0</v>
      </c>
      <c r="V48" s="8"/>
      <c r="W48" s="8">
        <f>SUM(Q48:U48)</f>
        <v>161</v>
      </c>
      <c r="X48" s="8"/>
      <c r="Y48" s="8"/>
      <c r="Z48" s="8"/>
      <c r="AA48" s="8">
        <f>F48+M48-W48</f>
        <v>1</v>
      </c>
    </row>
    <row r="49" spans="1:38" s="16" customFormat="1" ht="20.100000000000001" customHeight="1" x14ac:dyDescent="0.25">
      <c r="A49" s="6"/>
      <c r="B49" s="7"/>
      <c r="C49" s="6"/>
      <c r="D49" s="6"/>
      <c r="E49" s="4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</row>
    <row r="50" spans="1:38" s="16" customFormat="1" ht="20.100000000000001" customHeight="1" x14ac:dyDescent="0.25">
      <c r="A50" s="6"/>
      <c r="B50" s="20" t="s">
        <v>49</v>
      </c>
      <c r="C50" s="19"/>
      <c r="D50" s="19"/>
      <c r="E50" s="4"/>
      <c r="F50" s="18">
        <f>F48</f>
        <v>0</v>
      </c>
      <c r="G50" s="12"/>
      <c r="H50" s="12"/>
      <c r="I50" s="12"/>
      <c r="J50" s="18">
        <f>J48</f>
        <v>162</v>
      </c>
      <c r="K50" s="18">
        <f>K48</f>
        <v>0</v>
      </c>
      <c r="L50" s="12"/>
      <c r="M50" s="18">
        <f>M48</f>
        <v>162</v>
      </c>
      <c r="N50" s="12"/>
      <c r="O50" s="12"/>
      <c r="P50" s="12"/>
      <c r="Q50" s="18">
        <f>Q48</f>
        <v>161</v>
      </c>
      <c r="R50" s="18">
        <f>R48</f>
        <v>0</v>
      </c>
      <c r="S50" s="18">
        <f>S48</f>
        <v>0</v>
      </c>
      <c r="T50" s="18">
        <f>T48</f>
        <v>0</v>
      </c>
      <c r="U50" s="18">
        <f>U48</f>
        <v>0</v>
      </c>
      <c r="V50" s="12"/>
      <c r="W50" s="18">
        <f>W48</f>
        <v>161</v>
      </c>
      <c r="X50" s="12"/>
      <c r="Y50" s="12"/>
      <c r="Z50" s="12"/>
      <c r="AA50" s="18">
        <f>AA48</f>
        <v>1</v>
      </c>
    </row>
    <row r="51" spans="1:38" ht="20.100000000000001" customHeight="1" x14ac:dyDescent="0.25"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</row>
    <row r="52" spans="1:38" ht="20.100000000000001" customHeight="1" x14ac:dyDescent="0.25">
      <c r="B52" s="7" t="s">
        <v>48</v>
      </c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</row>
    <row r="53" spans="1:38" ht="42.75" x14ac:dyDescent="0.25">
      <c r="D53" s="52" t="s">
        <v>128</v>
      </c>
      <c r="F53" s="29">
        <f>'CJPF-MED-1'!F53+'CJPF-MED-2'!F53+'CJPF-MED-3'!F53+'CJPF-MED-4'!F53+'CJPF-MED-5'!F53+'CJPF-MED-6'!F53+'CJPF-MED-7'!F53+'CJPF-MED-8'!F53+'CJPF-MED-9'!F53+'CJPF-MED-10'!F53+'CJPF-MED-11'!F53+'CJPF-MED-12'!F53+'CJPF-MED-13'!F53+'CJPF-MED-14'!F53</f>
        <v>1</v>
      </c>
      <c r="G53" s="69"/>
      <c r="H53" s="29"/>
      <c r="I53" s="69"/>
      <c r="J53" s="29">
        <f>'CJPF-MED-1'!J53+'CJPF-MED-2'!J53+'CJPF-MED-3'!J53+'CJPF-MED-4'!J53+'CJPF-MED-5'!J53+'CJPF-MED-6'!J53+'CJPF-MED-7'!J53+'CJPF-MED-8'!J53+'CJPF-MED-9'!J53+'CJPF-MED-10'!J53+'CJPF-MED-11'!J53+'CJPF-MED-12'!J53+'CJPF-MED-13'!J53+'CJPF-MED-14'!J53</f>
        <v>227</v>
      </c>
      <c r="K53" s="69">
        <f>'CJPF-MED-1'!K53+'CJPF-MED-2'!K53+'CJPF-MED-3'!K53+'CJPF-MED-4'!K53+'CJPF-MED-5'!K53+'CJPF-MED-6'!K53+'CJPF-MED-7'!K53+'CJPF-MED-8'!K53+'CJPF-MED-9'!K53+'CJPF-MED-10'!K53+'CJPF-MED-11'!K53+'CJPF-MED-12'!K53+'CJPF-MED-13'!K53+'CJPF-MED-14'!K53</f>
        <v>0</v>
      </c>
      <c r="L53" s="29"/>
      <c r="M53" s="69">
        <f>J53+K53</f>
        <v>227</v>
      </c>
      <c r="N53" s="29"/>
      <c r="O53" s="29"/>
      <c r="P53" s="69"/>
      <c r="Q53" s="29">
        <f>'CJPF-MED-1'!Q53+'CJPF-MED-2'!Q53+'CJPF-MED-3'!Q53+'CJPF-MED-4'!Q53+'CJPF-MED-5'!Q53+'CJPF-MED-6'!Q53+'CJPF-MED-7'!Q53+'CJPF-MED-8'!Q53+'CJPF-MED-9'!Q53+'CJPF-MED-10'!Q53+'CJPF-MED-11'!Q53+'CJPF-MED-12'!Q53+'CJPF-MED-13'!Q53+'CJPF-MED-14'!Q53</f>
        <v>228</v>
      </c>
      <c r="R53" s="69">
        <f>'CJPF-MED-1'!R53+'CJPF-MED-2'!R53+'CJPF-MED-3'!R53+'CJPF-MED-4'!R53+'CJPF-MED-5'!R53+'CJPF-MED-6'!R53+'CJPF-MED-7'!R53+'CJPF-MED-8'!R53+'CJPF-MED-9'!R53+'CJPF-MED-10'!R53+'CJPF-MED-11'!R53+'CJPF-MED-12'!R53+'CJPF-MED-13'!R53+'CJPF-MED-14'!R53</f>
        <v>0</v>
      </c>
      <c r="S53" s="29">
        <f>'CJPF-MED-1'!S53+'CJPF-MED-2'!S53+'CJPF-MED-3'!S53+'CJPF-MED-4'!S53+'CJPF-MED-5'!S53+'CJPF-MED-6'!S53+'CJPF-MED-7'!S53+'CJPF-MED-8'!S53+'CJPF-MED-9'!S53+'CJPF-MED-10'!S53+'CJPF-MED-11'!S53+'CJPF-MED-12'!S53+'CJPF-MED-13'!S53+'CJPF-MED-14'!S53</f>
        <v>0</v>
      </c>
      <c r="T53" s="69">
        <f>'CJPF-MED-1'!T53+'CJPF-MED-2'!T53+'CJPF-MED-3'!T53+'CJPF-MED-4'!T53+'CJPF-MED-5'!T53+'CJPF-MED-6'!T53+'CJPF-MED-7'!T53+'CJPF-MED-8'!T53+'CJPF-MED-9'!T53+'CJPF-MED-10'!T53+'CJPF-MED-11'!T53+'CJPF-MED-12'!T53+'CJPF-MED-13'!T53+'CJPF-MED-14'!T53</f>
        <v>0</v>
      </c>
      <c r="U53" s="69">
        <f>'CJPF-MED-1'!U53+'CJPF-MED-2'!U53+'CJPF-MED-3'!U53+'CJPF-MED-4'!U53+'CJPF-MED-5'!U53+'CJPF-MED-6'!U53+'CJPF-MED-7'!U53+'CJPF-MED-8'!U53+'CJPF-MED-9'!U53+'CJPF-MED-10'!U53+'CJPF-MED-11'!U53+'CJPF-MED-12'!U53+'CJPF-MED-13'!U53+'CJPF-MED-14'!U53</f>
        <v>0</v>
      </c>
      <c r="V53" s="29"/>
      <c r="W53" s="69">
        <f>SUM(Q53:U53)</f>
        <v>228</v>
      </c>
      <c r="X53" s="29"/>
      <c r="Y53" s="29"/>
      <c r="Z53" s="29"/>
      <c r="AA53" s="69">
        <f>F53+M53-W53</f>
        <v>0</v>
      </c>
    </row>
    <row r="54" spans="1:38" s="16" customFormat="1" ht="20.100000000000001" customHeight="1" x14ac:dyDescent="0.25">
      <c r="A54" s="6"/>
      <c r="B54" s="7"/>
      <c r="C54" s="6"/>
      <c r="D54" s="6"/>
      <c r="E54" s="4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</row>
    <row r="55" spans="1:38" s="16" customFormat="1" ht="20.100000000000001" customHeight="1" x14ac:dyDescent="0.25">
      <c r="A55" s="6"/>
      <c r="B55" s="20" t="s">
        <v>47</v>
      </c>
      <c r="C55" s="19"/>
      <c r="D55" s="19"/>
      <c r="E55" s="4"/>
      <c r="F55" s="18">
        <f>F53</f>
        <v>1</v>
      </c>
      <c r="G55" s="12"/>
      <c r="H55" s="12"/>
      <c r="I55" s="12"/>
      <c r="J55" s="18">
        <f>J53</f>
        <v>227</v>
      </c>
      <c r="K55" s="18">
        <f>K53</f>
        <v>0</v>
      </c>
      <c r="L55" s="12"/>
      <c r="M55" s="18">
        <f>M53</f>
        <v>227</v>
      </c>
      <c r="N55" s="12"/>
      <c r="O55" s="12"/>
      <c r="P55" s="12"/>
      <c r="Q55" s="18">
        <f>Q53</f>
        <v>228</v>
      </c>
      <c r="R55" s="18">
        <f>R53</f>
        <v>0</v>
      </c>
      <c r="S55" s="18">
        <f>S53</f>
        <v>0</v>
      </c>
      <c r="T55" s="18">
        <f>T53</f>
        <v>0</v>
      </c>
      <c r="U55" s="18">
        <f>U53</f>
        <v>0</v>
      </c>
      <c r="V55" s="12"/>
      <c r="W55" s="18">
        <f>W53</f>
        <v>228</v>
      </c>
      <c r="X55" s="12"/>
      <c r="Y55" s="12"/>
      <c r="Z55" s="12"/>
      <c r="AA55" s="18">
        <f>AA53</f>
        <v>0</v>
      </c>
    </row>
    <row r="56" spans="1:38" ht="20.100000000000001" customHeight="1" x14ac:dyDescent="0.25"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</row>
    <row r="57" spans="1:38" ht="20.100000000000001" customHeight="1" x14ac:dyDescent="0.25">
      <c r="B57" s="7" t="s">
        <v>46</v>
      </c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</row>
    <row r="58" spans="1:38" ht="42.75" x14ac:dyDescent="0.25">
      <c r="D58" s="24" t="s">
        <v>129</v>
      </c>
      <c r="F58" s="8">
        <f>'CJPF-MED-1'!F58+'CJPF-MED-2'!F58+'CJPF-MED-3'!F58+'CJPF-MED-4'!F58+'CJPF-MED-5'!F58+'CJPF-MED-6'!F58+'CJPF-MED-7'!F58+'CJPF-MED-8'!F58+'CJPF-MED-9'!F58+'CJPF-MED-10'!F58+'CJPF-MED-11'!F58+'CJPF-MED-12'!F58+'CJPF-MED-13'!F58+'CJPF-MED-14'!F58</f>
        <v>0</v>
      </c>
      <c r="G58" s="8"/>
      <c r="H58" s="8"/>
      <c r="I58" s="8"/>
      <c r="J58" s="8">
        <f>'CJPF-MED-1'!J58+'CJPF-MED-2'!J58+'CJPF-MED-3'!J58+'CJPF-MED-4'!J58+'CJPF-MED-5'!J58+'CJPF-MED-6'!J58+'CJPF-MED-7'!J58+'CJPF-MED-8'!J58+'CJPF-MED-9'!J58+'CJPF-MED-10'!J58+'CJPF-MED-11'!J58+'CJPF-MED-12'!J58+'CJPF-MED-13'!J58+'CJPF-MED-14'!J58</f>
        <v>48</v>
      </c>
      <c r="K58" s="8">
        <f>'CJPF-MED-1'!K58+'CJPF-MED-2'!K58+'CJPF-MED-3'!K58+'CJPF-MED-4'!K58+'CJPF-MED-5'!K58+'CJPF-MED-6'!K58+'CJPF-MED-7'!K58+'CJPF-MED-8'!K58+'CJPF-MED-9'!K58+'CJPF-MED-10'!K58+'CJPF-MED-11'!K58+'CJPF-MED-12'!K58+'CJPF-MED-13'!K58+'CJPF-MED-14'!K58</f>
        <v>0</v>
      </c>
      <c r="L58" s="8"/>
      <c r="M58" s="8">
        <f>J58+K58</f>
        <v>48</v>
      </c>
      <c r="N58" s="8"/>
      <c r="O58" s="8"/>
      <c r="P58" s="8"/>
      <c r="Q58" s="8">
        <f>'CJPF-MED-1'!Q58+'CJPF-MED-2'!Q58+'CJPF-MED-3'!Q58+'CJPF-MED-4'!Q58+'CJPF-MED-5'!Q58+'CJPF-MED-6'!Q58+'CJPF-MED-7'!Q58+'CJPF-MED-8'!Q58+'CJPF-MED-9'!Q58+'CJPF-MED-10'!Q58+'CJPF-MED-11'!Q58+'CJPF-MED-12'!Q58+'CJPF-MED-13'!Q58+'CJPF-MED-14'!Q58</f>
        <v>48</v>
      </c>
      <c r="R58" s="8">
        <f>'CJPF-MED-1'!R58+'CJPF-MED-2'!R58+'CJPF-MED-3'!R58+'CJPF-MED-4'!R58+'CJPF-MED-5'!R58+'CJPF-MED-6'!R58+'CJPF-MED-7'!R58+'CJPF-MED-8'!R58+'CJPF-MED-9'!R58+'CJPF-MED-10'!R58+'CJPF-MED-11'!R58+'CJPF-MED-12'!R58+'CJPF-MED-13'!R58+'CJPF-MED-14'!R58</f>
        <v>0</v>
      </c>
      <c r="S58" s="8">
        <f>'CJPF-MED-1'!S58+'CJPF-MED-2'!S58+'CJPF-MED-3'!S58+'CJPF-MED-4'!S58+'CJPF-MED-5'!S58+'CJPF-MED-6'!S58+'CJPF-MED-7'!S58+'CJPF-MED-8'!S58+'CJPF-MED-9'!S58+'CJPF-MED-10'!S58+'CJPF-MED-11'!S58+'CJPF-MED-12'!S58+'CJPF-MED-13'!S58+'CJPF-MED-14'!S58</f>
        <v>0</v>
      </c>
      <c r="T58" s="8">
        <f>'CJPF-MED-1'!T58+'CJPF-MED-2'!T58+'CJPF-MED-3'!T58+'CJPF-MED-4'!T58+'CJPF-MED-5'!T58+'CJPF-MED-6'!T58+'CJPF-MED-7'!T58+'CJPF-MED-8'!T58+'CJPF-MED-9'!T58+'CJPF-MED-10'!T58+'CJPF-MED-11'!T58+'CJPF-MED-12'!T58+'CJPF-MED-13'!T58+'CJPF-MED-14'!T58</f>
        <v>0</v>
      </c>
      <c r="U58" s="8">
        <f>'CJPF-MED-1'!U58+'CJPF-MED-2'!U58+'CJPF-MED-3'!U58+'CJPF-MED-4'!U58+'CJPF-MED-5'!U58+'CJPF-MED-6'!U58+'CJPF-MED-7'!U58+'CJPF-MED-8'!U58+'CJPF-MED-9'!U58+'CJPF-MED-10'!U58+'CJPF-MED-11'!U58+'CJPF-MED-12'!U58+'CJPF-MED-13'!U58+'CJPF-MED-14'!U58</f>
        <v>0</v>
      </c>
      <c r="V58" s="8"/>
      <c r="W58" s="8">
        <f>SUM(Q58:U58)</f>
        <v>48</v>
      </c>
      <c r="X58" s="8"/>
      <c r="Y58" s="8"/>
      <c r="Z58" s="8"/>
      <c r="AA58" s="8">
        <f>F58+M58-W58</f>
        <v>0</v>
      </c>
    </row>
    <row r="59" spans="1:38" s="16" customFormat="1" ht="41.25" customHeight="1" x14ac:dyDescent="0.25">
      <c r="A59" s="6"/>
      <c r="B59" s="22"/>
      <c r="C59" s="6"/>
      <c r="D59" s="30" t="s">
        <v>130</v>
      </c>
      <c r="E59" s="4"/>
      <c r="F59" s="28">
        <f>'CJPF-MED-1'!F59+'CJPF-MED-2'!F59+'CJPF-MED-3'!F59+'CJPF-MED-4'!F59+'CJPF-MED-5'!F59+'CJPF-MED-6'!F59+'CJPF-MED-7'!F59+'CJPF-MED-8'!F59+'CJPF-MED-9'!F59+'CJPF-MED-10'!F59+'CJPF-MED-11'!F59+'CJPF-MED-12'!F59+'CJPF-MED-13'!F59+'CJPF-MED-14'!F59</f>
        <v>0</v>
      </c>
      <c r="G59" s="29"/>
      <c r="H59" s="29"/>
      <c r="I59" s="29"/>
      <c r="J59" s="28">
        <f>'CJPF-MED-1'!J59+'CJPF-MED-2'!J59+'CJPF-MED-3'!J59+'CJPF-MED-4'!J59+'CJPF-MED-5'!J59+'CJPF-MED-6'!J59+'CJPF-MED-7'!J59+'CJPF-MED-8'!J59+'CJPF-MED-9'!J59+'CJPF-MED-10'!J59+'CJPF-MED-11'!J59+'CJPF-MED-12'!J59+'CJPF-MED-13'!J59+'CJPF-MED-14'!J59</f>
        <v>22</v>
      </c>
      <c r="K59" s="65">
        <f>'CJPF-MED-1'!K59+'CJPF-MED-2'!K59+'CJPF-MED-3'!K59+'CJPF-MED-4'!K59+'CJPF-MED-5'!K59+'CJPF-MED-6'!K59+'CJPF-MED-7'!K59+'CJPF-MED-8'!K59+'CJPF-MED-9'!K59+'CJPF-MED-10'!K59+'CJPF-MED-11'!K59+'CJPF-MED-12'!K59+'CJPF-MED-13'!K59+'CJPF-MED-14'!K59</f>
        <v>0</v>
      </c>
      <c r="L59" s="29"/>
      <c r="M59" s="65">
        <f>J59+K59</f>
        <v>22</v>
      </c>
      <c r="N59" s="29"/>
      <c r="O59" s="29"/>
      <c r="P59" s="29"/>
      <c r="Q59" s="28">
        <f>'CJPF-MED-1'!Q59+'CJPF-MED-2'!Q59+'CJPF-MED-3'!Q59+'CJPF-MED-4'!Q59+'CJPF-MED-5'!Q59+'CJPF-MED-6'!Q59+'CJPF-MED-7'!Q59+'CJPF-MED-8'!Q59+'CJPF-MED-9'!Q59+'CJPF-MED-10'!Q59+'CJPF-MED-11'!Q59+'CJPF-MED-12'!Q59+'CJPF-MED-13'!Q59+'CJPF-MED-14'!Q59</f>
        <v>22</v>
      </c>
      <c r="R59" s="28">
        <f>'CJPF-MED-1'!R59+'CJPF-MED-2'!R59+'CJPF-MED-3'!R59+'CJPF-MED-4'!R59+'CJPF-MED-5'!R59+'CJPF-MED-6'!R59+'CJPF-MED-7'!R59+'CJPF-MED-8'!R59+'CJPF-MED-9'!R59+'CJPF-MED-10'!R59+'CJPF-MED-11'!R59+'CJPF-MED-12'!R59+'CJPF-MED-13'!R59+'CJPF-MED-14'!R59</f>
        <v>0</v>
      </c>
      <c r="S59" s="28">
        <f>'CJPF-MED-1'!S59+'CJPF-MED-2'!S59+'CJPF-MED-3'!S59+'CJPF-MED-4'!S59+'CJPF-MED-5'!S59+'CJPF-MED-6'!S59+'CJPF-MED-7'!S59+'CJPF-MED-8'!S59+'CJPF-MED-9'!S59+'CJPF-MED-10'!S59+'CJPF-MED-11'!S59+'CJPF-MED-12'!S59+'CJPF-MED-13'!S59+'CJPF-MED-14'!S59</f>
        <v>0</v>
      </c>
      <c r="T59" s="65">
        <f>'CJPF-MED-1'!T59+'CJPF-MED-2'!T59+'CJPF-MED-3'!T59+'CJPF-MED-4'!T59+'CJPF-MED-5'!T59+'CJPF-MED-6'!T59+'CJPF-MED-7'!T59+'CJPF-MED-8'!T59+'CJPF-MED-9'!T59+'CJPF-MED-10'!T59+'CJPF-MED-11'!T59+'CJPF-MED-12'!T59+'CJPF-MED-13'!T59+'CJPF-MED-14'!T59</f>
        <v>0</v>
      </c>
      <c r="U59" s="65">
        <f>'CJPF-MED-1'!U59+'CJPF-MED-2'!U59+'CJPF-MED-3'!U59+'CJPF-MED-4'!U59+'CJPF-MED-5'!U59+'CJPF-MED-6'!U59+'CJPF-MED-7'!U59+'CJPF-MED-8'!U59+'CJPF-MED-9'!U59+'CJPF-MED-10'!U59+'CJPF-MED-11'!U59+'CJPF-MED-12'!U59+'CJPF-MED-13'!U59+'CJPF-MED-14'!U59</f>
        <v>0</v>
      </c>
      <c r="V59" s="29"/>
      <c r="W59" s="65">
        <f>SUM(Q59:U59)</f>
        <v>22</v>
      </c>
      <c r="X59" s="29"/>
      <c r="Y59" s="29"/>
      <c r="Z59" s="29"/>
      <c r="AA59" s="65">
        <f>F59+M59-W59</f>
        <v>0</v>
      </c>
    </row>
    <row r="60" spans="1:38" s="16" customFormat="1" ht="20.100000000000001" customHeight="1" x14ac:dyDescent="0.25">
      <c r="A60" s="6"/>
      <c r="B60" s="7"/>
      <c r="C60" s="6"/>
      <c r="D60" s="24"/>
      <c r="E60" s="4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 s="16" customFormat="1" ht="20.100000000000001" customHeight="1" x14ac:dyDescent="0.25">
      <c r="A61" s="6"/>
      <c r="B61" s="20" t="s">
        <v>45</v>
      </c>
      <c r="C61" s="19"/>
      <c r="D61" s="19"/>
      <c r="E61" s="4"/>
      <c r="F61" s="18">
        <f>SUM(F58:F59)</f>
        <v>0</v>
      </c>
      <c r="G61" s="12"/>
      <c r="H61" s="12"/>
      <c r="I61" s="12"/>
      <c r="J61" s="18">
        <f>SUM(J58:J59)</f>
        <v>70</v>
      </c>
      <c r="K61" s="18">
        <f>SUM(K58:K59)</f>
        <v>0</v>
      </c>
      <c r="L61" s="12"/>
      <c r="M61" s="18">
        <f>SUM(M58:M59)</f>
        <v>70</v>
      </c>
      <c r="N61" s="12"/>
      <c r="O61" s="12"/>
      <c r="P61" s="12"/>
      <c r="Q61" s="18">
        <f>SUM(Q58:Q59)</f>
        <v>70</v>
      </c>
      <c r="R61" s="18">
        <f>SUM(R58:R59)</f>
        <v>0</v>
      </c>
      <c r="S61" s="18">
        <f>SUM(S58:S59)</f>
        <v>0</v>
      </c>
      <c r="T61" s="18">
        <f>SUM(T58:T59)</f>
        <v>0</v>
      </c>
      <c r="U61" s="18">
        <f>SUM(U58:U59)</f>
        <v>0</v>
      </c>
      <c r="V61" s="12"/>
      <c r="W61" s="18">
        <f>SUM(W58:W59)</f>
        <v>70</v>
      </c>
      <c r="X61" s="12"/>
      <c r="Y61" s="12"/>
      <c r="Z61" s="12"/>
      <c r="AA61" s="18">
        <f>SUM(AA58:AA59)</f>
        <v>0</v>
      </c>
    </row>
    <row r="62" spans="1:38" ht="20.100000000000001" customHeight="1" x14ac:dyDescent="0.25"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</row>
    <row r="63" spans="1:38" ht="20.100000000000001" customHeight="1" x14ac:dyDescent="0.25">
      <c r="B63" s="7" t="s">
        <v>44</v>
      </c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</row>
    <row r="64" spans="1:38" ht="42.75" x14ac:dyDescent="0.25">
      <c r="D64" s="24" t="s">
        <v>131</v>
      </c>
      <c r="F64" s="8">
        <f>'CJPF-MED-1'!F64+'CJPF-MED-2'!F64+'CJPF-MED-3'!F64+'CJPF-MED-4'!F64+'CJPF-MED-5'!F64+'CJPF-MED-6'!F64+'CJPF-MED-7'!F64+'CJPF-MED-8'!F64+'CJPF-MED-9'!F64+'CJPF-MED-10'!F64+'CJPF-MED-11'!F64+'CJPF-MED-12'!F64+'CJPF-MED-13'!F64+'CJPF-MED-14'!F64</f>
        <v>0</v>
      </c>
      <c r="G64" s="8"/>
      <c r="H64" s="8"/>
      <c r="I64" s="8"/>
      <c r="J64" s="8">
        <f>'CJPF-MED-1'!J64+'CJPF-MED-2'!J64+'CJPF-MED-3'!J64+'CJPF-MED-4'!J64+'CJPF-MED-5'!J64+'CJPF-MED-6'!J64+'CJPF-MED-7'!J64+'CJPF-MED-8'!J64+'CJPF-MED-9'!J64+'CJPF-MED-10'!J64+'CJPF-MED-11'!J64+'CJPF-MED-12'!J64+'CJPF-MED-13'!J64+'CJPF-MED-14'!J64</f>
        <v>333</v>
      </c>
      <c r="K64" s="8">
        <f>'CJPF-MED-1'!K64+'CJPF-MED-2'!K64+'CJPF-MED-3'!K64+'CJPF-MED-4'!K64+'CJPF-MED-5'!K64+'CJPF-MED-6'!K64+'CJPF-MED-7'!K64+'CJPF-MED-8'!K64+'CJPF-MED-9'!K64+'CJPF-MED-10'!K64+'CJPF-MED-11'!K64+'CJPF-MED-12'!K64+'CJPF-MED-13'!K64+'CJPF-MED-14'!K64</f>
        <v>0</v>
      </c>
      <c r="L64" s="8"/>
      <c r="M64" s="8">
        <f>J64+K64</f>
        <v>333</v>
      </c>
      <c r="N64" s="8"/>
      <c r="O64" s="8"/>
      <c r="P64" s="8"/>
      <c r="Q64" s="8">
        <f>'CJPF-MED-1'!Q64+'CJPF-MED-2'!Q64+'CJPF-MED-3'!Q64+'CJPF-MED-4'!Q64+'CJPF-MED-5'!Q64+'CJPF-MED-6'!Q64+'CJPF-MED-7'!Q64+'CJPF-MED-8'!Q64+'CJPF-MED-9'!Q64+'CJPF-MED-10'!Q64+'CJPF-MED-11'!Q64+'CJPF-MED-12'!Q64+'CJPF-MED-13'!Q64+'CJPF-MED-14'!Q64</f>
        <v>86</v>
      </c>
      <c r="R64" s="8">
        <f>'CJPF-MED-1'!R64+'CJPF-MED-2'!R64+'CJPF-MED-3'!R64+'CJPF-MED-4'!R64+'CJPF-MED-5'!R64+'CJPF-MED-6'!R64+'CJPF-MED-7'!R64+'CJPF-MED-8'!R64+'CJPF-MED-9'!R64+'CJPF-MED-10'!R64+'CJPF-MED-11'!R64+'CJPF-MED-12'!R64+'CJPF-MED-13'!R64+'CJPF-MED-14'!R64</f>
        <v>220</v>
      </c>
      <c r="S64" s="8">
        <f>'CJPF-MED-1'!S64+'CJPF-MED-2'!S64+'CJPF-MED-3'!S64+'CJPF-MED-4'!S64+'CJPF-MED-5'!S64+'CJPF-MED-6'!S64+'CJPF-MED-7'!S64+'CJPF-MED-8'!S64+'CJPF-MED-9'!S64+'CJPF-MED-10'!S64+'CJPF-MED-11'!S64+'CJPF-MED-12'!S64+'CJPF-MED-13'!S64+'CJPF-MED-14'!S64</f>
        <v>20</v>
      </c>
      <c r="T64" s="8">
        <f>'CJPF-MED-1'!T64+'CJPF-MED-2'!T64+'CJPF-MED-3'!T64+'CJPF-MED-4'!T64+'CJPF-MED-5'!T64+'CJPF-MED-6'!T64+'CJPF-MED-7'!T64+'CJPF-MED-8'!T64+'CJPF-MED-9'!T64+'CJPF-MED-10'!T64+'CJPF-MED-11'!T64+'CJPF-MED-12'!T64+'CJPF-MED-13'!T64+'CJPF-MED-14'!T64</f>
        <v>0</v>
      </c>
      <c r="U64" s="8">
        <f>'CJPF-MED-1'!U64+'CJPF-MED-2'!U64+'CJPF-MED-3'!U64+'CJPF-MED-4'!U64+'CJPF-MED-5'!U64+'CJPF-MED-6'!U64+'CJPF-MED-7'!U64+'CJPF-MED-8'!U64+'CJPF-MED-9'!U64+'CJPF-MED-10'!U64+'CJPF-MED-11'!U64+'CJPF-MED-12'!U64+'CJPF-MED-13'!U64+'CJPF-MED-14'!U64</f>
        <v>0</v>
      </c>
      <c r="V64" s="8"/>
      <c r="W64" s="8">
        <f>SUM(Q64:U64)</f>
        <v>326</v>
      </c>
      <c r="X64" s="8"/>
      <c r="Y64" s="8"/>
      <c r="Z64" s="8"/>
      <c r="AA64" s="8">
        <f>F64+M64-W64</f>
        <v>7</v>
      </c>
    </row>
    <row r="65" spans="1:27" s="16" customFormat="1" ht="20.100000000000001" customHeight="1" x14ac:dyDescent="0.25">
      <c r="A65" s="6"/>
      <c r="B65" s="7"/>
      <c r="C65" s="6"/>
      <c r="D65" s="6"/>
      <c r="E65" s="4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</row>
    <row r="66" spans="1:27" s="16" customFormat="1" ht="20.100000000000001" customHeight="1" x14ac:dyDescent="0.25">
      <c r="A66" s="6"/>
      <c r="B66" s="20" t="s">
        <v>43</v>
      </c>
      <c r="C66" s="19"/>
      <c r="D66" s="19"/>
      <c r="E66" s="4"/>
      <c r="F66" s="18">
        <f>F64</f>
        <v>0</v>
      </c>
      <c r="G66" s="12"/>
      <c r="H66" s="12"/>
      <c r="I66" s="12"/>
      <c r="J66" s="18">
        <f>J64</f>
        <v>333</v>
      </c>
      <c r="K66" s="18">
        <f>K64</f>
        <v>0</v>
      </c>
      <c r="L66" s="12"/>
      <c r="M66" s="18">
        <f>M64</f>
        <v>333</v>
      </c>
      <c r="N66" s="12"/>
      <c r="O66" s="12"/>
      <c r="P66" s="12"/>
      <c r="Q66" s="18">
        <f>Q64</f>
        <v>86</v>
      </c>
      <c r="R66" s="18">
        <f>R64</f>
        <v>220</v>
      </c>
      <c r="S66" s="18">
        <f>S64</f>
        <v>20</v>
      </c>
      <c r="T66" s="18">
        <f>T64</f>
        <v>0</v>
      </c>
      <c r="U66" s="18">
        <f>U64</f>
        <v>0</v>
      </c>
      <c r="V66" s="12"/>
      <c r="W66" s="18">
        <f>W64</f>
        <v>326</v>
      </c>
      <c r="X66" s="12"/>
      <c r="Y66" s="12"/>
      <c r="Z66" s="12"/>
      <c r="AA66" s="18">
        <f>AA64</f>
        <v>7</v>
      </c>
    </row>
    <row r="67" spans="1:27" ht="20.100000000000001" customHeight="1" x14ac:dyDescent="0.25"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</row>
    <row r="68" spans="1:27" ht="20.100000000000001" customHeight="1" x14ac:dyDescent="0.25">
      <c r="B68" s="7" t="s">
        <v>42</v>
      </c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</row>
    <row r="69" spans="1:27" ht="42.75" x14ac:dyDescent="0.25">
      <c r="D69" s="52" t="s">
        <v>132</v>
      </c>
      <c r="F69" s="29">
        <f>'CJPF-MED-1'!F69+'CJPF-MED-2'!F69+'CJPF-MED-3'!F69+'CJPF-MED-4'!F69+'CJPF-MED-5'!F69+'CJPF-MED-6'!F69+'CJPF-MED-7'!F69+'CJPF-MED-8'!F69+'CJPF-MED-9'!F69+'CJPF-MED-10'!F69+'CJPF-MED-11'!F69+'CJPF-MED-12'!F69+'CJPF-MED-13'!F69+'CJPF-MED-14'!F69</f>
        <v>0</v>
      </c>
      <c r="G69" s="69"/>
      <c r="H69" s="29"/>
      <c r="I69" s="69"/>
      <c r="J69" s="29">
        <f>'CJPF-MED-1'!J69+'CJPF-MED-2'!J69+'CJPF-MED-3'!J69+'CJPF-MED-4'!J69+'CJPF-MED-5'!J69+'CJPF-MED-6'!J69+'CJPF-MED-7'!J69+'CJPF-MED-8'!J69+'CJPF-MED-9'!J69+'CJPF-MED-10'!J69+'CJPF-MED-11'!J69+'CJPF-MED-12'!J69+'CJPF-MED-13'!J69+'CJPF-MED-14'!J69</f>
        <v>240</v>
      </c>
      <c r="K69" s="69">
        <f>'CJPF-MED-1'!K69+'CJPF-MED-2'!K69+'CJPF-MED-3'!K69+'CJPF-MED-4'!K69+'CJPF-MED-5'!K69+'CJPF-MED-6'!K69+'CJPF-MED-7'!K69+'CJPF-MED-8'!K69+'CJPF-MED-9'!K69+'CJPF-MED-10'!K69+'CJPF-MED-11'!K69+'CJPF-MED-12'!K69+'CJPF-MED-13'!K69+'CJPF-MED-14'!K69</f>
        <v>0</v>
      </c>
      <c r="L69" s="29"/>
      <c r="M69" s="69">
        <f>J69+K69</f>
        <v>240</v>
      </c>
      <c r="N69" s="29"/>
      <c r="O69" s="29"/>
      <c r="P69" s="69"/>
      <c r="Q69" s="29">
        <f>'CJPF-MED-1'!Q69+'CJPF-MED-2'!Q69+'CJPF-MED-3'!Q69+'CJPF-MED-4'!Q69+'CJPF-MED-5'!Q69+'CJPF-MED-6'!Q69+'CJPF-MED-7'!Q69+'CJPF-MED-8'!Q69+'CJPF-MED-9'!Q69+'CJPF-MED-10'!Q69+'CJPF-MED-11'!Q69+'CJPF-MED-12'!Q69+'CJPF-MED-13'!Q69+'CJPF-MED-14'!Q69</f>
        <v>238</v>
      </c>
      <c r="R69" s="69">
        <f>'CJPF-MED-1'!R69+'CJPF-MED-2'!R69+'CJPF-MED-3'!R69+'CJPF-MED-4'!R69+'CJPF-MED-5'!R69+'CJPF-MED-6'!R69+'CJPF-MED-7'!R69+'CJPF-MED-8'!R69+'CJPF-MED-9'!R69+'CJPF-MED-10'!R69+'CJPF-MED-11'!R69+'CJPF-MED-12'!R69+'CJPF-MED-13'!R69+'CJPF-MED-14'!R69</f>
        <v>0</v>
      </c>
      <c r="S69" s="29">
        <f>'CJPF-MED-1'!S69+'CJPF-MED-2'!S69+'CJPF-MED-3'!S69+'CJPF-MED-4'!S69+'CJPF-MED-5'!S69+'CJPF-MED-6'!S69+'CJPF-MED-7'!S69+'CJPF-MED-8'!S69+'CJPF-MED-9'!S69+'CJPF-MED-10'!S69+'CJPF-MED-11'!S69+'CJPF-MED-12'!S69+'CJPF-MED-13'!S69+'CJPF-MED-14'!S69</f>
        <v>0</v>
      </c>
      <c r="T69" s="69">
        <f>'CJPF-MED-1'!T69+'CJPF-MED-2'!T69+'CJPF-MED-3'!T69+'CJPF-MED-4'!T69+'CJPF-MED-5'!T69+'CJPF-MED-6'!T69+'CJPF-MED-7'!T69+'CJPF-MED-8'!T69+'CJPF-MED-9'!T69+'CJPF-MED-10'!T69+'CJPF-MED-11'!T69+'CJPF-MED-12'!T69+'CJPF-MED-13'!T69+'CJPF-MED-14'!T69</f>
        <v>0</v>
      </c>
      <c r="U69" s="69">
        <f>'CJPF-MED-1'!U69+'CJPF-MED-2'!U69+'CJPF-MED-3'!U69+'CJPF-MED-4'!U69+'CJPF-MED-5'!U69+'CJPF-MED-6'!U69+'CJPF-MED-7'!U69+'CJPF-MED-8'!U69+'CJPF-MED-9'!U69+'CJPF-MED-10'!U69+'CJPF-MED-11'!U69+'CJPF-MED-12'!U69+'CJPF-MED-13'!U69+'CJPF-MED-14'!U69</f>
        <v>0</v>
      </c>
      <c r="V69" s="29"/>
      <c r="W69" s="69">
        <f>SUM(Q69:U69)</f>
        <v>238</v>
      </c>
      <c r="X69" s="29"/>
      <c r="Y69" s="29"/>
      <c r="Z69" s="29"/>
      <c r="AA69" s="69">
        <f>F69+M69-W69</f>
        <v>2</v>
      </c>
    </row>
    <row r="70" spans="1:27" ht="20.100000000000001" customHeight="1" x14ac:dyDescent="0.25"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</row>
    <row r="71" spans="1:27" s="16" customFormat="1" ht="20.100000000000001" customHeight="1" x14ac:dyDescent="0.25">
      <c r="A71" s="6"/>
      <c r="B71" s="20" t="s">
        <v>41</v>
      </c>
      <c r="C71" s="19"/>
      <c r="D71" s="19"/>
      <c r="E71" s="4"/>
      <c r="F71" s="18">
        <f>F69</f>
        <v>0</v>
      </c>
      <c r="G71" s="12"/>
      <c r="H71" s="12"/>
      <c r="I71" s="12"/>
      <c r="J71" s="18">
        <f>J69</f>
        <v>240</v>
      </c>
      <c r="K71" s="18">
        <f>K69</f>
        <v>0</v>
      </c>
      <c r="L71" s="12"/>
      <c r="M71" s="18">
        <f>M69</f>
        <v>240</v>
      </c>
      <c r="N71" s="12"/>
      <c r="O71" s="12"/>
      <c r="P71" s="12"/>
      <c r="Q71" s="18">
        <f>Q69</f>
        <v>238</v>
      </c>
      <c r="R71" s="18">
        <f>R69</f>
        <v>0</v>
      </c>
      <c r="S71" s="18">
        <f>S69</f>
        <v>0</v>
      </c>
      <c r="T71" s="18">
        <f>T69</f>
        <v>0</v>
      </c>
      <c r="U71" s="18">
        <f>U69</f>
        <v>0</v>
      </c>
      <c r="V71" s="12"/>
      <c r="W71" s="18">
        <f>W69</f>
        <v>238</v>
      </c>
      <c r="X71" s="12"/>
      <c r="Y71" s="12"/>
      <c r="Z71" s="12"/>
      <c r="AA71" s="18">
        <f>AA69</f>
        <v>2</v>
      </c>
    </row>
    <row r="72" spans="1:27" ht="20.100000000000001" customHeight="1" x14ac:dyDescent="0.25"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</row>
    <row r="73" spans="1:27" ht="20.100000000000001" customHeight="1" x14ac:dyDescent="0.25">
      <c r="B73" s="7" t="s">
        <v>40</v>
      </c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</row>
    <row r="74" spans="1:27" ht="42.75" x14ac:dyDescent="0.25">
      <c r="D74" s="24" t="s">
        <v>133</v>
      </c>
      <c r="F74" s="8">
        <f>'CJPF-MED-1'!F74+'CJPF-MED-2'!F74+'CJPF-MED-3'!F74+'CJPF-MED-4'!F74+'CJPF-MED-5'!F74+'CJPF-MED-6'!F74+'CJPF-MED-7'!F74+'CJPF-MED-8'!F74+'CJPF-MED-9'!F74+'CJPF-MED-10'!F74+'CJPF-MED-11'!F74+'CJPF-MED-12'!F74+'CJPF-MED-13'!F74+'CJPF-MED-14'!F74</f>
        <v>0</v>
      </c>
      <c r="G74" s="8"/>
      <c r="H74" s="8"/>
      <c r="I74" s="8"/>
      <c r="J74" s="8">
        <f>'CJPF-MED-1'!J74+'CJPF-MED-2'!J74+'CJPF-MED-3'!J74+'CJPF-MED-4'!J74+'CJPF-MED-5'!J74+'CJPF-MED-6'!J74+'CJPF-MED-7'!J74+'CJPF-MED-8'!J74+'CJPF-MED-9'!J74+'CJPF-MED-10'!J74+'CJPF-MED-11'!J74+'CJPF-MED-12'!J74+'CJPF-MED-13'!J74+'CJPF-MED-14'!J74</f>
        <v>158</v>
      </c>
      <c r="K74" s="8">
        <f>'CJPF-MED-1'!K74+'CJPF-MED-2'!K74+'CJPF-MED-3'!K74+'CJPF-MED-4'!K74+'CJPF-MED-5'!K74+'CJPF-MED-6'!K74+'CJPF-MED-7'!K74+'CJPF-MED-8'!K74+'CJPF-MED-9'!K74+'CJPF-MED-10'!K74+'CJPF-MED-11'!K74+'CJPF-MED-12'!K74+'CJPF-MED-13'!K74+'CJPF-MED-14'!K74</f>
        <v>0</v>
      </c>
      <c r="L74" s="8"/>
      <c r="M74" s="8">
        <f>J74+K74</f>
        <v>158</v>
      </c>
      <c r="N74" s="8"/>
      <c r="O74" s="8"/>
      <c r="P74" s="8"/>
      <c r="Q74" s="8">
        <f>'CJPF-MED-1'!Q74+'CJPF-MED-2'!Q74+'CJPF-MED-3'!Q74+'CJPF-MED-4'!Q74+'CJPF-MED-5'!Q74+'CJPF-MED-6'!Q74+'CJPF-MED-7'!Q74+'CJPF-MED-8'!Q74+'CJPF-MED-9'!Q74+'CJPF-MED-10'!Q74+'CJPF-MED-11'!Q74+'CJPF-MED-12'!Q74+'CJPF-MED-13'!Q74+'CJPF-MED-14'!Q74</f>
        <v>110</v>
      </c>
      <c r="R74" s="8">
        <f>'CJPF-MED-1'!R74+'CJPF-MED-2'!R74+'CJPF-MED-3'!R74+'CJPF-MED-4'!R74+'CJPF-MED-5'!R74+'CJPF-MED-6'!R74+'CJPF-MED-7'!R74+'CJPF-MED-8'!R74+'CJPF-MED-9'!R74+'CJPF-MED-10'!R74+'CJPF-MED-11'!R74+'CJPF-MED-12'!R74+'CJPF-MED-13'!R74+'CJPF-MED-14'!R74</f>
        <v>0</v>
      </c>
      <c r="S74" s="8">
        <f>'CJPF-MED-1'!S74+'CJPF-MED-2'!S74+'CJPF-MED-3'!S74+'CJPF-MED-4'!S74+'CJPF-MED-5'!S74+'CJPF-MED-6'!S74+'CJPF-MED-7'!S74+'CJPF-MED-8'!S74+'CJPF-MED-9'!S74+'CJPF-MED-10'!S74+'CJPF-MED-11'!S74+'CJPF-MED-12'!S74+'CJPF-MED-13'!S74+'CJPF-MED-14'!S74</f>
        <v>48</v>
      </c>
      <c r="T74" s="8">
        <f>'CJPF-MED-1'!T74+'CJPF-MED-2'!T74+'CJPF-MED-3'!T74+'CJPF-MED-4'!T74+'CJPF-MED-5'!T74+'CJPF-MED-6'!T74+'CJPF-MED-7'!T74+'CJPF-MED-8'!T74+'CJPF-MED-9'!T74+'CJPF-MED-10'!T74+'CJPF-MED-11'!T74+'CJPF-MED-12'!T74+'CJPF-MED-13'!T74+'CJPF-MED-14'!T74</f>
        <v>0</v>
      </c>
      <c r="U74" s="8">
        <f>'CJPF-MED-1'!U74+'CJPF-MED-2'!U74+'CJPF-MED-3'!U74+'CJPF-MED-4'!U74+'CJPF-MED-5'!U74+'CJPF-MED-6'!U74+'CJPF-MED-7'!U74+'CJPF-MED-8'!U74+'CJPF-MED-9'!U74+'CJPF-MED-10'!U74+'CJPF-MED-11'!U74+'CJPF-MED-12'!U74+'CJPF-MED-13'!U74+'CJPF-MED-14'!U74</f>
        <v>0</v>
      </c>
      <c r="V74" s="8"/>
      <c r="W74" s="8">
        <f>SUM(Q74:U74)</f>
        <v>158</v>
      </c>
      <c r="X74" s="8"/>
      <c r="Y74" s="8"/>
      <c r="Z74" s="8"/>
      <c r="AA74" s="8">
        <f>F74+M74-W74</f>
        <v>0</v>
      </c>
    </row>
    <row r="75" spans="1:27" s="16" customFormat="1" ht="20.100000000000001" customHeight="1" x14ac:dyDescent="0.25">
      <c r="A75" s="6"/>
      <c r="B75" s="7"/>
      <c r="C75" s="6"/>
      <c r="D75" s="6"/>
      <c r="E75" s="4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</row>
    <row r="76" spans="1:27" s="16" customFormat="1" ht="20.100000000000001" customHeight="1" x14ac:dyDescent="0.25">
      <c r="A76" s="6"/>
      <c r="B76" s="20" t="s">
        <v>39</v>
      </c>
      <c r="C76" s="19"/>
      <c r="D76" s="19"/>
      <c r="E76" s="4"/>
      <c r="F76" s="18">
        <f>F74</f>
        <v>0</v>
      </c>
      <c r="G76" s="12"/>
      <c r="H76" s="12"/>
      <c r="I76" s="12"/>
      <c r="J76" s="18">
        <f>J74</f>
        <v>158</v>
      </c>
      <c r="K76" s="18">
        <f>K74</f>
        <v>0</v>
      </c>
      <c r="L76" s="12"/>
      <c r="M76" s="18">
        <f>M74</f>
        <v>158</v>
      </c>
      <c r="N76" s="12"/>
      <c r="O76" s="12"/>
      <c r="P76" s="12"/>
      <c r="Q76" s="18">
        <f>Q74</f>
        <v>110</v>
      </c>
      <c r="R76" s="18">
        <f>R74</f>
        <v>0</v>
      </c>
      <c r="S76" s="18">
        <f>S74</f>
        <v>48</v>
      </c>
      <c r="T76" s="18">
        <f>T74</f>
        <v>0</v>
      </c>
      <c r="U76" s="18">
        <f>U74</f>
        <v>0</v>
      </c>
      <c r="V76" s="12"/>
      <c r="W76" s="18">
        <f>W74</f>
        <v>158</v>
      </c>
      <c r="X76" s="12"/>
      <c r="Y76" s="12"/>
      <c r="Z76" s="12"/>
      <c r="AA76" s="18">
        <f>AA74</f>
        <v>0</v>
      </c>
    </row>
    <row r="77" spans="1:27" ht="20.100000000000001" customHeight="1" x14ac:dyDescent="0.25"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</row>
    <row r="78" spans="1:27" ht="20.100000000000001" customHeight="1" x14ac:dyDescent="0.25">
      <c r="B78" s="7" t="s">
        <v>38</v>
      </c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</row>
    <row r="79" spans="1:27" ht="42.75" x14ac:dyDescent="0.25">
      <c r="D79" s="24" t="s">
        <v>134</v>
      </c>
      <c r="F79" s="8">
        <f>'CJPF-MED-1'!F79+'CJPF-MED-2'!F79+'CJPF-MED-3'!F79+'CJPF-MED-4'!F79+'CJPF-MED-5'!F79+'CJPF-MED-6'!F79+'CJPF-MED-7'!F79+'CJPF-MED-8'!F79+'CJPF-MED-9'!F79+'CJPF-MED-10'!F79+'CJPF-MED-11'!F79+'CJPF-MED-12'!F79+'CJPF-MED-13'!F79+'CJPF-MED-14'!F79</f>
        <v>0</v>
      </c>
      <c r="G79" s="8"/>
      <c r="H79" s="8"/>
      <c r="I79" s="8"/>
      <c r="J79" s="8">
        <f>'CJPF-MED-1'!J79+'CJPF-MED-2'!J79+'CJPF-MED-3'!J79+'CJPF-MED-4'!J79+'CJPF-MED-5'!J79+'CJPF-MED-6'!J79+'CJPF-MED-7'!J79+'CJPF-MED-8'!J79+'CJPF-MED-9'!J79+'CJPF-MED-10'!J79+'CJPF-MED-11'!J79+'CJPF-MED-12'!J79+'CJPF-MED-13'!J79+'CJPF-MED-14'!J79</f>
        <v>228</v>
      </c>
      <c r="K79" s="8">
        <f>'CJPF-MED-1'!K79+'CJPF-MED-2'!K79+'CJPF-MED-3'!K79+'CJPF-MED-4'!K79+'CJPF-MED-5'!K79+'CJPF-MED-6'!K79+'CJPF-MED-7'!K79+'CJPF-MED-8'!K79+'CJPF-MED-9'!K79+'CJPF-MED-10'!K79+'CJPF-MED-11'!K79+'CJPF-MED-12'!K79+'CJPF-MED-13'!K79+'CJPF-MED-14'!K79</f>
        <v>0</v>
      </c>
      <c r="L79" s="8"/>
      <c r="M79" s="8">
        <f>J79+K79</f>
        <v>228</v>
      </c>
      <c r="N79" s="8"/>
      <c r="O79" s="8"/>
      <c r="P79" s="8"/>
      <c r="Q79" s="8">
        <f>'CJPF-MED-1'!Q79+'CJPF-MED-2'!Q79+'CJPF-MED-3'!Q79+'CJPF-MED-4'!Q79+'CJPF-MED-5'!Q79+'CJPF-MED-6'!Q79+'CJPF-MED-7'!Q79+'CJPF-MED-8'!Q79+'CJPF-MED-9'!Q79+'CJPF-MED-10'!Q79+'CJPF-MED-11'!Q79+'CJPF-MED-12'!Q79+'CJPF-MED-13'!Q79+'CJPF-MED-14'!Q79</f>
        <v>228</v>
      </c>
      <c r="R79" s="8">
        <f>'CJPF-MED-1'!R79+'CJPF-MED-2'!R79+'CJPF-MED-3'!R79+'CJPF-MED-4'!R79+'CJPF-MED-5'!R79+'CJPF-MED-6'!R79+'CJPF-MED-7'!R79+'CJPF-MED-8'!R79+'CJPF-MED-9'!R79+'CJPF-MED-10'!R79+'CJPF-MED-11'!R79+'CJPF-MED-12'!R79+'CJPF-MED-13'!R79+'CJPF-MED-14'!R79</f>
        <v>0</v>
      </c>
      <c r="S79" s="8">
        <f>'CJPF-MED-1'!S79+'CJPF-MED-2'!S79+'CJPF-MED-3'!S79+'CJPF-MED-4'!S79+'CJPF-MED-5'!S79+'CJPF-MED-6'!S79+'CJPF-MED-7'!S79+'CJPF-MED-8'!S79+'CJPF-MED-9'!S79+'CJPF-MED-10'!S79+'CJPF-MED-11'!S79+'CJPF-MED-12'!S79+'CJPF-MED-13'!S79+'CJPF-MED-14'!S79</f>
        <v>0</v>
      </c>
      <c r="T79" s="8">
        <f>'CJPF-MED-1'!T79+'CJPF-MED-2'!T79+'CJPF-MED-3'!T79+'CJPF-MED-4'!T79+'CJPF-MED-5'!T79+'CJPF-MED-6'!T79+'CJPF-MED-7'!T79+'CJPF-MED-8'!T79+'CJPF-MED-9'!T79+'CJPF-MED-10'!T79+'CJPF-MED-11'!T79+'CJPF-MED-12'!T79+'CJPF-MED-13'!T79+'CJPF-MED-14'!T79</f>
        <v>0</v>
      </c>
      <c r="U79" s="8">
        <f>'CJPF-MED-1'!U79+'CJPF-MED-2'!U79+'CJPF-MED-3'!U79+'CJPF-MED-4'!U79+'CJPF-MED-5'!U79+'CJPF-MED-6'!U79+'CJPF-MED-7'!U79+'CJPF-MED-8'!U79+'CJPF-MED-9'!U79+'CJPF-MED-10'!U79+'CJPF-MED-11'!U79+'CJPF-MED-12'!U79+'CJPF-MED-13'!U79+'CJPF-MED-14'!U79</f>
        <v>0</v>
      </c>
      <c r="V79" s="8"/>
      <c r="W79" s="8">
        <f>SUM(Q79:U79)</f>
        <v>228</v>
      </c>
      <c r="X79" s="8"/>
      <c r="Y79" s="8"/>
      <c r="Z79" s="8"/>
      <c r="AA79" s="8">
        <f>F79+M79-W79</f>
        <v>0</v>
      </c>
    </row>
    <row r="80" spans="1:27" s="16" customFormat="1" ht="20.100000000000001" customHeight="1" x14ac:dyDescent="0.25">
      <c r="A80" s="6"/>
      <c r="B80" s="7"/>
      <c r="C80" s="6"/>
      <c r="D80" s="6"/>
      <c r="E80" s="4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</row>
    <row r="81" spans="1:38" s="16" customFormat="1" ht="20.100000000000001" customHeight="1" x14ac:dyDescent="0.25">
      <c r="A81" s="6"/>
      <c r="B81" s="20" t="s">
        <v>37</v>
      </c>
      <c r="C81" s="19"/>
      <c r="D81" s="19"/>
      <c r="E81" s="4"/>
      <c r="F81" s="18">
        <f>F79</f>
        <v>0</v>
      </c>
      <c r="G81" s="12"/>
      <c r="H81" s="12"/>
      <c r="I81" s="12"/>
      <c r="J81" s="18">
        <f>J79</f>
        <v>228</v>
      </c>
      <c r="K81" s="18">
        <f>K79</f>
        <v>0</v>
      </c>
      <c r="L81" s="12"/>
      <c r="M81" s="18">
        <f>M79</f>
        <v>228</v>
      </c>
      <c r="N81" s="12"/>
      <c r="O81" s="12"/>
      <c r="P81" s="12"/>
      <c r="Q81" s="18">
        <f>Q79</f>
        <v>228</v>
      </c>
      <c r="R81" s="18">
        <f>R79</f>
        <v>0</v>
      </c>
      <c r="S81" s="18">
        <f>S79</f>
        <v>0</v>
      </c>
      <c r="T81" s="18">
        <f>T79</f>
        <v>0</v>
      </c>
      <c r="U81" s="18">
        <f>U79</f>
        <v>0</v>
      </c>
      <c r="V81" s="12"/>
      <c r="W81" s="18">
        <f>W79</f>
        <v>228</v>
      </c>
      <c r="X81" s="12"/>
      <c r="Y81" s="12"/>
      <c r="Z81" s="12"/>
      <c r="AA81" s="18">
        <f>AA79</f>
        <v>0</v>
      </c>
    </row>
    <row r="82" spans="1:38" ht="20.100000000000001" customHeight="1" x14ac:dyDescent="0.25"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</row>
    <row r="83" spans="1:38" ht="20.100000000000001" customHeight="1" x14ac:dyDescent="0.25">
      <c r="B83" s="7" t="s">
        <v>36</v>
      </c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</row>
    <row r="84" spans="1:38" ht="42.75" x14ac:dyDescent="0.25">
      <c r="D84" s="24" t="s">
        <v>135</v>
      </c>
      <c r="F84" s="8">
        <f>'CJPF-MED-1'!F84+'CJPF-MED-2'!F84+'CJPF-MED-3'!F84+'CJPF-MED-4'!F84+'CJPF-MED-5'!F84+'CJPF-MED-6'!F84+'CJPF-MED-7'!F84+'CJPF-MED-8'!F84+'CJPF-MED-9'!F84+'CJPF-MED-10'!F84+'CJPF-MED-11'!F84+'CJPF-MED-12'!F84+'CJPF-MED-13'!F84+'CJPF-MED-14'!F84</f>
        <v>0</v>
      </c>
      <c r="G84" s="8"/>
      <c r="H84" s="8"/>
      <c r="I84" s="8"/>
      <c r="J84" s="8">
        <f>'CJPF-MED-1'!J84+'CJPF-MED-2'!J84+'CJPF-MED-3'!J84+'CJPF-MED-4'!J84+'CJPF-MED-5'!J84+'CJPF-MED-6'!J84+'CJPF-MED-7'!J84+'CJPF-MED-8'!J84+'CJPF-MED-9'!J84+'CJPF-MED-10'!J84+'CJPF-MED-11'!J84+'CJPF-MED-12'!J84+'CJPF-MED-13'!J84+'CJPF-MED-14'!J84</f>
        <v>52</v>
      </c>
      <c r="K84" s="8">
        <f>'CJPF-MED-1'!K84+'CJPF-MED-2'!K84+'CJPF-MED-3'!K84+'CJPF-MED-4'!K84+'CJPF-MED-5'!K84+'CJPF-MED-6'!K84+'CJPF-MED-7'!K84+'CJPF-MED-8'!K84+'CJPF-MED-9'!K84+'CJPF-MED-10'!K84+'CJPF-MED-11'!K84+'CJPF-MED-12'!K84+'CJPF-MED-13'!K84+'CJPF-MED-14'!K84</f>
        <v>0</v>
      </c>
      <c r="L84" s="8"/>
      <c r="M84" s="8">
        <f>J84+K84</f>
        <v>52</v>
      </c>
      <c r="N84" s="8"/>
      <c r="O84" s="8"/>
      <c r="P84" s="8"/>
      <c r="Q84" s="8">
        <f>'CJPF-MED-1'!Q84+'CJPF-MED-2'!Q84+'CJPF-MED-3'!Q84+'CJPF-MED-4'!Q84+'CJPF-MED-5'!Q84+'CJPF-MED-6'!Q84+'CJPF-MED-7'!Q84+'CJPF-MED-8'!Q84+'CJPF-MED-9'!Q84+'CJPF-MED-10'!Q84+'CJPF-MED-11'!Q84+'CJPF-MED-12'!Q84+'CJPF-MED-13'!Q84+'CJPF-MED-14'!Q84</f>
        <v>45</v>
      </c>
      <c r="R84" s="8">
        <f>'CJPF-MED-1'!R84+'CJPF-MED-2'!R84+'CJPF-MED-3'!R84+'CJPF-MED-4'!R84+'CJPF-MED-5'!R84+'CJPF-MED-6'!R84+'CJPF-MED-7'!R84+'CJPF-MED-8'!R84+'CJPF-MED-9'!R84+'CJPF-MED-10'!R84+'CJPF-MED-11'!R84+'CJPF-MED-12'!R84+'CJPF-MED-13'!R84+'CJPF-MED-14'!R84</f>
        <v>0</v>
      </c>
      <c r="S84" s="8">
        <f>'CJPF-MED-1'!S84+'CJPF-MED-2'!S84+'CJPF-MED-3'!S84+'CJPF-MED-4'!S84+'CJPF-MED-5'!S84+'CJPF-MED-6'!S84+'CJPF-MED-7'!S84+'CJPF-MED-8'!S84+'CJPF-MED-9'!S84+'CJPF-MED-10'!S84+'CJPF-MED-11'!S84+'CJPF-MED-12'!S84+'CJPF-MED-13'!S84+'CJPF-MED-14'!S84</f>
        <v>0</v>
      </c>
      <c r="T84" s="8">
        <f>'CJPF-MED-1'!T84+'CJPF-MED-2'!T84+'CJPF-MED-3'!T84+'CJPF-MED-4'!T84+'CJPF-MED-5'!T84+'CJPF-MED-6'!T84+'CJPF-MED-7'!T84+'CJPF-MED-8'!T84+'CJPF-MED-9'!T84+'CJPF-MED-10'!T84+'CJPF-MED-11'!T84+'CJPF-MED-12'!T84+'CJPF-MED-13'!T84+'CJPF-MED-14'!T84</f>
        <v>0</v>
      </c>
      <c r="U84" s="8">
        <f>'CJPF-MED-1'!U84+'CJPF-MED-2'!U84+'CJPF-MED-3'!U84+'CJPF-MED-4'!U84+'CJPF-MED-5'!U84+'CJPF-MED-6'!U84+'CJPF-MED-7'!U84+'CJPF-MED-8'!U84+'CJPF-MED-9'!U84+'CJPF-MED-10'!U84+'CJPF-MED-11'!U84+'CJPF-MED-12'!U84+'CJPF-MED-13'!U84+'CJPF-MED-14'!U84</f>
        <v>0</v>
      </c>
      <c r="V84" s="8"/>
      <c r="W84" s="8">
        <f>SUM(Q84:U84)</f>
        <v>45</v>
      </c>
      <c r="X84" s="8"/>
      <c r="Y84" s="8"/>
      <c r="Z84" s="8"/>
      <c r="AA84" s="8">
        <f>F84+M84-W84</f>
        <v>7</v>
      </c>
    </row>
    <row r="85" spans="1:38" s="16" customFormat="1" ht="48" customHeight="1" x14ac:dyDescent="0.25">
      <c r="A85" s="6"/>
      <c r="B85" s="22"/>
      <c r="C85" s="6"/>
      <c r="D85" s="30" t="s">
        <v>136</v>
      </c>
      <c r="E85" s="4"/>
      <c r="F85" s="28">
        <f>'CJPF-MED-1'!F85+'CJPF-MED-2'!F85+'CJPF-MED-3'!F85+'CJPF-MED-4'!F85+'CJPF-MED-5'!F85+'CJPF-MED-6'!F85+'CJPF-MED-7'!F85+'CJPF-MED-8'!F85+'CJPF-MED-9'!F85+'CJPF-MED-10'!F85+'CJPF-MED-11'!F85+'CJPF-MED-12'!F85+'CJPF-MED-13'!F85+'CJPF-MED-14'!F85</f>
        <v>0</v>
      </c>
      <c r="G85" s="29"/>
      <c r="H85" s="29"/>
      <c r="I85" s="29"/>
      <c r="J85" s="28">
        <f>'CJPF-MED-1'!J85+'CJPF-MED-2'!J85+'CJPF-MED-3'!J85+'CJPF-MED-4'!J85+'CJPF-MED-5'!J85+'CJPF-MED-6'!J85+'CJPF-MED-7'!J85+'CJPF-MED-8'!J85+'CJPF-MED-9'!J85+'CJPF-MED-10'!J85+'CJPF-MED-11'!J85+'CJPF-MED-12'!J85+'CJPF-MED-13'!J85+'CJPF-MED-14'!J85</f>
        <v>219</v>
      </c>
      <c r="K85" s="65">
        <f>'CJPF-MED-1'!K85+'CJPF-MED-2'!K85+'CJPF-MED-3'!K85+'CJPF-MED-4'!K85+'CJPF-MED-5'!K85+'CJPF-MED-6'!K85+'CJPF-MED-7'!K85+'CJPF-MED-8'!K85+'CJPF-MED-9'!K85+'CJPF-MED-10'!K85+'CJPF-MED-11'!K85+'CJPF-MED-12'!K85+'CJPF-MED-13'!K85+'CJPF-MED-14'!K85</f>
        <v>0</v>
      </c>
      <c r="L85" s="29"/>
      <c r="M85" s="65">
        <f>J85+K85</f>
        <v>219</v>
      </c>
      <c r="N85" s="29"/>
      <c r="O85" s="29"/>
      <c r="P85" s="29"/>
      <c r="Q85" s="28">
        <f>'CJPF-MED-1'!Q85+'CJPF-MED-2'!Q85+'CJPF-MED-3'!Q85+'CJPF-MED-4'!Q85+'CJPF-MED-5'!Q85+'CJPF-MED-6'!Q85+'CJPF-MED-7'!Q85+'CJPF-MED-8'!Q85+'CJPF-MED-9'!Q85+'CJPF-MED-10'!Q85+'CJPF-MED-11'!Q85+'CJPF-MED-12'!Q85+'CJPF-MED-13'!Q85+'CJPF-MED-14'!Q85</f>
        <v>219</v>
      </c>
      <c r="R85" s="28">
        <f>'CJPF-MED-1'!R85+'CJPF-MED-2'!R85+'CJPF-MED-3'!R85+'CJPF-MED-4'!R85+'CJPF-MED-5'!R85+'CJPF-MED-6'!R85+'CJPF-MED-7'!R85+'CJPF-MED-8'!R85+'CJPF-MED-9'!R85+'CJPF-MED-10'!R85+'CJPF-MED-11'!R85+'CJPF-MED-12'!R85+'CJPF-MED-13'!R85+'CJPF-MED-14'!R85</f>
        <v>0</v>
      </c>
      <c r="S85" s="28">
        <f>'CJPF-MED-1'!S85+'CJPF-MED-2'!S85+'CJPF-MED-3'!S85+'CJPF-MED-4'!S85+'CJPF-MED-5'!S85+'CJPF-MED-6'!S85+'CJPF-MED-7'!S85+'CJPF-MED-8'!S85+'CJPF-MED-9'!S85+'CJPF-MED-10'!S85+'CJPF-MED-11'!S85+'CJPF-MED-12'!S85+'CJPF-MED-13'!S85+'CJPF-MED-14'!S85</f>
        <v>0</v>
      </c>
      <c r="T85" s="65">
        <f>'CJPF-MED-1'!T85+'CJPF-MED-2'!T85+'CJPF-MED-3'!T85+'CJPF-MED-4'!T85+'CJPF-MED-5'!T85+'CJPF-MED-6'!T85+'CJPF-MED-7'!T85+'CJPF-MED-8'!T85+'CJPF-MED-9'!T85+'CJPF-MED-10'!T85+'CJPF-MED-11'!T85+'CJPF-MED-12'!T85+'CJPF-MED-13'!T85+'CJPF-MED-14'!T85</f>
        <v>0</v>
      </c>
      <c r="U85" s="65">
        <f>'CJPF-MED-1'!U85+'CJPF-MED-2'!U85+'CJPF-MED-3'!U85+'CJPF-MED-4'!U85+'CJPF-MED-5'!U85+'CJPF-MED-6'!U85+'CJPF-MED-7'!U85+'CJPF-MED-8'!U85+'CJPF-MED-9'!U85+'CJPF-MED-10'!U85+'CJPF-MED-11'!U85+'CJPF-MED-12'!U85+'CJPF-MED-13'!U85+'CJPF-MED-14'!U85</f>
        <v>0</v>
      </c>
      <c r="V85" s="29"/>
      <c r="W85" s="65">
        <f>SUM(Q85:U85)</f>
        <v>219</v>
      </c>
      <c r="X85" s="29"/>
      <c r="Y85" s="29"/>
      <c r="Z85" s="29"/>
      <c r="AA85" s="65">
        <f>F85+M85-W85</f>
        <v>0</v>
      </c>
    </row>
    <row r="86" spans="1:38" s="16" customFormat="1" ht="59.25" customHeight="1" x14ac:dyDescent="0.25">
      <c r="A86" s="6"/>
      <c r="B86" s="7"/>
      <c r="C86" s="6"/>
      <c r="D86" s="24"/>
      <c r="E86" s="4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s="16" customFormat="1" ht="20.100000000000001" customHeight="1" x14ac:dyDescent="0.25">
      <c r="A87" s="6"/>
      <c r="B87" s="20" t="s">
        <v>35</v>
      </c>
      <c r="C87" s="19"/>
      <c r="D87" s="19"/>
      <c r="E87" s="4"/>
      <c r="F87" s="18">
        <f>SUM(F84:F85)</f>
        <v>0</v>
      </c>
      <c r="G87" s="12"/>
      <c r="H87" s="12"/>
      <c r="I87" s="12"/>
      <c r="J87" s="18">
        <f>SUM(J84:J85)</f>
        <v>271</v>
      </c>
      <c r="K87" s="18">
        <f>SUM(K84:K85)</f>
        <v>0</v>
      </c>
      <c r="L87" s="12"/>
      <c r="M87" s="18">
        <f>SUM(M84:M85)</f>
        <v>271</v>
      </c>
      <c r="N87" s="12"/>
      <c r="O87" s="12"/>
      <c r="P87" s="12"/>
      <c r="Q87" s="18">
        <f>SUM(Q84:Q85)</f>
        <v>264</v>
      </c>
      <c r="R87" s="18">
        <f>SUM(R84:R85)</f>
        <v>0</v>
      </c>
      <c r="S87" s="18">
        <f>SUM(S84:S85)</f>
        <v>0</v>
      </c>
      <c r="T87" s="18">
        <f>SUM(T84:T85)</f>
        <v>0</v>
      </c>
      <c r="U87" s="18">
        <f>SUM(U84:U85)</f>
        <v>0</v>
      </c>
      <c r="V87" s="12"/>
      <c r="W87" s="18">
        <f>SUM(W84:W85)</f>
        <v>264</v>
      </c>
      <c r="X87" s="12"/>
      <c r="Y87" s="12"/>
      <c r="Z87" s="12"/>
      <c r="AA87" s="18">
        <f>SUM(AA84:AA85)</f>
        <v>7</v>
      </c>
    </row>
    <row r="88" spans="1:38" ht="20.100000000000001" customHeight="1" x14ac:dyDescent="0.25"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</row>
    <row r="89" spans="1:38" ht="20.100000000000001" customHeight="1" x14ac:dyDescent="0.25">
      <c r="B89" s="7" t="s">
        <v>34</v>
      </c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</row>
    <row r="90" spans="1:38" ht="42.75" x14ac:dyDescent="0.25">
      <c r="D90" s="24" t="s">
        <v>137</v>
      </c>
      <c r="F90" s="8">
        <f>'CJPF-MED-1'!F90+'CJPF-MED-2'!F90+'CJPF-MED-3'!F90+'CJPF-MED-4'!F90+'CJPF-MED-5'!F90+'CJPF-MED-6'!F90+'CJPF-MED-7'!F90+'CJPF-MED-8'!F90+'CJPF-MED-9'!F90+'CJPF-MED-10'!F90+'CJPF-MED-11'!F90+'CJPF-MED-12'!F90+'CJPF-MED-13'!F90+'CJPF-MED-14'!F90</f>
        <v>18</v>
      </c>
      <c r="G90" s="8"/>
      <c r="H90" s="8"/>
      <c r="I90" s="8"/>
      <c r="J90" s="8">
        <f>'CJPF-MED-1'!J90+'CJPF-MED-2'!J90+'CJPF-MED-3'!J90+'CJPF-MED-4'!J90+'CJPF-MED-5'!J90+'CJPF-MED-6'!J90+'CJPF-MED-7'!J90+'CJPF-MED-8'!J90+'CJPF-MED-9'!J90+'CJPF-MED-10'!J90+'CJPF-MED-11'!J90+'CJPF-MED-12'!J90+'CJPF-MED-13'!J90+'CJPF-MED-14'!J90</f>
        <v>186</v>
      </c>
      <c r="K90" s="8">
        <f>'CJPF-MED-1'!K90+'CJPF-MED-2'!K90+'CJPF-MED-3'!K90+'CJPF-MED-4'!K90+'CJPF-MED-5'!K90+'CJPF-MED-6'!K90+'CJPF-MED-7'!K90+'CJPF-MED-8'!K90+'CJPF-MED-9'!K90+'CJPF-MED-10'!K90+'CJPF-MED-11'!K90+'CJPF-MED-12'!K90+'CJPF-MED-13'!K90+'CJPF-MED-14'!K90</f>
        <v>0</v>
      </c>
      <c r="L90" s="8"/>
      <c r="M90" s="8">
        <f>J90+K90</f>
        <v>186</v>
      </c>
      <c r="N90" s="8"/>
      <c r="O90" s="8"/>
      <c r="P90" s="8"/>
      <c r="Q90" s="8">
        <f>'CJPF-MED-1'!Q90+'CJPF-MED-2'!Q90+'CJPF-MED-3'!Q90+'CJPF-MED-4'!Q90+'CJPF-MED-5'!Q90+'CJPF-MED-6'!Q90+'CJPF-MED-7'!Q90+'CJPF-MED-8'!Q90+'CJPF-MED-9'!Q90+'CJPF-MED-10'!Q90+'CJPF-MED-11'!Q90+'CJPF-MED-12'!Q90+'CJPF-MED-13'!Q90+'CJPF-MED-14'!Q90</f>
        <v>204</v>
      </c>
      <c r="R90" s="8">
        <f>'CJPF-MED-1'!R90+'CJPF-MED-2'!R90+'CJPF-MED-3'!R90+'CJPF-MED-4'!R90+'CJPF-MED-5'!R90+'CJPF-MED-6'!R90+'CJPF-MED-7'!R90+'CJPF-MED-8'!R90+'CJPF-MED-9'!R90+'CJPF-MED-10'!R90+'CJPF-MED-11'!R90+'CJPF-MED-12'!R90+'CJPF-MED-13'!R90+'CJPF-MED-14'!R90</f>
        <v>0</v>
      </c>
      <c r="S90" s="8">
        <f>'CJPF-MED-1'!S90+'CJPF-MED-2'!S90+'CJPF-MED-3'!S90+'CJPF-MED-4'!S90+'CJPF-MED-5'!S90+'CJPF-MED-6'!S90+'CJPF-MED-7'!S90+'CJPF-MED-8'!S90+'CJPF-MED-9'!S90+'CJPF-MED-10'!S90+'CJPF-MED-11'!S90+'CJPF-MED-12'!S90+'CJPF-MED-13'!S90+'CJPF-MED-14'!S90</f>
        <v>0</v>
      </c>
      <c r="T90" s="8">
        <f>'CJPF-MED-1'!T90+'CJPF-MED-2'!T90+'CJPF-MED-3'!T90+'CJPF-MED-4'!T90+'CJPF-MED-5'!T90+'CJPF-MED-6'!T90+'CJPF-MED-7'!T90+'CJPF-MED-8'!T90+'CJPF-MED-9'!T90+'CJPF-MED-10'!T90+'CJPF-MED-11'!T90+'CJPF-MED-12'!T90+'CJPF-MED-13'!T90+'CJPF-MED-14'!T90</f>
        <v>0</v>
      </c>
      <c r="U90" s="8">
        <f>'CJPF-MED-1'!U90+'CJPF-MED-2'!U90+'CJPF-MED-3'!U90+'CJPF-MED-4'!U90+'CJPF-MED-5'!U90+'CJPF-MED-6'!U90+'CJPF-MED-7'!U90+'CJPF-MED-8'!U90+'CJPF-MED-9'!U90+'CJPF-MED-10'!U90+'CJPF-MED-11'!U90+'CJPF-MED-12'!U90+'CJPF-MED-13'!U90+'CJPF-MED-14'!U90</f>
        <v>0</v>
      </c>
      <c r="V90" s="8"/>
      <c r="W90" s="8">
        <f>SUM(Q90:U90)</f>
        <v>204</v>
      </c>
      <c r="X90" s="8"/>
      <c r="Y90" s="8"/>
      <c r="Z90" s="8"/>
      <c r="AA90" s="8">
        <f>F90+M90-W90</f>
        <v>0</v>
      </c>
    </row>
    <row r="91" spans="1:38" s="16" customFormat="1" ht="20.100000000000001" customHeight="1" x14ac:dyDescent="0.25">
      <c r="A91" s="6"/>
      <c r="B91" s="7"/>
      <c r="C91" s="6"/>
      <c r="D91" s="6"/>
      <c r="E91" s="4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</row>
    <row r="92" spans="1:38" s="16" customFormat="1" ht="20.100000000000001" customHeight="1" x14ac:dyDescent="0.25">
      <c r="A92" s="6"/>
      <c r="B92" s="20" t="s">
        <v>33</v>
      </c>
      <c r="C92" s="19"/>
      <c r="D92" s="19"/>
      <c r="E92" s="4"/>
      <c r="F92" s="18">
        <f>F90</f>
        <v>18</v>
      </c>
      <c r="G92" s="12"/>
      <c r="H92" s="12"/>
      <c r="I92" s="12"/>
      <c r="J92" s="18">
        <f>J90</f>
        <v>186</v>
      </c>
      <c r="K92" s="18">
        <f>K90</f>
        <v>0</v>
      </c>
      <c r="L92" s="12"/>
      <c r="M92" s="18">
        <f>M90</f>
        <v>186</v>
      </c>
      <c r="N92" s="12"/>
      <c r="O92" s="12"/>
      <c r="P92" s="12"/>
      <c r="Q92" s="18">
        <f>Q90</f>
        <v>204</v>
      </c>
      <c r="R92" s="18">
        <f>R90</f>
        <v>0</v>
      </c>
      <c r="S92" s="18">
        <f>S90</f>
        <v>0</v>
      </c>
      <c r="T92" s="18">
        <f>T90</f>
        <v>0</v>
      </c>
      <c r="U92" s="18">
        <f>U90</f>
        <v>0</v>
      </c>
      <c r="V92" s="12"/>
      <c r="W92" s="18">
        <f>W90</f>
        <v>204</v>
      </c>
      <c r="X92" s="12"/>
      <c r="Y92" s="12"/>
      <c r="Z92" s="12"/>
      <c r="AA92" s="18">
        <f>AA90</f>
        <v>0</v>
      </c>
    </row>
    <row r="93" spans="1:38" ht="20.100000000000001" customHeight="1" x14ac:dyDescent="0.25"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</row>
    <row r="94" spans="1:38" ht="20.100000000000001" customHeight="1" x14ac:dyDescent="0.25">
      <c r="B94" s="7" t="s">
        <v>32</v>
      </c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</row>
    <row r="95" spans="1:38" ht="42.75" x14ac:dyDescent="0.25">
      <c r="D95" s="24" t="s">
        <v>138</v>
      </c>
      <c r="F95" s="8">
        <f>'CJPF-MED-1'!F95+'CJPF-MED-2'!F95+'CJPF-MED-3'!F95+'CJPF-MED-4'!F95+'CJPF-MED-5'!F95+'CJPF-MED-6'!F95+'CJPF-MED-7'!F95+'CJPF-MED-8'!F95+'CJPF-MED-9'!F95+'CJPF-MED-10'!F95+'CJPF-MED-11'!F95+'CJPF-MED-12'!F95+'CJPF-MED-13'!F95+'CJPF-MED-14'!F95</f>
        <v>1</v>
      </c>
      <c r="G95" s="8"/>
      <c r="H95" s="8"/>
      <c r="I95" s="8"/>
      <c r="J95" s="8">
        <f>'CJPF-MED-1'!J95+'CJPF-MED-2'!J95+'CJPF-MED-3'!J95+'CJPF-MED-4'!J95+'CJPF-MED-5'!J95+'CJPF-MED-6'!J95+'CJPF-MED-7'!J95+'CJPF-MED-8'!J95+'CJPF-MED-9'!J95+'CJPF-MED-10'!J95+'CJPF-MED-11'!J95+'CJPF-MED-12'!J95+'CJPF-MED-13'!J95+'CJPF-MED-14'!J95</f>
        <v>528</v>
      </c>
      <c r="K95" s="8">
        <f>'CJPF-MED-1'!K95+'CJPF-MED-2'!K95+'CJPF-MED-3'!K95+'CJPF-MED-4'!K95+'CJPF-MED-5'!K95+'CJPF-MED-6'!K95+'CJPF-MED-7'!K95+'CJPF-MED-8'!K95+'CJPF-MED-9'!K95+'CJPF-MED-10'!K95+'CJPF-MED-11'!K95+'CJPF-MED-12'!K95+'CJPF-MED-13'!K95+'CJPF-MED-14'!K95</f>
        <v>0</v>
      </c>
      <c r="L95" s="8"/>
      <c r="M95" s="8">
        <f>J95+K95</f>
        <v>528</v>
      </c>
      <c r="N95" s="8"/>
      <c r="O95" s="8"/>
      <c r="P95" s="8"/>
      <c r="Q95" s="8">
        <f>'CJPF-MED-1'!Q95+'CJPF-MED-2'!Q95+'CJPF-MED-3'!Q95+'CJPF-MED-4'!Q95+'CJPF-MED-5'!Q95+'CJPF-MED-6'!Q95+'CJPF-MED-7'!Q95+'CJPF-MED-8'!Q95+'CJPF-MED-9'!Q95+'CJPF-MED-10'!Q95+'CJPF-MED-11'!Q95+'CJPF-MED-12'!Q95+'CJPF-MED-13'!Q95+'CJPF-MED-14'!Q95</f>
        <v>529</v>
      </c>
      <c r="R95" s="8">
        <f>'CJPF-MED-1'!R95+'CJPF-MED-2'!R95+'CJPF-MED-3'!R95+'CJPF-MED-4'!R95+'CJPF-MED-5'!R95+'CJPF-MED-6'!R95+'CJPF-MED-7'!R95+'CJPF-MED-8'!R95+'CJPF-MED-9'!R95+'CJPF-MED-10'!R95+'CJPF-MED-11'!R95+'CJPF-MED-12'!R95+'CJPF-MED-13'!R95+'CJPF-MED-14'!R95</f>
        <v>0</v>
      </c>
      <c r="S95" s="8">
        <f>'CJPF-MED-1'!S95+'CJPF-MED-2'!S95+'CJPF-MED-3'!S95+'CJPF-MED-4'!S95+'CJPF-MED-5'!S95+'CJPF-MED-6'!S95+'CJPF-MED-7'!S95+'CJPF-MED-8'!S95+'CJPF-MED-9'!S95+'CJPF-MED-10'!S95+'CJPF-MED-11'!S95+'CJPF-MED-12'!S95+'CJPF-MED-13'!S95+'CJPF-MED-14'!S95</f>
        <v>0</v>
      </c>
      <c r="T95" s="8">
        <f>'CJPF-MED-1'!T95+'CJPF-MED-2'!T95+'CJPF-MED-3'!T95+'CJPF-MED-4'!T95+'CJPF-MED-5'!T95+'CJPF-MED-6'!T95+'CJPF-MED-7'!T95+'CJPF-MED-8'!T95+'CJPF-MED-9'!T95+'CJPF-MED-10'!T95+'CJPF-MED-11'!T95+'CJPF-MED-12'!T95+'CJPF-MED-13'!T95+'CJPF-MED-14'!T95</f>
        <v>0</v>
      </c>
      <c r="U95" s="8">
        <f>'CJPF-MED-1'!U95+'CJPF-MED-2'!U95+'CJPF-MED-3'!U95+'CJPF-MED-4'!U95+'CJPF-MED-5'!U95+'CJPF-MED-6'!U95+'CJPF-MED-7'!U95+'CJPF-MED-8'!U95+'CJPF-MED-9'!U95+'CJPF-MED-10'!U95+'CJPF-MED-11'!U95+'CJPF-MED-12'!U95+'CJPF-MED-13'!U95+'CJPF-MED-14'!U95</f>
        <v>0</v>
      </c>
      <c r="V95" s="8"/>
      <c r="W95" s="8">
        <f>SUM(Q95:U95)</f>
        <v>529</v>
      </c>
      <c r="X95" s="8"/>
      <c r="Y95" s="8"/>
      <c r="Z95" s="8"/>
      <c r="AA95" s="8">
        <f>F95+M95-W95</f>
        <v>0</v>
      </c>
    </row>
    <row r="96" spans="1:38" s="16" customFormat="1" ht="20.100000000000001" customHeight="1" x14ac:dyDescent="0.25">
      <c r="A96" s="6"/>
      <c r="B96" s="7"/>
      <c r="C96" s="6"/>
      <c r="D96" s="6"/>
      <c r="E96" s="4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</row>
    <row r="97" spans="1:38" s="16" customFormat="1" ht="20.100000000000001" customHeight="1" x14ac:dyDescent="0.25">
      <c r="A97" s="6"/>
      <c r="B97" s="20" t="s">
        <v>31</v>
      </c>
      <c r="C97" s="19"/>
      <c r="D97" s="19"/>
      <c r="E97" s="4"/>
      <c r="F97" s="18">
        <f>F95</f>
        <v>1</v>
      </c>
      <c r="G97" s="12"/>
      <c r="H97" s="12"/>
      <c r="I97" s="12"/>
      <c r="J97" s="18">
        <f>J95</f>
        <v>528</v>
      </c>
      <c r="K97" s="18">
        <f>K95</f>
        <v>0</v>
      </c>
      <c r="L97" s="12"/>
      <c r="M97" s="18">
        <f>M95</f>
        <v>528</v>
      </c>
      <c r="N97" s="12"/>
      <c r="O97" s="12"/>
      <c r="P97" s="12"/>
      <c r="Q97" s="18">
        <f>Q95</f>
        <v>529</v>
      </c>
      <c r="R97" s="18">
        <f>R95</f>
        <v>0</v>
      </c>
      <c r="S97" s="18">
        <f>S95</f>
        <v>0</v>
      </c>
      <c r="T97" s="18">
        <f>T95</f>
        <v>0</v>
      </c>
      <c r="U97" s="18">
        <f>U95</f>
        <v>0</v>
      </c>
      <c r="V97" s="12"/>
      <c r="W97" s="18">
        <f>W95</f>
        <v>529</v>
      </c>
      <c r="X97" s="12"/>
      <c r="Y97" s="12"/>
      <c r="Z97" s="12"/>
      <c r="AA97" s="18">
        <f>AA95</f>
        <v>0</v>
      </c>
    </row>
    <row r="98" spans="1:38" ht="20.100000000000001" customHeight="1" x14ac:dyDescent="0.25"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</row>
    <row r="99" spans="1:38" ht="20.100000000000001" customHeight="1" x14ac:dyDescent="0.25">
      <c r="B99" s="7" t="s">
        <v>30</v>
      </c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</row>
    <row r="100" spans="1:38" ht="42.75" x14ac:dyDescent="0.25">
      <c r="D100" s="24" t="s">
        <v>139</v>
      </c>
      <c r="F100" s="8">
        <f>'CJPF-MED-1'!F100+'CJPF-MED-2'!F100+'CJPF-MED-3'!F100+'CJPF-MED-4'!F100+'CJPF-MED-5'!F100+'CJPF-MED-6'!F100+'CJPF-MED-7'!F100+'CJPF-MED-8'!F100+'CJPF-MED-9'!F100+'CJPF-MED-10'!F100+'CJPF-MED-11'!F100+'CJPF-MED-12'!F100+'CJPF-MED-13'!F100+'CJPF-MED-14'!F100</f>
        <v>0</v>
      </c>
      <c r="G100" s="8"/>
      <c r="H100" s="8"/>
      <c r="I100" s="8"/>
      <c r="J100" s="8">
        <f>'CJPF-MED-1'!J100+'CJPF-MED-2'!J100+'CJPF-MED-3'!J100+'CJPF-MED-4'!J100+'CJPF-MED-5'!J100+'CJPF-MED-6'!J100+'CJPF-MED-7'!J100+'CJPF-MED-8'!J100+'CJPF-MED-9'!J100+'CJPF-MED-10'!J100+'CJPF-MED-11'!J100+'CJPF-MED-12'!J100+'CJPF-MED-13'!J100+'CJPF-MED-14'!J100</f>
        <v>453</v>
      </c>
      <c r="K100" s="8">
        <f>'CJPF-MED-1'!K100+'CJPF-MED-2'!K100+'CJPF-MED-3'!K100+'CJPF-MED-4'!K100+'CJPF-MED-5'!K100+'CJPF-MED-6'!K100+'CJPF-MED-7'!K100+'CJPF-MED-8'!K100+'CJPF-MED-9'!K100+'CJPF-MED-10'!K100+'CJPF-MED-11'!K100+'CJPF-MED-12'!K100+'CJPF-MED-13'!K100+'CJPF-MED-14'!K100</f>
        <v>0</v>
      </c>
      <c r="L100" s="8"/>
      <c r="M100" s="8">
        <f>J100+K100</f>
        <v>453</v>
      </c>
      <c r="N100" s="8"/>
      <c r="O100" s="8"/>
      <c r="P100" s="8"/>
      <c r="Q100" s="8">
        <f>'CJPF-MED-1'!Q100+'CJPF-MED-2'!Q100+'CJPF-MED-3'!Q100+'CJPF-MED-4'!Q100+'CJPF-MED-5'!Q100+'CJPF-MED-6'!Q100+'CJPF-MED-7'!Q100+'CJPF-MED-8'!Q100+'CJPF-MED-9'!Q100+'CJPF-MED-10'!Q100+'CJPF-MED-11'!Q100+'CJPF-MED-12'!Q100+'CJPF-MED-13'!Q100+'CJPF-MED-14'!Q100</f>
        <v>257</v>
      </c>
      <c r="R100" s="8">
        <f>'CJPF-MED-1'!R100+'CJPF-MED-2'!R100+'CJPF-MED-3'!R100+'CJPF-MED-4'!R100+'CJPF-MED-5'!R100+'CJPF-MED-6'!R100+'CJPF-MED-7'!R100+'CJPF-MED-8'!R100+'CJPF-MED-9'!R100+'CJPF-MED-10'!R100+'CJPF-MED-11'!R100+'CJPF-MED-12'!R100+'CJPF-MED-13'!R100+'CJPF-MED-14'!R100</f>
        <v>140</v>
      </c>
      <c r="S100" s="8">
        <f>'CJPF-MED-1'!S100+'CJPF-MED-2'!S100+'CJPF-MED-3'!S100+'CJPF-MED-4'!S100+'CJPF-MED-5'!S100+'CJPF-MED-6'!S100+'CJPF-MED-7'!S100+'CJPF-MED-8'!S100+'CJPF-MED-9'!S100+'CJPF-MED-10'!S100+'CJPF-MED-11'!S100+'CJPF-MED-12'!S100+'CJPF-MED-13'!S100+'CJPF-MED-14'!S100</f>
        <v>45</v>
      </c>
      <c r="T100" s="8">
        <f>'CJPF-MED-1'!T100+'CJPF-MED-2'!T100+'CJPF-MED-3'!T100+'CJPF-MED-4'!T100+'CJPF-MED-5'!T100+'CJPF-MED-6'!T100+'CJPF-MED-7'!T100+'CJPF-MED-8'!T100+'CJPF-MED-9'!T100+'CJPF-MED-10'!T100+'CJPF-MED-11'!T100+'CJPF-MED-12'!T100+'CJPF-MED-13'!T100+'CJPF-MED-14'!T100</f>
        <v>0</v>
      </c>
      <c r="U100" s="8">
        <f>'CJPF-MED-1'!U100+'CJPF-MED-2'!U100+'CJPF-MED-3'!U100+'CJPF-MED-4'!U100+'CJPF-MED-5'!U100+'CJPF-MED-6'!U100+'CJPF-MED-7'!U100+'CJPF-MED-8'!U100+'CJPF-MED-9'!U100+'CJPF-MED-10'!U100+'CJPF-MED-11'!U100+'CJPF-MED-12'!U100+'CJPF-MED-13'!U100+'CJPF-MED-14'!U100</f>
        <v>11</v>
      </c>
      <c r="V100" s="8"/>
      <c r="W100" s="8">
        <f>SUM(Q100:U100)</f>
        <v>453</v>
      </c>
      <c r="X100" s="8"/>
      <c r="Y100" s="8"/>
      <c r="Z100" s="8"/>
      <c r="AA100" s="8">
        <f>F100+M100-W100</f>
        <v>0</v>
      </c>
    </row>
    <row r="101" spans="1:38" s="16" customFormat="1" ht="20.100000000000001" customHeight="1" x14ac:dyDescent="0.25">
      <c r="A101" s="6"/>
      <c r="B101" s="7"/>
      <c r="C101" s="6"/>
      <c r="D101" s="6"/>
      <c r="E101" s="4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</row>
    <row r="102" spans="1:38" s="16" customFormat="1" ht="20.100000000000001" customHeight="1" x14ac:dyDescent="0.25">
      <c r="A102" s="6"/>
      <c r="B102" s="20" t="s">
        <v>29</v>
      </c>
      <c r="C102" s="19"/>
      <c r="D102" s="19"/>
      <c r="E102" s="4"/>
      <c r="F102" s="18">
        <f>F100</f>
        <v>0</v>
      </c>
      <c r="G102" s="12"/>
      <c r="H102" s="12"/>
      <c r="I102" s="12"/>
      <c r="J102" s="18">
        <f>J100</f>
        <v>453</v>
      </c>
      <c r="K102" s="18">
        <f>K100</f>
        <v>0</v>
      </c>
      <c r="L102" s="12"/>
      <c r="M102" s="18">
        <f>M100</f>
        <v>453</v>
      </c>
      <c r="N102" s="12"/>
      <c r="O102" s="12"/>
      <c r="P102" s="12"/>
      <c r="Q102" s="18">
        <f>Q100</f>
        <v>257</v>
      </c>
      <c r="R102" s="18">
        <f>R100</f>
        <v>140</v>
      </c>
      <c r="S102" s="18">
        <f>S100</f>
        <v>45</v>
      </c>
      <c r="T102" s="18">
        <f>T100</f>
        <v>0</v>
      </c>
      <c r="U102" s="18">
        <f>U100</f>
        <v>11</v>
      </c>
      <c r="V102" s="12"/>
      <c r="W102" s="18">
        <f>W100</f>
        <v>453</v>
      </c>
      <c r="X102" s="12"/>
      <c r="Y102" s="12"/>
      <c r="Z102" s="12"/>
      <c r="AA102" s="18">
        <f>AA100</f>
        <v>0</v>
      </c>
    </row>
    <row r="103" spans="1:38" ht="20.100000000000001" customHeight="1" x14ac:dyDescent="0.25"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</row>
    <row r="104" spans="1:38" ht="20.100000000000001" customHeight="1" x14ac:dyDescent="0.25">
      <c r="B104" s="7" t="s">
        <v>28</v>
      </c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</row>
    <row r="105" spans="1:38" ht="42.75" x14ac:dyDescent="0.25">
      <c r="D105" s="24" t="s">
        <v>140</v>
      </c>
      <c r="F105" s="8">
        <f>'CJPF-MED-1'!F105+'CJPF-MED-2'!F105+'CJPF-MED-3'!F105+'CJPF-MED-4'!F105+'CJPF-MED-5'!F105+'CJPF-MED-6'!F105+'CJPF-MED-7'!F105+'CJPF-MED-8'!F105+'CJPF-MED-9'!F105+'CJPF-MED-10'!F105+'CJPF-MED-11'!F105+'CJPF-MED-12'!F105+'CJPF-MED-13'!F105+'CJPF-MED-14'!F105</f>
        <v>0</v>
      </c>
      <c r="G105" s="8"/>
      <c r="H105" s="8"/>
      <c r="I105" s="8"/>
      <c r="J105" s="8">
        <f>'CJPF-MED-1'!J105+'CJPF-MED-2'!J105+'CJPF-MED-3'!J105+'CJPF-MED-4'!J105+'CJPF-MED-5'!J105+'CJPF-MED-6'!J105+'CJPF-MED-7'!J105+'CJPF-MED-8'!J105+'CJPF-MED-9'!J105+'CJPF-MED-10'!J105+'CJPF-MED-11'!J105+'CJPF-MED-12'!J105+'CJPF-MED-13'!J105+'CJPF-MED-14'!J105</f>
        <v>133</v>
      </c>
      <c r="K105" s="8">
        <f>'CJPF-MED-1'!K105+'CJPF-MED-2'!K105+'CJPF-MED-3'!K105+'CJPF-MED-4'!K105+'CJPF-MED-5'!K105+'CJPF-MED-6'!K105+'CJPF-MED-7'!K105+'CJPF-MED-8'!K105+'CJPF-MED-9'!K105+'CJPF-MED-10'!K105+'CJPF-MED-11'!K105+'CJPF-MED-12'!K105+'CJPF-MED-13'!K105+'CJPF-MED-14'!K105</f>
        <v>0</v>
      </c>
      <c r="L105" s="8"/>
      <c r="M105" s="8">
        <f>J105+K105</f>
        <v>133</v>
      </c>
      <c r="N105" s="8"/>
      <c r="O105" s="8"/>
      <c r="P105" s="8"/>
      <c r="Q105" s="8">
        <f>'CJPF-MED-1'!Q105+'CJPF-MED-2'!Q105+'CJPF-MED-3'!Q105+'CJPF-MED-4'!Q105+'CJPF-MED-5'!Q105+'CJPF-MED-6'!Q105+'CJPF-MED-7'!Q105+'CJPF-MED-8'!Q105+'CJPF-MED-9'!Q105+'CJPF-MED-10'!Q105+'CJPF-MED-11'!Q105+'CJPF-MED-12'!Q105+'CJPF-MED-13'!Q105+'CJPF-MED-14'!Q105</f>
        <v>36</v>
      </c>
      <c r="R105" s="8">
        <f>'CJPF-MED-1'!R105+'CJPF-MED-2'!R105+'CJPF-MED-3'!R105+'CJPF-MED-4'!R105+'CJPF-MED-5'!R105+'CJPF-MED-6'!R105+'CJPF-MED-7'!R105+'CJPF-MED-8'!R105+'CJPF-MED-9'!R105+'CJPF-MED-10'!R105+'CJPF-MED-11'!R105+'CJPF-MED-12'!R105+'CJPF-MED-13'!R105+'CJPF-MED-14'!R105</f>
        <v>97</v>
      </c>
      <c r="S105" s="8">
        <f>'CJPF-MED-1'!S105+'CJPF-MED-2'!S105+'CJPF-MED-3'!S105+'CJPF-MED-4'!S105+'CJPF-MED-5'!S105+'CJPF-MED-6'!S105+'CJPF-MED-7'!S105+'CJPF-MED-8'!S105+'CJPF-MED-9'!S105+'CJPF-MED-10'!S105+'CJPF-MED-11'!S105+'CJPF-MED-12'!S105+'CJPF-MED-13'!S105+'CJPF-MED-14'!S105</f>
        <v>0</v>
      </c>
      <c r="T105" s="8">
        <f>'CJPF-MED-1'!T105+'CJPF-MED-2'!T105+'CJPF-MED-3'!T105+'CJPF-MED-4'!T105+'CJPF-MED-5'!T105+'CJPF-MED-6'!T105+'CJPF-MED-7'!T105+'CJPF-MED-8'!T105+'CJPF-MED-9'!T105+'CJPF-MED-10'!T105+'CJPF-MED-11'!T105+'CJPF-MED-12'!T105+'CJPF-MED-13'!T105+'CJPF-MED-14'!T105</f>
        <v>0</v>
      </c>
      <c r="U105" s="8">
        <f>'CJPF-MED-1'!U105+'CJPF-MED-2'!U105+'CJPF-MED-3'!U105+'CJPF-MED-4'!U105+'CJPF-MED-5'!U105+'CJPF-MED-6'!U105+'CJPF-MED-7'!U105+'CJPF-MED-8'!U105+'CJPF-MED-9'!U105+'CJPF-MED-10'!U105+'CJPF-MED-11'!U105+'CJPF-MED-12'!U105+'CJPF-MED-13'!U105+'CJPF-MED-14'!U105</f>
        <v>0</v>
      </c>
      <c r="V105" s="8"/>
      <c r="W105" s="8">
        <f>SUM(Q105:U105)</f>
        <v>133</v>
      </c>
      <c r="X105" s="8"/>
      <c r="Y105" s="8"/>
      <c r="Z105" s="8"/>
      <c r="AA105" s="8">
        <f>F105+M105-W105</f>
        <v>0</v>
      </c>
    </row>
    <row r="106" spans="1:38" s="16" customFormat="1" ht="53.25" customHeight="1" x14ac:dyDescent="0.25">
      <c r="A106" s="6"/>
      <c r="B106" s="22"/>
      <c r="C106" s="6"/>
      <c r="D106" s="30" t="s">
        <v>141</v>
      </c>
      <c r="E106" s="4"/>
      <c r="F106" s="28">
        <f>'CJPF-MED-1'!F106+'CJPF-MED-2'!F106+'CJPF-MED-3'!F106+'CJPF-MED-4'!F106+'CJPF-MED-5'!F106+'CJPF-MED-6'!F106+'CJPF-MED-7'!F106+'CJPF-MED-8'!F106+'CJPF-MED-9'!F106+'CJPF-MED-10'!F106+'CJPF-MED-11'!F106+'CJPF-MED-12'!F106+'CJPF-MED-13'!F106+'CJPF-MED-14'!F106</f>
        <v>0</v>
      </c>
      <c r="G106" s="29"/>
      <c r="H106" s="29"/>
      <c r="I106" s="29"/>
      <c r="J106" s="28">
        <f>'CJPF-MED-1'!J106+'CJPF-MED-2'!J106+'CJPF-MED-3'!J106+'CJPF-MED-4'!J106+'CJPF-MED-5'!J106+'CJPF-MED-6'!J106+'CJPF-MED-7'!J106+'CJPF-MED-8'!J106+'CJPF-MED-9'!J106+'CJPF-MED-10'!J106+'CJPF-MED-11'!J106+'CJPF-MED-12'!J106+'CJPF-MED-13'!J106+'CJPF-MED-14'!J106</f>
        <v>105</v>
      </c>
      <c r="K106" s="65">
        <f>'CJPF-MED-1'!K106+'CJPF-MED-2'!K106+'CJPF-MED-3'!K106+'CJPF-MED-4'!K106+'CJPF-MED-5'!K106+'CJPF-MED-6'!K106+'CJPF-MED-7'!K106+'CJPF-MED-8'!K106+'CJPF-MED-9'!K106+'CJPF-MED-10'!K106+'CJPF-MED-11'!K106+'CJPF-MED-12'!K106+'CJPF-MED-13'!K106+'CJPF-MED-14'!K106</f>
        <v>0</v>
      </c>
      <c r="L106" s="29"/>
      <c r="M106" s="65">
        <f>J106+K106</f>
        <v>105</v>
      </c>
      <c r="N106" s="29"/>
      <c r="O106" s="29"/>
      <c r="P106" s="29"/>
      <c r="Q106" s="28">
        <f>'CJPF-MED-1'!Q106+'CJPF-MED-2'!Q106+'CJPF-MED-3'!Q106+'CJPF-MED-4'!Q106+'CJPF-MED-5'!Q106+'CJPF-MED-6'!Q106+'CJPF-MED-7'!Q106+'CJPF-MED-8'!Q106+'CJPF-MED-9'!Q106+'CJPF-MED-10'!Q106+'CJPF-MED-11'!Q106+'CJPF-MED-12'!Q106+'CJPF-MED-13'!Q106+'CJPF-MED-14'!Q106</f>
        <v>105</v>
      </c>
      <c r="R106" s="28">
        <f>'CJPF-MED-1'!R106+'CJPF-MED-2'!R106+'CJPF-MED-3'!R106+'CJPF-MED-4'!R106+'CJPF-MED-5'!R106+'CJPF-MED-6'!R106+'CJPF-MED-7'!R106+'CJPF-MED-8'!R106+'CJPF-MED-9'!R106+'CJPF-MED-10'!R106+'CJPF-MED-11'!R106+'CJPF-MED-12'!R106+'CJPF-MED-13'!R106+'CJPF-MED-14'!R106</f>
        <v>0</v>
      </c>
      <c r="S106" s="28">
        <f>'CJPF-MED-1'!S106+'CJPF-MED-2'!S106+'CJPF-MED-3'!S106+'CJPF-MED-4'!S106+'CJPF-MED-5'!S106+'CJPF-MED-6'!S106+'CJPF-MED-7'!S106+'CJPF-MED-8'!S106+'CJPF-MED-9'!S106+'CJPF-MED-10'!S106+'CJPF-MED-11'!S106+'CJPF-MED-12'!S106+'CJPF-MED-13'!S106+'CJPF-MED-14'!S106</f>
        <v>0</v>
      </c>
      <c r="T106" s="65">
        <f>'CJPF-MED-1'!T106+'CJPF-MED-2'!T106+'CJPF-MED-3'!T106+'CJPF-MED-4'!T106+'CJPF-MED-5'!T106+'CJPF-MED-6'!T106+'CJPF-MED-7'!T106+'CJPF-MED-8'!T106+'CJPF-MED-9'!T106+'CJPF-MED-10'!T106+'CJPF-MED-11'!T106+'CJPF-MED-12'!T106+'CJPF-MED-13'!T106+'CJPF-MED-14'!T106</f>
        <v>0</v>
      </c>
      <c r="U106" s="65">
        <f>'CJPF-MED-1'!U106+'CJPF-MED-2'!U106+'CJPF-MED-3'!U106+'CJPF-MED-4'!U106+'CJPF-MED-5'!U106+'CJPF-MED-6'!U106+'CJPF-MED-7'!U106+'CJPF-MED-8'!U106+'CJPF-MED-9'!U106+'CJPF-MED-10'!U106+'CJPF-MED-11'!U106+'CJPF-MED-12'!U106+'CJPF-MED-13'!U106+'CJPF-MED-14'!U106</f>
        <v>0</v>
      </c>
      <c r="V106" s="29"/>
      <c r="W106" s="65">
        <f>SUM(Q106:U106)</f>
        <v>105</v>
      </c>
      <c r="X106" s="29"/>
      <c r="Y106" s="29"/>
      <c r="Z106" s="29"/>
      <c r="AA106" s="65">
        <f>F106+M106-W106</f>
        <v>0</v>
      </c>
    </row>
    <row r="107" spans="1:38" s="16" customFormat="1" ht="60.75" customHeight="1" x14ac:dyDescent="0.25">
      <c r="A107" s="6"/>
      <c r="B107" s="7"/>
      <c r="C107" s="6"/>
      <c r="D107" s="24"/>
      <c r="E107" s="4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s="16" customFormat="1" ht="20.100000000000001" customHeight="1" x14ac:dyDescent="0.25">
      <c r="A108" s="6"/>
      <c r="B108" s="20" t="s">
        <v>27</v>
      </c>
      <c r="C108" s="19"/>
      <c r="D108" s="19"/>
      <c r="E108" s="4"/>
      <c r="F108" s="18">
        <f>SUM(F105:F106)</f>
        <v>0</v>
      </c>
      <c r="G108" s="12"/>
      <c r="H108" s="12"/>
      <c r="I108" s="12"/>
      <c r="J108" s="18">
        <f>SUM(J105:J106)</f>
        <v>238</v>
      </c>
      <c r="K108" s="18">
        <f>SUM(K105:K106)</f>
        <v>0</v>
      </c>
      <c r="L108" s="12"/>
      <c r="M108" s="18">
        <f>SUM(M105:M106)</f>
        <v>238</v>
      </c>
      <c r="N108" s="12"/>
      <c r="O108" s="12"/>
      <c r="P108" s="12"/>
      <c r="Q108" s="18">
        <f>SUM(Q105:Q106)</f>
        <v>141</v>
      </c>
      <c r="R108" s="18">
        <f>SUM(R105:R106)</f>
        <v>97</v>
      </c>
      <c r="S108" s="18">
        <f>SUM(S105:S106)</f>
        <v>0</v>
      </c>
      <c r="T108" s="18">
        <f>SUM(T105:T106)</f>
        <v>0</v>
      </c>
      <c r="U108" s="18">
        <f>SUM(U105:U106)</f>
        <v>0</v>
      </c>
      <c r="V108" s="12"/>
      <c r="W108" s="18">
        <f>SUM(W105:W106)</f>
        <v>238</v>
      </c>
      <c r="X108" s="12"/>
      <c r="Y108" s="12"/>
      <c r="Z108" s="12"/>
      <c r="AA108" s="18">
        <f>SUM(AA105:AA106)</f>
        <v>0</v>
      </c>
    </row>
    <row r="109" spans="1:38" ht="20.100000000000001" customHeight="1" x14ac:dyDescent="0.25"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</row>
    <row r="110" spans="1:38" ht="20.100000000000001" customHeight="1" x14ac:dyDescent="0.25">
      <c r="B110" s="7" t="s">
        <v>26</v>
      </c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</row>
    <row r="111" spans="1:38" ht="42.75" x14ac:dyDescent="0.25">
      <c r="D111" s="24" t="s">
        <v>142</v>
      </c>
      <c r="F111" s="8">
        <f>'CJPF-MED-1'!F111+'CJPF-MED-2'!F111+'CJPF-MED-3'!F111+'CJPF-MED-4'!F111+'CJPF-MED-5'!F111+'CJPF-MED-6'!F111+'CJPF-MED-7'!F111+'CJPF-MED-8'!F111+'CJPF-MED-9'!F111+'CJPF-MED-10'!F111+'CJPF-MED-11'!F111+'CJPF-MED-12'!F111+'CJPF-MED-13'!F111+'CJPF-MED-14'!F111</f>
        <v>0</v>
      </c>
      <c r="G111" s="8"/>
      <c r="H111" s="8"/>
      <c r="I111" s="8"/>
      <c r="J111" s="8">
        <f>'CJPF-MED-1'!J111+'CJPF-MED-2'!J111+'CJPF-MED-3'!J111+'CJPF-MED-4'!J111+'CJPF-MED-5'!J111+'CJPF-MED-6'!J111+'CJPF-MED-7'!J111+'CJPF-MED-8'!J111+'CJPF-MED-9'!J111+'CJPF-MED-10'!J111+'CJPF-MED-11'!J111+'CJPF-MED-12'!J111+'CJPF-MED-13'!J111+'CJPF-MED-14'!J111</f>
        <v>75</v>
      </c>
      <c r="K111" s="8">
        <f>'CJPF-MED-1'!K111+'CJPF-MED-2'!K111+'CJPF-MED-3'!K111+'CJPF-MED-4'!K111+'CJPF-MED-5'!K111+'CJPF-MED-6'!K111+'CJPF-MED-7'!K111+'CJPF-MED-8'!K111+'CJPF-MED-9'!K111+'CJPF-MED-10'!K111+'CJPF-MED-11'!K111+'CJPF-MED-12'!K111+'CJPF-MED-13'!K111+'CJPF-MED-14'!K111</f>
        <v>0</v>
      </c>
      <c r="L111" s="8"/>
      <c r="M111" s="8">
        <f>J111+K111</f>
        <v>75</v>
      </c>
      <c r="N111" s="8"/>
      <c r="O111" s="8"/>
      <c r="P111" s="8"/>
      <c r="Q111" s="8">
        <f>'CJPF-MED-1'!Q111+'CJPF-MED-2'!Q111+'CJPF-MED-3'!Q111+'CJPF-MED-4'!Q111+'CJPF-MED-5'!Q111+'CJPF-MED-6'!Q111+'CJPF-MED-7'!Q111+'CJPF-MED-8'!Q111+'CJPF-MED-9'!Q111+'CJPF-MED-10'!Q111+'CJPF-MED-11'!Q111+'CJPF-MED-12'!Q111+'CJPF-MED-13'!Q111+'CJPF-MED-14'!Q111</f>
        <v>45</v>
      </c>
      <c r="R111" s="8">
        <f>'CJPF-MED-1'!R111+'CJPF-MED-2'!R111+'CJPF-MED-3'!R111+'CJPF-MED-4'!R111+'CJPF-MED-5'!R111+'CJPF-MED-6'!R111+'CJPF-MED-7'!R111+'CJPF-MED-8'!R111+'CJPF-MED-9'!R111+'CJPF-MED-10'!R111+'CJPF-MED-11'!R111+'CJPF-MED-12'!R111+'CJPF-MED-13'!R111+'CJPF-MED-14'!R111</f>
        <v>0</v>
      </c>
      <c r="S111" s="8">
        <f>'CJPF-MED-1'!S111+'CJPF-MED-2'!S111+'CJPF-MED-3'!S111+'CJPF-MED-4'!S111+'CJPF-MED-5'!S111+'CJPF-MED-6'!S111+'CJPF-MED-7'!S111+'CJPF-MED-8'!S111+'CJPF-MED-9'!S111+'CJPF-MED-10'!S111+'CJPF-MED-11'!S111+'CJPF-MED-12'!S111+'CJPF-MED-13'!S111+'CJPF-MED-14'!S111</f>
        <v>30</v>
      </c>
      <c r="T111" s="8">
        <f>'CJPF-MED-1'!T111+'CJPF-MED-2'!T111+'CJPF-MED-3'!T111+'CJPF-MED-4'!T111+'CJPF-MED-5'!T111+'CJPF-MED-6'!T111+'CJPF-MED-7'!T111+'CJPF-MED-8'!T111+'CJPF-MED-9'!T111+'CJPF-MED-10'!T111+'CJPF-MED-11'!T111+'CJPF-MED-12'!T111+'CJPF-MED-13'!T111+'CJPF-MED-14'!T111</f>
        <v>0</v>
      </c>
      <c r="U111" s="8">
        <f>'CJPF-MED-1'!U111+'CJPF-MED-2'!U111+'CJPF-MED-3'!U111+'CJPF-MED-4'!U111+'CJPF-MED-5'!U111+'CJPF-MED-6'!U111+'CJPF-MED-7'!U111+'CJPF-MED-8'!U111+'CJPF-MED-9'!U111+'CJPF-MED-10'!U111+'CJPF-MED-11'!U111+'CJPF-MED-12'!U111+'CJPF-MED-13'!U111+'CJPF-MED-14'!U111</f>
        <v>0</v>
      </c>
      <c r="V111" s="8"/>
      <c r="W111" s="8">
        <f>SUM(Q111:U111)</f>
        <v>75</v>
      </c>
      <c r="X111" s="8"/>
      <c r="Y111" s="8"/>
      <c r="Z111" s="8"/>
      <c r="AA111" s="8">
        <f>F111+M111-W111</f>
        <v>0</v>
      </c>
    </row>
    <row r="112" spans="1:38" s="16" customFormat="1" ht="20.100000000000001" customHeight="1" x14ac:dyDescent="0.25">
      <c r="A112" s="6"/>
      <c r="B112" s="7"/>
      <c r="C112" s="6"/>
      <c r="D112" s="6"/>
      <c r="E112" s="4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</row>
    <row r="113" spans="1:27" s="16" customFormat="1" ht="20.100000000000001" customHeight="1" x14ac:dyDescent="0.25">
      <c r="A113" s="6"/>
      <c r="B113" s="20" t="s">
        <v>25</v>
      </c>
      <c r="C113" s="19"/>
      <c r="D113" s="19"/>
      <c r="E113" s="4"/>
      <c r="F113" s="18">
        <f>F111</f>
        <v>0</v>
      </c>
      <c r="G113" s="12"/>
      <c r="H113" s="12"/>
      <c r="I113" s="12"/>
      <c r="J113" s="18">
        <f>J111</f>
        <v>75</v>
      </c>
      <c r="K113" s="18">
        <f>K111</f>
        <v>0</v>
      </c>
      <c r="L113" s="12"/>
      <c r="M113" s="18">
        <f>M111</f>
        <v>75</v>
      </c>
      <c r="N113" s="12"/>
      <c r="O113" s="12"/>
      <c r="P113" s="12"/>
      <c r="Q113" s="18">
        <f>Q111</f>
        <v>45</v>
      </c>
      <c r="R113" s="18">
        <f>R111</f>
        <v>0</v>
      </c>
      <c r="S113" s="18">
        <f>S111</f>
        <v>30</v>
      </c>
      <c r="T113" s="18">
        <f>T111</f>
        <v>0</v>
      </c>
      <c r="U113" s="18">
        <f>U111</f>
        <v>0</v>
      </c>
      <c r="V113" s="12"/>
      <c r="W113" s="18">
        <f>W111</f>
        <v>75</v>
      </c>
      <c r="X113" s="12"/>
      <c r="Y113" s="12"/>
      <c r="Z113" s="12"/>
      <c r="AA113" s="18">
        <f>AA111</f>
        <v>0</v>
      </c>
    </row>
    <row r="114" spans="1:27" ht="20.100000000000001" customHeight="1" x14ac:dyDescent="0.25"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</row>
    <row r="115" spans="1:27" ht="20.100000000000001" customHeight="1" x14ac:dyDescent="0.25">
      <c r="B115" s="7" t="s">
        <v>24</v>
      </c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</row>
    <row r="116" spans="1:27" ht="42.75" x14ac:dyDescent="0.25">
      <c r="D116" s="24" t="s">
        <v>143</v>
      </c>
      <c r="F116" s="8">
        <f>'CJPF-MED-1'!F116+'CJPF-MED-2'!F116+'CJPF-MED-3'!F116+'CJPF-MED-4'!F116+'CJPF-MED-5'!F116+'CJPF-MED-6'!F116+'CJPF-MED-7'!F116+'CJPF-MED-8'!F116+'CJPF-MED-9'!F116+'CJPF-MED-10'!F116+'CJPF-MED-11'!F116+'CJPF-MED-12'!F116+'CJPF-MED-13'!F116+'CJPF-MED-14'!F116</f>
        <v>0</v>
      </c>
      <c r="G116" s="8"/>
      <c r="H116" s="8"/>
      <c r="I116" s="8"/>
      <c r="J116" s="8">
        <f>'CJPF-MED-1'!J116+'CJPF-MED-2'!J116+'CJPF-MED-3'!J116+'CJPF-MED-4'!J116+'CJPF-MED-5'!J116+'CJPF-MED-6'!J116+'CJPF-MED-7'!J116+'CJPF-MED-8'!J116+'CJPF-MED-9'!J116+'CJPF-MED-10'!J116+'CJPF-MED-11'!J116+'CJPF-MED-12'!J116+'CJPF-MED-13'!J116+'CJPF-MED-14'!J116</f>
        <v>455</v>
      </c>
      <c r="K116" s="8">
        <f>'CJPF-MED-1'!K116+'CJPF-MED-2'!K116+'CJPF-MED-3'!K116+'CJPF-MED-4'!K116+'CJPF-MED-5'!K116+'CJPF-MED-6'!K116+'CJPF-MED-7'!K116+'CJPF-MED-8'!K116+'CJPF-MED-9'!K116+'CJPF-MED-10'!K116+'CJPF-MED-11'!K116+'CJPF-MED-12'!K116+'CJPF-MED-13'!K116+'CJPF-MED-14'!K116</f>
        <v>0</v>
      </c>
      <c r="L116" s="8"/>
      <c r="M116" s="8">
        <f>J116+K116</f>
        <v>455</v>
      </c>
      <c r="N116" s="8"/>
      <c r="O116" s="8"/>
      <c r="P116" s="8"/>
      <c r="Q116" s="8">
        <f>'CJPF-MED-1'!Q116+'CJPF-MED-2'!Q116+'CJPF-MED-3'!Q116+'CJPF-MED-4'!Q116+'CJPF-MED-5'!Q116+'CJPF-MED-6'!Q116+'CJPF-MED-7'!Q116+'CJPF-MED-8'!Q116+'CJPF-MED-9'!Q116+'CJPF-MED-10'!Q116+'CJPF-MED-11'!Q116+'CJPF-MED-12'!Q116+'CJPF-MED-13'!Q116+'CJPF-MED-14'!Q116</f>
        <v>307</v>
      </c>
      <c r="R116" s="8">
        <f>'CJPF-MED-1'!R116+'CJPF-MED-2'!R116+'CJPF-MED-3'!R116+'CJPF-MED-4'!R116+'CJPF-MED-5'!R116+'CJPF-MED-6'!R116+'CJPF-MED-7'!R116+'CJPF-MED-8'!R116+'CJPF-MED-9'!R116+'CJPF-MED-10'!R116+'CJPF-MED-11'!R116+'CJPF-MED-12'!R116+'CJPF-MED-13'!R116+'CJPF-MED-14'!R116</f>
        <v>0</v>
      </c>
      <c r="S116" s="8">
        <f>'CJPF-MED-1'!S116+'CJPF-MED-2'!S116+'CJPF-MED-3'!S116+'CJPF-MED-4'!S116+'CJPF-MED-5'!S116+'CJPF-MED-6'!S116+'CJPF-MED-7'!S116+'CJPF-MED-8'!S116+'CJPF-MED-9'!S116+'CJPF-MED-10'!S116+'CJPF-MED-11'!S116+'CJPF-MED-12'!S116+'CJPF-MED-13'!S116+'CJPF-MED-14'!S116</f>
        <v>148</v>
      </c>
      <c r="T116" s="8">
        <f>'CJPF-MED-1'!T116+'CJPF-MED-2'!T116+'CJPF-MED-3'!T116+'CJPF-MED-4'!T116+'CJPF-MED-5'!T116+'CJPF-MED-6'!T116+'CJPF-MED-7'!T116+'CJPF-MED-8'!T116+'CJPF-MED-9'!T116+'CJPF-MED-10'!T116+'CJPF-MED-11'!T116+'CJPF-MED-12'!T116+'CJPF-MED-13'!T116+'CJPF-MED-14'!T116</f>
        <v>0</v>
      </c>
      <c r="U116" s="8">
        <f>'CJPF-MED-1'!U116+'CJPF-MED-2'!U116+'CJPF-MED-3'!U116+'CJPF-MED-4'!U116+'CJPF-MED-5'!U116+'CJPF-MED-6'!U116+'CJPF-MED-7'!U116+'CJPF-MED-8'!U116+'CJPF-MED-9'!U116+'CJPF-MED-10'!U116+'CJPF-MED-11'!U116+'CJPF-MED-12'!U116+'CJPF-MED-13'!U116+'CJPF-MED-14'!U116</f>
        <v>0</v>
      </c>
      <c r="V116" s="8"/>
      <c r="W116" s="8">
        <f>SUM(Q116:U116)</f>
        <v>455</v>
      </c>
      <c r="X116" s="8"/>
      <c r="Y116" s="8"/>
      <c r="Z116" s="8"/>
      <c r="AA116" s="8">
        <f>F116+M116-W116</f>
        <v>0</v>
      </c>
    </row>
    <row r="117" spans="1:27" s="16" customFormat="1" ht="20.100000000000001" customHeight="1" x14ac:dyDescent="0.25">
      <c r="A117" s="6"/>
      <c r="B117" s="7"/>
      <c r="C117" s="6"/>
      <c r="D117" s="6"/>
      <c r="E117" s="4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</row>
    <row r="118" spans="1:27" s="16" customFormat="1" ht="20.100000000000001" customHeight="1" x14ac:dyDescent="0.25">
      <c r="A118" s="6"/>
      <c r="B118" s="20" t="s">
        <v>23</v>
      </c>
      <c r="C118" s="19"/>
      <c r="D118" s="19"/>
      <c r="E118" s="4"/>
      <c r="F118" s="18">
        <f>F116</f>
        <v>0</v>
      </c>
      <c r="G118" s="12"/>
      <c r="H118" s="12"/>
      <c r="I118" s="12"/>
      <c r="J118" s="18">
        <f>J116</f>
        <v>455</v>
      </c>
      <c r="K118" s="18">
        <f>K116</f>
        <v>0</v>
      </c>
      <c r="L118" s="12"/>
      <c r="M118" s="18">
        <f>M116</f>
        <v>455</v>
      </c>
      <c r="N118" s="12"/>
      <c r="O118" s="12"/>
      <c r="P118" s="12"/>
      <c r="Q118" s="18">
        <f>Q116</f>
        <v>307</v>
      </c>
      <c r="R118" s="18">
        <f>R116</f>
        <v>0</v>
      </c>
      <c r="S118" s="18">
        <f>S116</f>
        <v>148</v>
      </c>
      <c r="T118" s="18">
        <f>T116</f>
        <v>0</v>
      </c>
      <c r="U118" s="18">
        <f>U116</f>
        <v>0</v>
      </c>
      <c r="V118" s="12"/>
      <c r="W118" s="18">
        <f>W116</f>
        <v>455</v>
      </c>
      <c r="X118" s="12"/>
      <c r="Y118" s="12"/>
      <c r="Z118" s="12"/>
      <c r="AA118" s="18">
        <f>AA116</f>
        <v>0</v>
      </c>
    </row>
    <row r="119" spans="1:27" ht="20.100000000000001" customHeight="1" x14ac:dyDescent="0.25"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</row>
    <row r="120" spans="1:27" ht="20.100000000000001" customHeight="1" x14ac:dyDescent="0.25">
      <c r="B120" s="7" t="s">
        <v>22</v>
      </c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</row>
    <row r="121" spans="1:27" ht="42.75" x14ac:dyDescent="0.25">
      <c r="D121" s="24" t="s">
        <v>144</v>
      </c>
      <c r="F121" s="8">
        <f>'CJPF-MED-1'!F121+'CJPF-MED-2'!F121+'CJPF-MED-3'!F121+'CJPF-MED-4'!F121+'CJPF-MED-5'!F121+'CJPF-MED-6'!F121+'CJPF-MED-7'!F121+'CJPF-MED-8'!F121+'CJPF-MED-9'!F121+'CJPF-MED-10'!F121+'CJPF-MED-11'!F121+'CJPF-MED-12'!F121+'CJPF-MED-13'!F121+'CJPF-MED-14'!F121</f>
        <v>0</v>
      </c>
      <c r="G121" s="8"/>
      <c r="H121" s="8"/>
      <c r="I121" s="8"/>
      <c r="J121" s="8">
        <f>'CJPF-MED-1'!J121+'CJPF-MED-2'!J121+'CJPF-MED-3'!J121+'CJPF-MED-4'!J121+'CJPF-MED-5'!J121+'CJPF-MED-6'!J121+'CJPF-MED-7'!J121+'CJPF-MED-8'!J121+'CJPF-MED-9'!J121+'CJPF-MED-10'!J121+'CJPF-MED-11'!J121+'CJPF-MED-12'!J121+'CJPF-MED-13'!J121+'CJPF-MED-14'!J121</f>
        <v>249</v>
      </c>
      <c r="K121" s="8">
        <f>'CJPF-MED-1'!K121+'CJPF-MED-2'!K121+'CJPF-MED-3'!K121+'CJPF-MED-4'!K121+'CJPF-MED-5'!K121+'CJPF-MED-6'!K121+'CJPF-MED-7'!K121+'CJPF-MED-8'!K121+'CJPF-MED-9'!K121+'CJPF-MED-10'!K121+'CJPF-MED-11'!K121+'CJPF-MED-12'!K121+'CJPF-MED-13'!K121+'CJPF-MED-14'!K121</f>
        <v>0</v>
      </c>
      <c r="L121" s="8"/>
      <c r="M121" s="8">
        <f>J121+K121</f>
        <v>249</v>
      </c>
      <c r="N121" s="8"/>
      <c r="O121" s="8"/>
      <c r="P121" s="8"/>
      <c r="Q121" s="8">
        <f>'CJPF-MED-1'!Q121+'CJPF-MED-2'!Q121+'CJPF-MED-3'!Q121+'CJPF-MED-4'!Q121+'CJPF-MED-5'!Q121+'CJPF-MED-6'!Q121+'CJPF-MED-7'!Q121+'CJPF-MED-8'!Q121+'CJPF-MED-9'!Q121+'CJPF-MED-10'!Q121+'CJPF-MED-11'!Q121+'CJPF-MED-12'!Q121+'CJPF-MED-13'!Q121+'CJPF-MED-14'!Q121</f>
        <v>249</v>
      </c>
      <c r="R121" s="8">
        <f>'CJPF-MED-1'!R121+'CJPF-MED-2'!R121+'CJPF-MED-3'!R121+'CJPF-MED-4'!R121+'CJPF-MED-5'!R121+'CJPF-MED-6'!R121+'CJPF-MED-7'!R121+'CJPF-MED-8'!R121+'CJPF-MED-9'!R121+'CJPF-MED-10'!R121+'CJPF-MED-11'!R121+'CJPF-MED-12'!R121+'CJPF-MED-13'!R121+'CJPF-MED-14'!R121</f>
        <v>0</v>
      </c>
      <c r="S121" s="8">
        <f>'CJPF-MED-1'!S121+'CJPF-MED-2'!S121+'CJPF-MED-3'!S121+'CJPF-MED-4'!S121+'CJPF-MED-5'!S121+'CJPF-MED-6'!S121+'CJPF-MED-7'!S121+'CJPF-MED-8'!S121+'CJPF-MED-9'!S121+'CJPF-MED-10'!S121+'CJPF-MED-11'!S121+'CJPF-MED-12'!S121+'CJPF-MED-13'!S121+'CJPF-MED-14'!S121</f>
        <v>0</v>
      </c>
      <c r="T121" s="8">
        <f>'CJPF-MED-1'!T121+'CJPF-MED-2'!T121+'CJPF-MED-3'!T121+'CJPF-MED-4'!T121+'CJPF-MED-5'!T121+'CJPF-MED-6'!T121+'CJPF-MED-7'!T121+'CJPF-MED-8'!T121+'CJPF-MED-9'!T121+'CJPF-MED-10'!T121+'CJPF-MED-11'!T121+'CJPF-MED-12'!T121+'CJPF-MED-13'!T121+'CJPF-MED-14'!T121</f>
        <v>0</v>
      </c>
      <c r="U121" s="8">
        <f>'CJPF-MED-1'!U121+'CJPF-MED-2'!U121+'CJPF-MED-3'!U121+'CJPF-MED-4'!U121+'CJPF-MED-5'!U121+'CJPF-MED-6'!U121+'CJPF-MED-7'!U121+'CJPF-MED-8'!U121+'CJPF-MED-9'!U121+'CJPF-MED-10'!U121+'CJPF-MED-11'!U121+'CJPF-MED-12'!U121+'CJPF-MED-13'!U121+'CJPF-MED-14'!U121</f>
        <v>0</v>
      </c>
      <c r="V121" s="8"/>
      <c r="W121" s="8">
        <f>SUM(Q121:U121)</f>
        <v>249</v>
      </c>
      <c r="X121" s="8"/>
      <c r="Y121" s="8"/>
      <c r="Z121" s="8"/>
      <c r="AA121" s="8">
        <f>F121+M121-W121</f>
        <v>0</v>
      </c>
    </row>
    <row r="122" spans="1:27" ht="20.100000000000001" customHeight="1" x14ac:dyDescent="0.25">
      <c r="C122" s="27"/>
      <c r="D122" s="27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</row>
    <row r="123" spans="1:27" s="16" customFormat="1" ht="20.100000000000001" customHeight="1" x14ac:dyDescent="0.25">
      <c r="A123" s="6"/>
      <c r="B123" s="20" t="s">
        <v>21</v>
      </c>
      <c r="C123" s="19"/>
      <c r="D123" s="19"/>
      <c r="E123" s="4"/>
      <c r="F123" s="18">
        <f>F121</f>
        <v>0</v>
      </c>
      <c r="G123" s="12"/>
      <c r="H123" s="12"/>
      <c r="I123" s="12"/>
      <c r="J123" s="18">
        <f>J121</f>
        <v>249</v>
      </c>
      <c r="K123" s="18">
        <f>K121</f>
        <v>0</v>
      </c>
      <c r="L123" s="12"/>
      <c r="M123" s="18">
        <f>M121</f>
        <v>249</v>
      </c>
      <c r="N123" s="12"/>
      <c r="O123" s="12"/>
      <c r="P123" s="12"/>
      <c r="Q123" s="18">
        <f>Q121</f>
        <v>249</v>
      </c>
      <c r="R123" s="18">
        <f>R121</f>
        <v>0</v>
      </c>
      <c r="S123" s="18">
        <f>S121</f>
        <v>0</v>
      </c>
      <c r="T123" s="18">
        <f>T121</f>
        <v>0</v>
      </c>
      <c r="U123" s="18">
        <f>U121</f>
        <v>0</v>
      </c>
      <c r="V123" s="12"/>
      <c r="W123" s="18">
        <f>W121</f>
        <v>249</v>
      </c>
      <c r="X123" s="12"/>
      <c r="Y123" s="12"/>
      <c r="Z123" s="12"/>
      <c r="AA123" s="18">
        <f>AA121</f>
        <v>0</v>
      </c>
    </row>
    <row r="124" spans="1:27" ht="20.100000000000001" customHeight="1" x14ac:dyDescent="0.25"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</row>
    <row r="125" spans="1:27" ht="20.100000000000001" customHeight="1" x14ac:dyDescent="0.25">
      <c r="B125" s="7" t="s">
        <v>20</v>
      </c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</row>
    <row r="126" spans="1:27" ht="42.75" x14ac:dyDescent="0.25">
      <c r="D126" s="24" t="s">
        <v>145</v>
      </c>
      <c r="F126" s="8">
        <f>'CJPF-MED-1'!F126+'CJPF-MED-2'!F126+'CJPF-MED-3'!F126+'CJPF-MED-4'!F126+'CJPF-MED-5'!F126+'CJPF-MED-6'!F126+'CJPF-MED-7'!F126+'CJPF-MED-8'!F126+'CJPF-MED-9'!F126+'CJPF-MED-10'!F126+'CJPF-MED-11'!F126+'CJPF-MED-12'!F126+'CJPF-MED-13'!F126+'CJPF-MED-14'!F126</f>
        <v>9</v>
      </c>
      <c r="G126" s="8"/>
      <c r="H126" s="8"/>
      <c r="I126" s="8"/>
      <c r="J126" s="8">
        <f>'CJPF-MED-1'!J126+'CJPF-MED-2'!J126+'CJPF-MED-3'!J126+'CJPF-MED-4'!J126+'CJPF-MED-5'!J126+'CJPF-MED-6'!J126+'CJPF-MED-7'!J126+'CJPF-MED-8'!J126+'CJPF-MED-9'!J126+'CJPF-MED-10'!J126+'CJPF-MED-11'!J126+'CJPF-MED-12'!J126+'CJPF-MED-13'!J126+'CJPF-MED-14'!J126</f>
        <v>231</v>
      </c>
      <c r="K126" s="8">
        <f>'CJPF-MED-1'!K126+'CJPF-MED-2'!K126+'CJPF-MED-3'!K126+'CJPF-MED-4'!K126+'CJPF-MED-5'!K126+'CJPF-MED-6'!K126+'CJPF-MED-7'!K126+'CJPF-MED-8'!K126+'CJPF-MED-9'!K126+'CJPF-MED-10'!K126+'CJPF-MED-11'!K126+'CJPF-MED-12'!K126+'CJPF-MED-13'!K126+'CJPF-MED-14'!K126</f>
        <v>0</v>
      </c>
      <c r="L126" s="8"/>
      <c r="M126" s="8">
        <f>J126+K126</f>
        <v>231</v>
      </c>
      <c r="N126" s="8"/>
      <c r="O126" s="8"/>
      <c r="P126" s="8"/>
      <c r="Q126" s="8">
        <f>'CJPF-MED-1'!Q126+'CJPF-MED-2'!Q126+'CJPF-MED-3'!Q126+'CJPF-MED-4'!Q126+'CJPF-MED-5'!Q126+'CJPF-MED-6'!Q126+'CJPF-MED-7'!Q126+'CJPF-MED-8'!Q126+'CJPF-MED-9'!Q126+'CJPF-MED-10'!Q126+'CJPF-MED-11'!Q126+'CJPF-MED-12'!Q126+'CJPF-MED-13'!Q126+'CJPF-MED-14'!Q126</f>
        <v>240</v>
      </c>
      <c r="R126" s="8">
        <f>'CJPF-MED-1'!R126+'CJPF-MED-2'!R126+'CJPF-MED-3'!R126+'CJPF-MED-4'!R126+'CJPF-MED-5'!R126+'CJPF-MED-6'!R126+'CJPF-MED-7'!R126+'CJPF-MED-8'!R126+'CJPF-MED-9'!R126+'CJPF-MED-10'!R126+'CJPF-MED-11'!R126+'CJPF-MED-12'!R126+'CJPF-MED-13'!R126+'CJPF-MED-14'!R126</f>
        <v>0</v>
      </c>
      <c r="S126" s="8">
        <f>'CJPF-MED-1'!S126+'CJPF-MED-2'!S126+'CJPF-MED-3'!S126+'CJPF-MED-4'!S126+'CJPF-MED-5'!S126+'CJPF-MED-6'!S126+'CJPF-MED-7'!S126+'CJPF-MED-8'!S126+'CJPF-MED-9'!S126+'CJPF-MED-10'!S126+'CJPF-MED-11'!S126+'CJPF-MED-12'!S126+'CJPF-MED-13'!S126+'CJPF-MED-14'!S126</f>
        <v>0</v>
      </c>
      <c r="T126" s="8">
        <f>'CJPF-MED-1'!T126+'CJPF-MED-2'!T126+'CJPF-MED-3'!T126+'CJPF-MED-4'!T126+'CJPF-MED-5'!T126+'CJPF-MED-6'!T126+'CJPF-MED-7'!T126+'CJPF-MED-8'!T126+'CJPF-MED-9'!T126+'CJPF-MED-10'!T126+'CJPF-MED-11'!T126+'CJPF-MED-12'!T126+'CJPF-MED-13'!T126+'CJPF-MED-14'!T126</f>
        <v>0</v>
      </c>
      <c r="U126" s="8">
        <f>'CJPF-MED-1'!U126+'CJPF-MED-2'!U126+'CJPF-MED-3'!U126+'CJPF-MED-4'!U126+'CJPF-MED-5'!U126+'CJPF-MED-6'!U126+'CJPF-MED-7'!U126+'CJPF-MED-8'!U126+'CJPF-MED-9'!U126+'CJPF-MED-10'!U126+'CJPF-MED-11'!U126+'CJPF-MED-12'!U126+'CJPF-MED-13'!U126+'CJPF-MED-14'!U126</f>
        <v>0</v>
      </c>
      <c r="V126" s="8"/>
      <c r="W126" s="8">
        <f>SUM(Q126:U126)</f>
        <v>240</v>
      </c>
      <c r="X126" s="8"/>
      <c r="Y126" s="8"/>
      <c r="Z126" s="8"/>
      <c r="AA126" s="8">
        <f>F126+M126-W126</f>
        <v>0</v>
      </c>
    </row>
    <row r="127" spans="1:27" s="16" customFormat="1" ht="20.100000000000001" customHeight="1" x14ac:dyDescent="0.25">
      <c r="A127" s="6"/>
      <c r="B127" s="7"/>
      <c r="C127" s="6"/>
      <c r="D127" s="6"/>
      <c r="E127" s="4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</row>
    <row r="128" spans="1:27" s="16" customFormat="1" ht="20.100000000000001" customHeight="1" x14ac:dyDescent="0.25">
      <c r="A128" s="6"/>
      <c r="B128" s="20" t="s">
        <v>19</v>
      </c>
      <c r="C128" s="19"/>
      <c r="D128" s="19"/>
      <c r="E128" s="4"/>
      <c r="F128" s="18">
        <f>F126</f>
        <v>9</v>
      </c>
      <c r="G128" s="12"/>
      <c r="H128" s="12"/>
      <c r="I128" s="12"/>
      <c r="J128" s="18">
        <f>J126</f>
        <v>231</v>
      </c>
      <c r="K128" s="18">
        <f>K126</f>
        <v>0</v>
      </c>
      <c r="L128" s="12"/>
      <c r="M128" s="18">
        <f>M126</f>
        <v>231</v>
      </c>
      <c r="N128" s="12"/>
      <c r="O128" s="12"/>
      <c r="P128" s="12"/>
      <c r="Q128" s="18">
        <f>Q126</f>
        <v>240</v>
      </c>
      <c r="R128" s="18">
        <f>R126</f>
        <v>0</v>
      </c>
      <c r="S128" s="18">
        <f>S126</f>
        <v>0</v>
      </c>
      <c r="T128" s="18">
        <f>T126</f>
        <v>0</v>
      </c>
      <c r="U128" s="18">
        <f>U126</f>
        <v>0</v>
      </c>
      <c r="V128" s="12"/>
      <c r="W128" s="18">
        <f>W126</f>
        <v>240</v>
      </c>
      <c r="X128" s="12"/>
      <c r="Y128" s="12"/>
      <c r="Z128" s="12"/>
      <c r="AA128" s="18">
        <f>AA126</f>
        <v>0</v>
      </c>
    </row>
    <row r="129" spans="1:27" ht="20.100000000000001" customHeight="1" x14ac:dyDescent="0.25"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</row>
    <row r="130" spans="1:27" ht="20.100000000000001" customHeight="1" x14ac:dyDescent="0.25">
      <c r="B130" s="7" t="s">
        <v>18</v>
      </c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</row>
    <row r="131" spans="1:27" ht="42.75" x14ac:dyDescent="0.25">
      <c r="D131" s="24" t="s">
        <v>146</v>
      </c>
      <c r="F131" s="8">
        <f>'CJPF-MED-1'!F131+'CJPF-MED-2'!F131+'CJPF-MED-3'!F131+'CJPF-MED-4'!F131+'CJPF-MED-5'!F131+'CJPF-MED-6'!F131+'CJPF-MED-7'!F131+'CJPF-MED-8'!F131+'CJPF-MED-9'!F131+'CJPF-MED-10'!F131+'CJPF-MED-11'!F131+'CJPF-MED-12'!F131+'CJPF-MED-13'!F131+'CJPF-MED-14'!F131</f>
        <v>0</v>
      </c>
      <c r="G131" s="8"/>
      <c r="H131" s="8"/>
      <c r="I131" s="8"/>
      <c r="J131" s="8">
        <f>'CJPF-MED-1'!J131+'CJPF-MED-2'!J131+'CJPF-MED-3'!J131+'CJPF-MED-4'!J131+'CJPF-MED-5'!J131+'CJPF-MED-6'!J131+'CJPF-MED-7'!J131+'CJPF-MED-8'!J131+'CJPF-MED-9'!J131+'CJPF-MED-10'!J131+'CJPF-MED-11'!J131+'CJPF-MED-12'!J131+'CJPF-MED-13'!J131+'CJPF-MED-14'!J131</f>
        <v>31</v>
      </c>
      <c r="K131" s="8">
        <f>'CJPF-MED-1'!K131+'CJPF-MED-2'!K131+'CJPF-MED-3'!K131+'CJPF-MED-4'!K131+'CJPF-MED-5'!K131+'CJPF-MED-6'!K131+'CJPF-MED-7'!K131+'CJPF-MED-8'!K131+'CJPF-MED-9'!K131+'CJPF-MED-10'!K131+'CJPF-MED-11'!K131+'CJPF-MED-12'!K131+'CJPF-MED-13'!K131+'CJPF-MED-14'!K131</f>
        <v>0</v>
      </c>
      <c r="L131" s="8"/>
      <c r="M131" s="8">
        <f>J131+K131</f>
        <v>31</v>
      </c>
      <c r="N131" s="8"/>
      <c r="O131" s="8"/>
      <c r="P131" s="8"/>
      <c r="Q131" s="8">
        <f>'CJPF-MED-1'!Q131+'CJPF-MED-2'!Q131+'CJPF-MED-3'!Q131+'CJPF-MED-4'!Q131+'CJPF-MED-5'!Q131+'CJPF-MED-6'!Q131+'CJPF-MED-7'!Q131+'CJPF-MED-8'!Q131+'CJPF-MED-9'!Q131+'CJPF-MED-10'!Q131+'CJPF-MED-11'!Q131+'CJPF-MED-12'!Q131+'CJPF-MED-13'!Q131+'CJPF-MED-14'!Q131</f>
        <v>31</v>
      </c>
      <c r="R131" s="8">
        <f>'CJPF-MED-1'!R131+'CJPF-MED-2'!R131+'CJPF-MED-3'!R131+'CJPF-MED-4'!R131+'CJPF-MED-5'!R131+'CJPF-MED-6'!R131+'CJPF-MED-7'!R131+'CJPF-MED-8'!R131+'CJPF-MED-9'!R131+'CJPF-MED-10'!R131+'CJPF-MED-11'!R131+'CJPF-MED-12'!R131+'CJPF-MED-13'!R131+'CJPF-MED-14'!R131</f>
        <v>0</v>
      </c>
      <c r="S131" s="8">
        <f>'CJPF-MED-1'!S131+'CJPF-MED-2'!S131+'CJPF-MED-3'!S131+'CJPF-MED-4'!S131+'CJPF-MED-5'!S131+'CJPF-MED-6'!S131+'CJPF-MED-7'!S131+'CJPF-MED-8'!S131+'CJPF-MED-9'!S131+'CJPF-MED-10'!S131+'CJPF-MED-11'!S131+'CJPF-MED-12'!S131+'CJPF-MED-13'!S131+'CJPF-MED-14'!S131</f>
        <v>0</v>
      </c>
      <c r="T131" s="8">
        <f>'CJPF-MED-1'!T131+'CJPF-MED-2'!T131+'CJPF-MED-3'!T131+'CJPF-MED-4'!T131+'CJPF-MED-5'!T131+'CJPF-MED-6'!T131+'CJPF-MED-7'!T131+'CJPF-MED-8'!T131+'CJPF-MED-9'!T131+'CJPF-MED-10'!T131+'CJPF-MED-11'!T131+'CJPF-MED-12'!T131+'CJPF-MED-13'!T131+'CJPF-MED-14'!T131</f>
        <v>0</v>
      </c>
      <c r="U131" s="8">
        <f>'CJPF-MED-1'!U131+'CJPF-MED-2'!U131+'CJPF-MED-3'!U131+'CJPF-MED-4'!U131+'CJPF-MED-5'!U131+'CJPF-MED-6'!U131+'CJPF-MED-7'!U131+'CJPF-MED-8'!U131+'CJPF-MED-9'!U131+'CJPF-MED-10'!U131+'CJPF-MED-11'!U131+'CJPF-MED-12'!U131+'CJPF-MED-13'!U131+'CJPF-MED-14'!U131</f>
        <v>0</v>
      </c>
      <c r="V131" s="8"/>
      <c r="W131" s="8">
        <f>SUM(Q131:U131)</f>
        <v>31</v>
      </c>
      <c r="X131" s="8"/>
      <c r="Y131" s="8"/>
      <c r="Z131" s="8"/>
      <c r="AA131" s="8">
        <f>F131+M131-W131</f>
        <v>0</v>
      </c>
    </row>
    <row r="132" spans="1:27" ht="20.100000000000001" customHeight="1" x14ac:dyDescent="0.25"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</row>
    <row r="133" spans="1:27" s="16" customFormat="1" ht="20.100000000000001" customHeight="1" x14ac:dyDescent="0.25">
      <c r="A133" s="6"/>
      <c r="B133" s="20" t="s">
        <v>17</v>
      </c>
      <c r="C133" s="19"/>
      <c r="D133" s="19"/>
      <c r="E133" s="4"/>
      <c r="F133" s="18">
        <f>F131</f>
        <v>0</v>
      </c>
      <c r="G133" s="12"/>
      <c r="H133" s="12"/>
      <c r="I133" s="12"/>
      <c r="J133" s="18">
        <f>J131</f>
        <v>31</v>
      </c>
      <c r="K133" s="18">
        <f>K131</f>
        <v>0</v>
      </c>
      <c r="L133" s="12"/>
      <c r="M133" s="18">
        <f>M131</f>
        <v>31</v>
      </c>
      <c r="N133" s="12"/>
      <c r="O133" s="12"/>
      <c r="P133" s="12"/>
      <c r="Q133" s="18">
        <f>Q131</f>
        <v>31</v>
      </c>
      <c r="R133" s="18">
        <f>R131</f>
        <v>0</v>
      </c>
      <c r="S133" s="18">
        <f>S131</f>
        <v>0</v>
      </c>
      <c r="T133" s="18">
        <f>T131</f>
        <v>0</v>
      </c>
      <c r="U133" s="18">
        <f>U131</f>
        <v>0</v>
      </c>
      <c r="V133" s="12"/>
      <c r="W133" s="18">
        <f>W131</f>
        <v>31</v>
      </c>
      <c r="X133" s="12"/>
      <c r="Y133" s="12"/>
      <c r="Z133" s="12"/>
      <c r="AA133" s="18">
        <f>AA131</f>
        <v>0</v>
      </c>
    </row>
    <row r="134" spans="1:27" ht="20.100000000000001" customHeight="1" x14ac:dyDescent="0.25"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</row>
    <row r="135" spans="1:27" ht="20.100000000000001" customHeight="1" x14ac:dyDescent="0.25">
      <c r="B135" s="7" t="s">
        <v>16</v>
      </c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</row>
    <row r="136" spans="1:27" ht="42.75" x14ac:dyDescent="0.25">
      <c r="B136" s="4"/>
      <c r="D136" s="24" t="s">
        <v>147</v>
      </c>
      <c r="F136" s="8">
        <f>'CJPF-MED-1'!F136+'CJPF-MED-2'!F136+'CJPF-MED-3'!F136+'CJPF-MED-4'!F136+'CJPF-MED-5'!F136+'CJPF-MED-6'!F136+'CJPF-MED-7'!F136+'CJPF-MED-8'!F136+'CJPF-MED-9'!F136+'CJPF-MED-10'!F136+'CJPF-MED-11'!F136+'CJPF-MED-12'!F136+'CJPF-MED-13'!F136+'CJPF-MED-14'!F136</f>
        <v>3</v>
      </c>
      <c r="G136" s="8"/>
      <c r="H136" s="8"/>
      <c r="I136" s="8"/>
      <c r="J136" s="8">
        <f>'CJPF-MED-1'!J136+'CJPF-MED-2'!J136+'CJPF-MED-3'!J136+'CJPF-MED-4'!J136+'CJPF-MED-5'!J136+'CJPF-MED-6'!J136+'CJPF-MED-7'!J136+'CJPF-MED-8'!J136+'CJPF-MED-9'!J136+'CJPF-MED-10'!J136+'CJPF-MED-11'!J136+'CJPF-MED-12'!J136+'CJPF-MED-13'!J136+'CJPF-MED-14'!J136</f>
        <v>115</v>
      </c>
      <c r="K136" s="8">
        <f>'CJPF-MED-1'!K136+'CJPF-MED-2'!K136+'CJPF-MED-3'!K136+'CJPF-MED-4'!K136+'CJPF-MED-5'!K136+'CJPF-MED-6'!K136+'CJPF-MED-7'!K136+'CJPF-MED-8'!K136+'CJPF-MED-9'!K136+'CJPF-MED-10'!K136+'CJPF-MED-11'!K136+'CJPF-MED-12'!K136+'CJPF-MED-13'!K136+'CJPF-MED-14'!K136</f>
        <v>0</v>
      </c>
      <c r="L136" s="8"/>
      <c r="M136" s="8">
        <f>J136+K136</f>
        <v>115</v>
      </c>
      <c r="N136" s="8"/>
      <c r="O136" s="8"/>
      <c r="P136" s="8"/>
      <c r="Q136" s="8">
        <f>'CJPF-MED-1'!Q136+'CJPF-MED-2'!Q136+'CJPF-MED-3'!Q136+'CJPF-MED-4'!Q136+'CJPF-MED-5'!Q136+'CJPF-MED-6'!Q136+'CJPF-MED-7'!Q136+'CJPF-MED-8'!Q136+'CJPF-MED-9'!Q136+'CJPF-MED-10'!Q136+'CJPF-MED-11'!Q136+'CJPF-MED-12'!Q136+'CJPF-MED-13'!Q136+'CJPF-MED-14'!Q136</f>
        <v>115</v>
      </c>
      <c r="R136" s="8">
        <f>'CJPF-MED-1'!R136+'CJPF-MED-2'!R136+'CJPF-MED-3'!R136+'CJPF-MED-4'!R136+'CJPF-MED-5'!R136+'CJPF-MED-6'!R136+'CJPF-MED-7'!R136+'CJPF-MED-8'!R136+'CJPF-MED-9'!R136+'CJPF-MED-10'!R136+'CJPF-MED-11'!R136+'CJPF-MED-12'!R136+'CJPF-MED-13'!R136+'CJPF-MED-14'!R136</f>
        <v>0</v>
      </c>
      <c r="S136" s="8">
        <f>'CJPF-MED-1'!S136+'CJPF-MED-2'!S136+'CJPF-MED-3'!S136+'CJPF-MED-4'!S136+'CJPF-MED-5'!S136+'CJPF-MED-6'!S136+'CJPF-MED-7'!S136+'CJPF-MED-8'!S136+'CJPF-MED-9'!S136+'CJPF-MED-10'!S136+'CJPF-MED-11'!S136+'CJPF-MED-12'!S136+'CJPF-MED-13'!S136+'CJPF-MED-14'!S136</f>
        <v>0</v>
      </c>
      <c r="T136" s="8">
        <f>'CJPF-MED-1'!T136+'CJPF-MED-2'!T136+'CJPF-MED-3'!T136+'CJPF-MED-4'!T136+'CJPF-MED-5'!T136+'CJPF-MED-6'!T136+'CJPF-MED-7'!T136+'CJPF-MED-8'!T136+'CJPF-MED-9'!T136+'CJPF-MED-10'!T136+'CJPF-MED-11'!T136+'CJPF-MED-12'!T136+'CJPF-MED-13'!T136+'CJPF-MED-14'!T136</f>
        <v>0</v>
      </c>
      <c r="U136" s="8">
        <f>'CJPF-MED-1'!U136+'CJPF-MED-2'!U136+'CJPF-MED-3'!U136+'CJPF-MED-4'!U136+'CJPF-MED-5'!U136+'CJPF-MED-6'!U136+'CJPF-MED-7'!U136+'CJPF-MED-8'!U136+'CJPF-MED-9'!U136+'CJPF-MED-10'!U136+'CJPF-MED-11'!U136+'CJPF-MED-12'!U136+'CJPF-MED-13'!U136+'CJPF-MED-14'!U136</f>
        <v>0</v>
      </c>
      <c r="V136" s="8"/>
      <c r="W136" s="8">
        <f>SUM(Q136:U136)</f>
        <v>115</v>
      </c>
      <c r="X136" s="8"/>
      <c r="Y136" s="8"/>
      <c r="Z136" s="8"/>
      <c r="AA136" s="8">
        <f>F136+M136-W136</f>
        <v>3</v>
      </c>
    </row>
    <row r="137" spans="1:27" s="16" customFormat="1" ht="20.100000000000001" customHeight="1" x14ac:dyDescent="0.25">
      <c r="A137" s="6"/>
      <c r="B137" s="7"/>
      <c r="C137" s="6"/>
      <c r="D137" s="6"/>
      <c r="E137" s="4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</row>
    <row r="138" spans="1:27" s="16" customFormat="1" ht="20.100000000000001" customHeight="1" x14ac:dyDescent="0.25">
      <c r="A138" s="6"/>
      <c r="B138" s="20" t="s">
        <v>15</v>
      </c>
      <c r="C138" s="19"/>
      <c r="D138" s="19"/>
      <c r="E138" s="4"/>
      <c r="F138" s="18">
        <f>F136</f>
        <v>3</v>
      </c>
      <c r="G138" s="12"/>
      <c r="H138" s="12"/>
      <c r="I138" s="12"/>
      <c r="J138" s="18">
        <f>J136</f>
        <v>115</v>
      </c>
      <c r="K138" s="18">
        <f>K136</f>
        <v>0</v>
      </c>
      <c r="L138" s="12"/>
      <c r="M138" s="18">
        <f>M136</f>
        <v>115</v>
      </c>
      <c r="N138" s="12"/>
      <c r="O138" s="12"/>
      <c r="P138" s="12"/>
      <c r="Q138" s="18">
        <f>Q136</f>
        <v>115</v>
      </c>
      <c r="R138" s="18">
        <f>R136</f>
        <v>0</v>
      </c>
      <c r="S138" s="18">
        <f>S136</f>
        <v>0</v>
      </c>
      <c r="T138" s="18">
        <f>T136</f>
        <v>0</v>
      </c>
      <c r="U138" s="18">
        <f>U136</f>
        <v>0</v>
      </c>
      <c r="V138" s="12"/>
      <c r="W138" s="18">
        <f>W136</f>
        <v>115</v>
      </c>
      <c r="X138" s="12"/>
      <c r="Y138" s="12"/>
      <c r="Z138" s="12"/>
      <c r="AA138" s="18">
        <f>AA136</f>
        <v>3</v>
      </c>
    </row>
    <row r="139" spans="1:27" ht="20.100000000000001" customHeight="1" x14ac:dyDescent="0.25"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</row>
    <row r="140" spans="1:27" ht="20.100000000000001" customHeight="1" x14ac:dyDescent="0.25">
      <c r="B140" s="7" t="s">
        <v>14</v>
      </c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</row>
    <row r="141" spans="1:27" ht="42.75" x14ac:dyDescent="0.25">
      <c r="B141" s="4"/>
      <c r="D141" s="24" t="s">
        <v>148</v>
      </c>
      <c r="F141" s="8">
        <f>'CJPF-MED-1'!F141+'CJPF-MED-2'!F141+'CJPF-MED-3'!F141+'CJPF-MED-4'!F141+'CJPF-MED-5'!F141+'CJPF-MED-6'!F141+'CJPF-MED-7'!F141+'CJPF-MED-8'!F141+'CJPF-MED-9'!F141+'CJPF-MED-10'!F141+'CJPF-MED-11'!F141+'CJPF-MED-12'!F141+'CJPF-MED-13'!F141+'CJPF-MED-14'!F141</f>
        <v>1</v>
      </c>
      <c r="G141" s="8"/>
      <c r="H141" s="8"/>
      <c r="I141" s="8"/>
      <c r="J141" s="8">
        <f>'CJPF-MED-1'!J141+'CJPF-MED-2'!J141+'CJPF-MED-3'!J141+'CJPF-MED-4'!J141+'CJPF-MED-5'!J141+'CJPF-MED-6'!J141+'CJPF-MED-7'!J141+'CJPF-MED-8'!J141+'CJPF-MED-9'!J141+'CJPF-MED-10'!J141+'CJPF-MED-11'!J141+'CJPF-MED-12'!J141+'CJPF-MED-13'!J141+'CJPF-MED-14'!J141</f>
        <v>173</v>
      </c>
      <c r="K141" s="8">
        <f>'CJPF-MED-1'!K141+'CJPF-MED-2'!K141+'CJPF-MED-3'!K141+'CJPF-MED-4'!K141+'CJPF-MED-5'!K141+'CJPF-MED-6'!K141+'CJPF-MED-7'!K141+'CJPF-MED-8'!K141+'CJPF-MED-9'!K141+'CJPF-MED-10'!K141+'CJPF-MED-11'!K141+'CJPF-MED-12'!K141+'CJPF-MED-13'!K141+'CJPF-MED-14'!K141</f>
        <v>0</v>
      </c>
      <c r="L141" s="8"/>
      <c r="M141" s="8">
        <f>J141+K141</f>
        <v>173</v>
      </c>
      <c r="N141" s="8"/>
      <c r="O141" s="8"/>
      <c r="P141" s="8"/>
      <c r="Q141" s="8">
        <f>'CJPF-MED-1'!Q141+'CJPF-MED-2'!Q141+'CJPF-MED-3'!Q141+'CJPF-MED-4'!Q141+'CJPF-MED-5'!Q141+'CJPF-MED-6'!Q141+'CJPF-MED-7'!Q141+'CJPF-MED-8'!Q141+'CJPF-MED-9'!Q141+'CJPF-MED-10'!Q141+'CJPF-MED-11'!Q141+'CJPF-MED-12'!Q141+'CJPF-MED-13'!Q141+'CJPF-MED-14'!Q141</f>
        <v>170</v>
      </c>
      <c r="R141" s="8">
        <f>'CJPF-MED-1'!R141+'CJPF-MED-2'!R141+'CJPF-MED-3'!R141+'CJPF-MED-4'!R141+'CJPF-MED-5'!R141+'CJPF-MED-6'!R141+'CJPF-MED-7'!R141+'CJPF-MED-8'!R141+'CJPF-MED-9'!R141+'CJPF-MED-10'!R141+'CJPF-MED-11'!R141+'CJPF-MED-12'!R141+'CJPF-MED-13'!R141+'CJPF-MED-14'!R141</f>
        <v>0</v>
      </c>
      <c r="S141" s="8">
        <f>'CJPF-MED-1'!S141+'CJPF-MED-2'!S141+'CJPF-MED-3'!S141+'CJPF-MED-4'!S141+'CJPF-MED-5'!S141+'CJPF-MED-6'!S141+'CJPF-MED-7'!S141+'CJPF-MED-8'!S141+'CJPF-MED-9'!S141+'CJPF-MED-10'!S141+'CJPF-MED-11'!S141+'CJPF-MED-12'!S141+'CJPF-MED-13'!S141+'CJPF-MED-14'!S141</f>
        <v>0</v>
      </c>
      <c r="T141" s="8">
        <f>'CJPF-MED-1'!T141+'CJPF-MED-2'!T141+'CJPF-MED-3'!T141+'CJPF-MED-4'!T141+'CJPF-MED-5'!T141+'CJPF-MED-6'!T141+'CJPF-MED-7'!T141+'CJPF-MED-8'!T141+'CJPF-MED-9'!T141+'CJPF-MED-10'!T141+'CJPF-MED-11'!T141+'CJPF-MED-12'!T141+'CJPF-MED-13'!T141+'CJPF-MED-14'!T141</f>
        <v>0</v>
      </c>
      <c r="U141" s="8">
        <f>'CJPF-MED-1'!U141+'CJPF-MED-2'!U141+'CJPF-MED-3'!U141+'CJPF-MED-4'!U141+'CJPF-MED-5'!U141+'CJPF-MED-6'!U141+'CJPF-MED-7'!U141+'CJPF-MED-8'!U141+'CJPF-MED-9'!U141+'CJPF-MED-10'!U141+'CJPF-MED-11'!U141+'CJPF-MED-12'!U141+'CJPF-MED-13'!U141+'CJPF-MED-14'!U141</f>
        <v>4</v>
      </c>
      <c r="V141" s="8"/>
      <c r="W141" s="8">
        <f>SUM(Q141:U141)</f>
        <v>174</v>
      </c>
      <c r="X141" s="8"/>
      <c r="Y141" s="8"/>
      <c r="Z141" s="8"/>
      <c r="AA141" s="8">
        <f>F141+M141-W141</f>
        <v>0</v>
      </c>
    </row>
    <row r="142" spans="1:27" s="16" customFormat="1" ht="20.100000000000001" customHeight="1" x14ac:dyDescent="0.25">
      <c r="A142" s="6"/>
      <c r="B142" s="7"/>
      <c r="C142" s="6"/>
      <c r="D142" s="6"/>
      <c r="E142" s="4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</row>
    <row r="143" spans="1:27" s="16" customFormat="1" ht="20.100000000000001" customHeight="1" x14ac:dyDescent="0.25">
      <c r="A143" s="6"/>
      <c r="B143" s="20" t="s">
        <v>13</v>
      </c>
      <c r="C143" s="19"/>
      <c r="D143" s="19"/>
      <c r="E143" s="4"/>
      <c r="F143" s="18">
        <f>F141</f>
        <v>1</v>
      </c>
      <c r="G143" s="12"/>
      <c r="H143" s="12"/>
      <c r="I143" s="12"/>
      <c r="J143" s="18">
        <f>J141</f>
        <v>173</v>
      </c>
      <c r="K143" s="18">
        <f>K141</f>
        <v>0</v>
      </c>
      <c r="L143" s="12"/>
      <c r="M143" s="18">
        <f>M141</f>
        <v>173</v>
      </c>
      <c r="N143" s="12"/>
      <c r="O143" s="12"/>
      <c r="P143" s="12"/>
      <c r="Q143" s="18">
        <f>Q141</f>
        <v>170</v>
      </c>
      <c r="R143" s="18">
        <f>R141</f>
        <v>0</v>
      </c>
      <c r="S143" s="18">
        <f>S141</f>
        <v>0</v>
      </c>
      <c r="T143" s="18">
        <f>T141</f>
        <v>0</v>
      </c>
      <c r="U143" s="18">
        <f>U141</f>
        <v>4</v>
      </c>
      <c r="V143" s="12"/>
      <c r="W143" s="18">
        <f>W141</f>
        <v>174</v>
      </c>
      <c r="X143" s="12"/>
      <c r="Y143" s="12"/>
      <c r="Z143" s="12"/>
      <c r="AA143" s="18">
        <f>AA141</f>
        <v>0</v>
      </c>
    </row>
    <row r="144" spans="1:27" ht="20.100000000000001" customHeight="1" x14ac:dyDescent="0.25"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</row>
    <row r="145" spans="1:27" ht="20.100000000000001" customHeight="1" x14ac:dyDescent="0.25">
      <c r="B145" s="7" t="s">
        <v>12</v>
      </c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</row>
    <row r="146" spans="1:27" ht="42.75" x14ac:dyDescent="0.25">
      <c r="D146" s="24" t="s">
        <v>149</v>
      </c>
      <c r="F146" s="8">
        <f>'CJPF-MED-1'!F146+'CJPF-MED-2'!F146+'CJPF-MED-3'!F146+'CJPF-MED-4'!F146+'CJPF-MED-5'!F146+'CJPF-MED-6'!F146+'CJPF-MED-7'!F146+'CJPF-MED-8'!F146+'CJPF-MED-9'!F146+'CJPF-MED-10'!F146+'CJPF-MED-11'!F146+'CJPF-MED-12'!F146+'CJPF-MED-13'!F146+'CJPF-MED-14'!F146</f>
        <v>0</v>
      </c>
      <c r="G146" s="8"/>
      <c r="H146" s="8"/>
      <c r="I146" s="8"/>
      <c r="J146" s="8">
        <f>'CJPF-MED-1'!J146+'CJPF-MED-2'!J146+'CJPF-MED-3'!J146+'CJPF-MED-4'!J146+'CJPF-MED-5'!J146+'CJPF-MED-6'!J146+'CJPF-MED-7'!J146+'CJPF-MED-8'!J146+'CJPF-MED-9'!J146+'CJPF-MED-10'!J146+'CJPF-MED-11'!J146+'CJPF-MED-12'!J146+'CJPF-MED-13'!J146+'CJPF-MED-14'!J146</f>
        <v>101</v>
      </c>
      <c r="K146" s="8">
        <f>'CJPF-MED-1'!K146+'CJPF-MED-2'!K146+'CJPF-MED-3'!K146+'CJPF-MED-4'!K146+'CJPF-MED-5'!K146+'CJPF-MED-6'!K146+'CJPF-MED-7'!K146+'CJPF-MED-8'!K146+'CJPF-MED-9'!K146+'CJPF-MED-10'!K146+'CJPF-MED-11'!K146+'CJPF-MED-12'!K146+'CJPF-MED-13'!K146+'CJPF-MED-14'!K146</f>
        <v>0</v>
      </c>
      <c r="L146" s="8"/>
      <c r="M146" s="8">
        <f>J146+K146</f>
        <v>101</v>
      </c>
      <c r="N146" s="8"/>
      <c r="O146" s="8"/>
      <c r="P146" s="8"/>
      <c r="Q146" s="8">
        <f>'CJPF-MED-1'!Q146+'CJPF-MED-2'!Q146+'CJPF-MED-3'!Q146+'CJPF-MED-4'!Q146+'CJPF-MED-5'!Q146+'CJPF-MED-6'!Q146+'CJPF-MED-7'!Q146+'CJPF-MED-8'!Q146+'CJPF-MED-9'!Q146+'CJPF-MED-10'!Q146+'CJPF-MED-11'!Q146+'CJPF-MED-12'!Q146+'CJPF-MED-13'!Q146+'CJPF-MED-14'!Q146</f>
        <v>101</v>
      </c>
      <c r="R146" s="8">
        <f>'CJPF-MED-1'!R146+'CJPF-MED-2'!R146+'CJPF-MED-3'!R146+'CJPF-MED-4'!R146+'CJPF-MED-5'!R146+'CJPF-MED-6'!R146+'CJPF-MED-7'!R146+'CJPF-MED-8'!R146+'CJPF-MED-9'!R146+'CJPF-MED-10'!R146+'CJPF-MED-11'!R146+'CJPF-MED-12'!R146+'CJPF-MED-13'!R146+'CJPF-MED-14'!R146</f>
        <v>0</v>
      </c>
      <c r="S146" s="8">
        <f>'CJPF-MED-1'!S146+'CJPF-MED-2'!S146+'CJPF-MED-3'!S146+'CJPF-MED-4'!S146+'CJPF-MED-5'!S146+'CJPF-MED-6'!S146+'CJPF-MED-7'!S146+'CJPF-MED-8'!S146+'CJPF-MED-9'!S146+'CJPF-MED-10'!S146+'CJPF-MED-11'!S146+'CJPF-MED-12'!S146+'CJPF-MED-13'!S146+'CJPF-MED-14'!S146</f>
        <v>0</v>
      </c>
      <c r="T146" s="8">
        <f>'CJPF-MED-1'!T146+'CJPF-MED-2'!T146+'CJPF-MED-3'!T146+'CJPF-MED-4'!T146+'CJPF-MED-5'!T146+'CJPF-MED-6'!T146+'CJPF-MED-7'!T146+'CJPF-MED-8'!T146+'CJPF-MED-9'!T146+'CJPF-MED-10'!T146+'CJPF-MED-11'!T146+'CJPF-MED-12'!T146+'CJPF-MED-13'!T146+'CJPF-MED-14'!T146</f>
        <v>0</v>
      </c>
      <c r="U146" s="8">
        <f>'CJPF-MED-1'!U146+'CJPF-MED-2'!U146+'CJPF-MED-3'!U146+'CJPF-MED-4'!U146+'CJPF-MED-5'!U146+'CJPF-MED-6'!U146+'CJPF-MED-7'!U146+'CJPF-MED-8'!U146+'CJPF-MED-9'!U146+'CJPF-MED-10'!U146+'CJPF-MED-11'!U146+'CJPF-MED-12'!U146+'CJPF-MED-13'!U146+'CJPF-MED-14'!U146</f>
        <v>0</v>
      </c>
      <c r="V146" s="8"/>
      <c r="W146" s="8">
        <f>SUM(Q146:U146)</f>
        <v>101</v>
      </c>
      <c r="X146" s="8"/>
      <c r="Y146" s="8"/>
      <c r="Z146" s="8"/>
      <c r="AA146" s="8">
        <f>F146+M146-W146</f>
        <v>0</v>
      </c>
    </row>
    <row r="147" spans="1:27" s="16" customFormat="1" ht="20.100000000000001" customHeight="1" x14ac:dyDescent="0.25">
      <c r="A147" s="6"/>
      <c r="B147" s="7"/>
      <c r="C147" s="6"/>
      <c r="D147" s="6"/>
      <c r="E147" s="4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</row>
    <row r="148" spans="1:27" s="16" customFormat="1" ht="20.100000000000001" customHeight="1" x14ac:dyDescent="0.25">
      <c r="A148" s="6"/>
      <c r="B148" s="20" t="s">
        <v>11</v>
      </c>
      <c r="C148" s="19"/>
      <c r="D148" s="19"/>
      <c r="E148" s="4"/>
      <c r="F148" s="18">
        <f>F146</f>
        <v>0</v>
      </c>
      <c r="G148" s="12"/>
      <c r="H148" s="12"/>
      <c r="I148" s="12"/>
      <c r="J148" s="18">
        <f>J146</f>
        <v>101</v>
      </c>
      <c r="K148" s="18">
        <f>K146</f>
        <v>0</v>
      </c>
      <c r="L148" s="12"/>
      <c r="M148" s="18">
        <f>M146</f>
        <v>101</v>
      </c>
      <c r="N148" s="12"/>
      <c r="O148" s="12"/>
      <c r="P148" s="12"/>
      <c r="Q148" s="18">
        <f>Q146</f>
        <v>101</v>
      </c>
      <c r="R148" s="18">
        <f>R146</f>
        <v>0</v>
      </c>
      <c r="S148" s="18">
        <f>S146</f>
        <v>0</v>
      </c>
      <c r="T148" s="18">
        <f>T146</f>
        <v>0</v>
      </c>
      <c r="U148" s="18">
        <f>U146</f>
        <v>0</v>
      </c>
      <c r="V148" s="12"/>
      <c r="W148" s="18">
        <f>W146</f>
        <v>101</v>
      </c>
      <c r="X148" s="12"/>
      <c r="Y148" s="12"/>
      <c r="Z148" s="12"/>
      <c r="AA148" s="18">
        <f>AA146</f>
        <v>0</v>
      </c>
    </row>
    <row r="149" spans="1:27" ht="20.100000000000001" customHeight="1" x14ac:dyDescent="0.25"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</row>
    <row r="150" spans="1:27" ht="20.100000000000001" customHeight="1" x14ac:dyDescent="0.25">
      <c r="B150" s="7" t="s">
        <v>10</v>
      </c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</row>
    <row r="151" spans="1:27" ht="42.75" x14ac:dyDescent="0.25">
      <c r="D151" s="24" t="s">
        <v>150</v>
      </c>
      <c r="F151" s="8">
        <f>'CJPF-MED-1'!F151+'CJPF-MED-2'!F151+'CJPF-MED-3'!F151+'CJPF-MED-4'!F151+'CJPF-MED-5'!F151+'CJPF-MED-6'!F151+'CJPF-MED-7'!F151+'CJPF-MED-8'!F151+'CJPF-MED-9'!F151+'CJPF-MED-10'!F151+'CJPF-MED-11'!F151+'CJPF-MED-12'!F151+'CJPF-MED-13'!F151+'CJPF-MED-14'!F151</f>
        <v>0</v>
      </c>
      <c r="G151" s="8"/>
      <c r="H151" s="8"/>
      <c r="I151" s="8"/>
      <c r="J151" s="8">
        <f>'CJPF-MED-1'!J151+'CJPF-MED-2'!J151+'CJPF-MED-3'!J151+'CJPF-MED-4'!J151+'CJPF-MED-5'!J151+'CJPF-MED-6'!J151+'CJPF-MED-7'!J151+'CJPF-MED-8'!J151+'CJPF-MED-9'!J151+'CJPF-MED-10'!J151+'CJPF-MED-11'!J151+'CJPF-MED-12'!J151+'CJPF-MED-13'!J151+'CJPF-MED-14'!J151</f>
        <v>117</v>
      </c>
      <c r="K151" s="8">
        <f>'CJPF-MED-1'!K151+'CJPF-MED-2'!K151+'CJPF-MED-3'!K151+'CJPF-MED-4'!K151+'CJPF-MED-5'!K151+'CJPF-MED-6'!K151+'CJPF-MED-7'!K151+'CJPF-MED-8'!K151+'CJPF-MED-9'!K151+'CJPF-MED-10'!K151+'CJPF-MED-11'!K151+'CJPF-MED-12'!K151+'CJPF-MED-13'!K151+'CJPF-MED-14'!K151</f>
        <v>0</v>
      </c>
      <c r="L151" s="8"/>
      <c r="M151" s="8">
        <f>J151+K151</f>
        <v>117</v>
      </c>
      <c r="N151" s="8"/>
      <c r="O151" s="8"/>
      <c r="P151" s="8"/>
      <c r="Q151" s="8">
        <f>'CJPF-MED-1'!Q151+'CJPF-MED-2'!Q151+'CJPF-MED-3'!Q151+'CJPF-MED-4'!Q151+'CJPF-MED-5'!Q151+'CJPF-MED-6'!Q151+'CJPF-MED-7'!Q151+'CJPF-MED-8'!Q151+'CJPF-MED-9'!Q151+'CJPF-MED-10'!Q151+'CJPF-MED-11'!Q151+'CJPF-MED-12'!Q151+'CJPF-MED-13'!Q151+'CJPF-MED-14'!Q151</f>
        <v>117</v>
      </c>
      <c r="R151" s="8">
        <f>'CJPF-MED-1'!R151+'CJPF-MED-2'!R151+'CJPF-MED-3'!R151+'CJPF-MED-4'!R151+'CJPF-MED-5'!R151+'CJPF-MED-6'!R151+'CJPF-MED-7'!R151+'CJPF-MED-8'!R151+'CJPF-MED-9'!R151+'CJPF-MED-10'!R151+'CJPF-MED-11'!R151+'CJPF-MED-12'!R151+'CJPF-MED-13'!R151+'CJPF-MED-14'!R151</f>
        <v>0</v>
      </c>
      <c r="S151" s="8">
        <f>'CJPF-MED-1'!S151+'CJPF-MED-2'!S151+'CJPF-MED-3'!S151+'CJPF-MED-4'!S151+'CJPF-MED-5'!S151+'CJPF-MED-6'!S151+'CJPF-MED-7'!S151+'CJPF-MED-8'!S151+'CJPF-MED-9'!S151+'CJPF-MED-10'!S151+'CJPF-MED-11'!S151+'CJPF-MED-12'!S151+'CJPF-MED-13'!S151+'CJPF-MED-14'!S151</f>
        <v>0</v>
      </c>
      <c r="T151" s="8">
        <f>'CJPF-MED-1'!T151+'CJPF-MED-2'!T151+'CJPF-MED-3'!T151+'CJPF-MED-4'!T151+'CJPF-MED-5'!T151+'CJPF-MED-6'!T151+'CJPF-MED-7'!T151+'CJPF-MED-8'!T151+'CJPF-MED-9'!T151+'CJPF-MED-10'!T151+'CJPF-MED-11'!T151+'CJPF-MED-12'!T151+'CJPF-MED-13'!T151+'CJPF-MED-14'!T151</f>
        <v>0</v>
      </c>
      <c r="U151" s="8">
        <f>'CJPF-MED-1'!U151+'CJPF-MED-2'!U151+'CJPF-MED-3'!U151+'CJPF-MED-4'!U151+'CJPF-MED-5'!U151+'CJPF-MED-6'!U151+'CJPF-MED-7'!U151+'CJPF-MED-8'!U151+'CJPF-MED-9'!U151+'CJPF-MED-10'!U151+'CJPF-MED-11'!U151+'CJPF-MED-12'!U151+'CJPF-MED-13'!U151+'CJPF-MED-14'!U151</f>
        <v>0</v>
      </c>
      <c r="V151" s="8"/>
      <c r="W151" s="8">
        <f>SUM(Q151:U151)</f>
        <v>117</v>
      </c>
      <c r="X151" s="8"/>
      <c r="Y151" s="8"/>
      <c r="Z151" s="8"/>
      <c r="AA151" s="8">
        <f>F151+M151-W151</f>
        <v>0</v>
      </c>
    </row>
    <row r="152" spans="1:27" s="16" customFormat="1" ht="20.100000000000001" customHeight="1" x14ac:dyDescent="0.25">
      <c r="A152" s="6"/>
      <c r="B152" s="7"/>
      <c r="C152" s="6"/>
      <c r="D152" s="6"/>
      <c r="E152" s="4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</row>
    <row r="153" spans="1:27" s="16" customFormat="1" ht="20.100000000000001" customHeight="1" x14ac:dyDescent="0.25">
      <c r="A153" s="6"/>
      <c r="B153" s="20" t="s">
        <v>9</v>
      </c>
      <c r="C153" s="19"/>
      <c r="D153" s="19"/>
      <c r="E153" s="4"/>
      <c r="F153" s="18">
        <f>F151</f>
        <v>0</v>
      </c>
      <c r="G153" s="12"/>
      <c r="H153" s="12"/>
      <c r="I153" s="12"/>
      <c r="J153" s="18">
        <f>J151</f>
        <v>117</v>
      </c>
      <c r="K153" s="18">
        <f>K151</f>
        <v>0</v>
      </c>
      <c r="L153" s="12"/>
      <c r="M153" s="18">
        <f>M151</f>
        <v>117</v>
      </c>
      <c r="N153" s="12"/>
      <c r="O153" s="12"/>
      <c r="P153" s="12"/>
      <c r="Q153" s="18">
        <f>Q151</f>
        <v>117</v>
      </c>
      <c r="R153" s="18">
        <f>R151</f>
        <v>0</v>
      </c>
      <c r="S153" s="18">
        <f>S151</f>
        <v>0</v>
      </c>
      <c r="T153" s="18">
        <f>T151</f>
        <v>0</v>
      </c>
      <c r="U153" s="18">
        <f>U151</f>
        <v>0</v>
      </c>
      <c r="V153" s="12"/>
      <c r="W153" s="18">
        <f>W151</f>
        <v>117</v>
      </c>
      <c r="X153" s="12"/>
      <c r="Y153" s="12"/>
      <c r="Z153" s="12"/>
      <c r="AA153" s="18">
        <f>AA151</f>
        <v>0</v>
      </c>
    </row>
    <row r="154" spans="1:27" ht="20.100000000000001" customHeight="1" x14ac:dyDescent="0.25"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</row>
    <row r="155" spans="1:27" ht="20.100000000000001" customHeight="1" x14ac:dyDescent="0.25">
      <c r="B155" s="7" t="s">
        <v>8</v>
      </c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</row>
    <row r="156" spans="1:27" ht="42.75" x14ac:dyDescent="0.25">
      <c r="B156" s="4"/>
      <c r="D156" s="24" t="s">
        <v>151</v>
      </c>
      <c r="F156" s="8">
        <f>'CJPF-MED-1'!F156+'CJPF-MED-2'!F156+'CJPF-MED-3'!F156+'CJPF-MED-4'!F156+'CJPF-MED-5'!F156+'CJPF-MED-6'!F156+'CJPF-MED-7'!F156+'CJPF-MED-8'!F156+'CJPF-MED-9'!F156+'CJPF-MED-10'!F156+'CJPF-MED-11'!F156+'CJPF-MED-12'!F156+'CJPF-MED-13'!F156+'CJPF-MED-14'!F156</f>
        <v>0</v>
      </c>
      <c r="G156" s="8"/>
      <c r="H156" s="8"/>
      <c r="I156" s="8"/>
      <c r="J156" s="8">
        <f>'CJPF-MED-1'!J156+'CJPF-MED-2'!J156+'CJPF-MED-3'!J156+'CJPF-MED-4'!J156+'CJPF-MED-5'!J156+'CJPF-MED-6'!J156+'CJPF-MED-7'!J156+'CJPF-MED-8'!J156+'CJPF-MED-9'!J156+'CJPF-MED-10'!J156+'CJPF-MED-11'!J156+'CJPF-MED-12'!J156+'CJPF-MED-13'!J156+'CJPF-MED-14'!J156</f>
        <v>320</v>
      </c>
      <c r="K156" s="8">
        <f>'CJPF-MED-1'!K156+'CJPF-MED-2'!K156+'CJPF-MED-3'!K156+'CJPF-MED-4'!K156+'CJPF-MED-5'!K156+'CJPF-MED-6'!K156+'CJPF-MED-7'!K156+'CJPF-MED-8'!K156+'CJPF-MED-9'!K156+'CJPF-MED-10'!K156+'CJPF-MED-11'!K156+'CJPF-MED-12'!K156+'CJPF-MED-13'!K156+'CJPF-MED-14'!K156</f>
        <v>0</v>
      </c>
      <c r="L156" s="8"/>
      <c r="M156" s="8">
        <f>J156+K156</f>
        <v>320</v>
      </c>
      <c r="N156" s="8"/>
      <c r="O156" s="8"/>
      <c r="P156" s="8"/>
      <c r="Q156" s="8">
        <f>'CJPF-MED-1'!Q156+'CJPF-MED-2'!Q156+'CJPF-MED-3'!Q156+'CJPF-MED-4'!Q156+'CJPF-MED-5'!Q156+'CJPF-MED-6'!Q156+'CJPF-MED-7'!Q156+'CJPF-MED-8'!Q156+'CJPF-MED-9'!Q156+'CJPF-MED-10'!Q156+'CJPF-MED-11'!Q156+'CJPF-MED-12'!Q156+'CJPF-MED-13'!Q156+'CJPF-MED-14'!Q156</f>
        <v>317</v>
      </c>
      <c r="R156" s="8">
        <f>'CJPF-MED-1'!R156+'CJPF-MED-2'!R156+'CJPF-MED-3'!R156+'CJPF-MED-4'!R156+'CJPF-MED-5'!R156+'CJPF-MED-6'!R156+'CJPF-MED-7'!R156+'CJPF-MED-8'!R156+'CJPF-MED-9'!R156+'CJPF-MED-10'!R156+'CJPF-MED-11'!R156+'CJPF-MED-12'!R156+'CJPF-MED-13'!R156+'CJPF-MED-14'!R156</f>
        <v>0</v>
      </c>
      <c r="S156" s="8">
        <f>'CJPF-MED-1'!S156+'CJPF-MED-2'!S156+'CJPF-MED-3'!S156+'CJPF-MED-4'!S156+'CJPF-MED-5'!S156+'CJPF-MED-6'!S156+'CJPF-MED-7'!S156+'CJPF-MED-8'!S156+'CJPF-MED-9'!S156+'CJPF-MED-10'!S156+'CJPF-MED-11'!S156+'CJPF-MED-12'!S156+'CJPF-MED-13'!S156+'CJPF-MED-14'!S156</f>
        <v>3</v>
      </c>
      <c r="T156" s="8">
        <f>'CJPF-MED-1'!T156+'CJPF-MED-2'!T156+'CJPF-MED-3'!T156+'CJPF-MED-4'!T156+'CJPF-MED-5'!T156+'CJPF-MED-6'!T156+'CJPF-MED-7'!T156+'CJPF-MED-8'!T156+'CJPF-MED-9'!T156+'CJPF-MED-10'!T156+'CJPF-MED-11'!T156+'CJPF-MED-12'!T156+'CJPF-MED-13'!T156+'CJPF-MED-14'!T156</f>
        <v>0</v>
      </c>
      <c r="U156" s="8">
        <f>'CJPF-MED-1'!U156+'CJPF-MED-2'!U156+'CJPF-MED-3'!U156+'CJPF-MED-4'!U156+'CJPF-MED-5'!U156+'CJPF-MED-6'!U156+'CJPF-MED-7'!U156+'CJPF-MED-8'!U156+'CJPF-MED-9'!U156+'CJPF-MED-10'!U156+'CJPF-MED-11'!U156+'CJPF-MED-12'!U156+'CJPF-MED-13'!U156+'CJPF-MED-14'!U156</f>
        <v>0</v>
      </c>
      <c r="V156" s="8"/>
      <c r="W156" s="8">
        <f>SUM(Q156:U156)</f>
        <v>320</v>
      </c>
      <c r="X156" s="8"/>
      <c r="Y156" s="8"/>
      <c r="Z156" s="8"/>
      <c r="AA156" s="8">
        <f>F156+M156-W156</f>
        <v>0</v>
      </c>
    </row>
    <row r="157" spans="1:27" s="16" customFormat="1" ht="20.100000000000001" customHeight="1" x14ac:dyDescent="0.25">
      <c r="A157" s="6"/>
      <c r="B157" s="7"/>
      <c r="C157" s="6"/>
      <c r="D157" s="6"/>
      <c r="E157" s="4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</row>
    <row r="158" spans="1:27" s="16" customFormat="1" ht="20.100000000000001" customHeight="1" x14ac:dyDescent="0.25">
      <c r="A158" s="6"/>
      <c r="B158" s="20" t="s">
        <v>7</v>
      </c>
      <c r="C158" s="19"/>
      <c r="D158" s="19"/>
      <c r="E158" s="4"/>
      <c r="F158" s="18">
        <f>F156</f>
        <v>0</v>
      </c>
      <c r="G158" s="12"/>
      <c r="H158" s="12"/>
      <c r="I158" s="12"/>
      <c r="J158" s="18">
        <f>J156</f>
        <v>320</v>
      </c>
      <c r="K158" s="18">
        <f>K156</f>
        <v>0</v>
      </c>
      <c r="L158" s="12"/>
      <c r="M158" s="18">
        <f>M156</f>
        <v>320</v>
      </c>
      <c r="N158" s="12"/>
      <c r="O158" s="12"/>
      <c r="P158" s="12"/>
      <c r="Q158" s="18">
        <f>Q156</f>
        <v>317</v>
      </c>
      <c r="R158" s="18">
        <f>R156</f>
        <v>0</v>
      </c>
      <c r="S158" s="18">
        <f>S156</f>
        <v>3</v>
      </c>
      <c r="T158" s="18">
        <f>T156</f>
        <v>0</v>
      </c>
      <c r="U158" s="18">
        <f>U156</f>
        <v>0</v>
      </c>
      <c r="V158" s="12"/>
      <c r="W158" s="18">
        <f>W156</f>
        <v>320</v>
      </c>
      <c r="X158" s="12"/>
      <c r="Y158" s="12"/>
      <c r="Z158" s="12"/>
      <c r="AA158" s="18">
        <f>AA156</f>
        <v>0</v>
      </c>
    </row>
    <row r="159" spans="1:27" s="16" customFormat="1" ht="20.100000000000001" customHeight="1" x14ac:dyDescent="0.25">
      <c r="A159" s="6"/>
      <c r="B159" s="22"/>
      <c r="C159" s="22"/>
      <c r="D159" s="22"/>
      <c r="E159" s="4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</row>
    <row r="160" spans="1:27" s="16" customFormat="1" ht="20.100000000000001" customHeight="1" x14ac:dyDescent="0.25">
      <c r="A160" s="6"/>
      <c r="B160" s="7" t="s">
        <v>6</v>
      </c>
      <c r="C160" s="22"/>
      <c r="D160" s="22"/>
      <c r="E160" s="4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</row>
    <row r="161" spans="1:27" s="16" customFormat="1" ht="42.75" x14ac:dyDescent="0.25">
      <c r="A161" s="6"/>
      <c r="B161" s="22"/>
      <c r="C161" s="6"/>
      <c r="D161" s="24" t="s">
        <v>152</v>
      </c>
      <c r="E161" s="4"/>
      <c r="F161" s="8">
        <f>'CJPF-MED-1'!F161+'CJPF-MED-2'!F161+'CJPF-MED-3'!F161+'CJPF-MED-4'!F161+'CJPF-MED-5'!F161+'CJPF-MED-6'!F161+'CJPF-MED-7'!F161+'CJPF-MED-8'!F161+'CJPF-MED-9'!F161+'CJPF-MED-10'!F161+'CJPF-MED-11'!F161+'CJPF-MED-12'!F161+'CJPF-MED-13'!F161+'CJPF-MED-14'!F161</f>
        <v>0</v>
      </c>
      <c r="G161" s="8"/>
      <c r="H161" s="8"/>
      <c r="I161" s="8"/>
      <c r="J161" s="8">
        <f>'CJPF-MED-1'!J161+'CJPF-MED-2'!J161+'CJPF-MED-3'!J161+'CJPF-MED-4'!J161+'CJPF-MED-5'!J161+'CJPF-MED-6'!J161+'CJPF-MED-7'!J161+'CJPF-MED-8'!J161+'CJPF-MED-9'!J161+'CJPF-MED-10'!J161+'CJPF-MED-11'!J161+'CJPF-MED-12'!J161+'CJPF-MED-13'!J161+'CJPF-MED-14'!J161</f>
        <v>85</v>
      </c>
      <c r="K161" s="8">
        <f>'CJPF-MED-1'!K161+'CJPF-MED-2'!K161+'CJPF-MED-3'!K161+'CJPF-MED-4'!K161+'CJPF-MED-5'!K161+'CJPF-MED-6'!K161+'CJPF-MED-7'!K161+'CJPF-MED-8'!K161+'CJPF-MED-9'!K161+'CJPF-MED-10'!K161+'CJPF-MED-11'!K161+'CJPF-MED-12'!K161+'CJPF-MED-13'!K161+'CJPF-MED-14'!K161</f>
        <v>0</v>
      </c>
      <c r="L161" s="8"/>
      <c r="M161" s="8">
        <f>J161+K161</f>
        <v>85</v>
      </c>
      <c r="N161" s="8"/>
      <c r="O161" s="8"/>
      <c r="P161" s="8"/>
      <c r="Q161" s="8">
        <f>'CJPF-MED-1'!Q161+'CJPF-MED-2'!Q161+'CJPF-MED-3'!Q161+'CJPF-MED-4'!Q161+'CJPF-MED-5'!Q161+'CJPF-MED-6'!Q161+'CJPF-MED-7'!Q161+'CJPF-MED-8'!Q161+'CJPF-MED-9'!Q161+'CJPF-MED-10'!Q161+'CJPF-MED-11'!Q161+'CJPF-MED-12'!Q161+'CJPF-MED-13'!Q161+'CJPF-MED-14'!Q161</f>
        <v>72</v>
      </c>
      <c r="R161" s="8">
        <f>'CJPF-MED-1'!R161+'CJPF-MED-2'!R161+'CJPF-MED-3'!R161+'CJPF-MED-4'!R161+'CJPF-MED-5'!R161+'CJPF-MED-6'!R161+'CJPF-MED-7'!R161+'CJPF-MED-8'!R161+'CJPF-MED-9'!R161+'CJPF-MED-10'!R161+'CJPF-MED-11'!R161+'CJPF-MED-12'!R161+'CJPF-MED-13'!R161+'CJPF-MED-14'!R161</f>
        <v>0</v>
      </c>
      <c r="S161" s="8">
        <f>'CJPF-MED-1'!S161+'CJPF-MED-2'!S161+'CJPF-MED-3'!S161+'CJPF-MED-4'!S161+'CJPF-MED-5'!S161+'CJPF-MED-6'!S161+'CJPF-MED-7'!S161+'CJPF-MED-8'!S161+'CJPF-MED-9'!S161+'CJPF-MED-10'!S161+'CJPF-MED-11'!S161+'CJPF-MED-12'!S161+'CJPF-MED-13'!S161+'CJPF-MED-14'!S161</f>
        <v>13</v>
      </c>
      <c r="T161" s="8">
        <f>'CJPF-MED-1'!T161+'CJPF-MED-2'!T161+'CJPF-MED-3'!T161+'CJPF-MED-4'!T161+'CJPF-MED-5'!T161+'CJPF-MED-6'!T161+'CJPF-MED-7'!T161+'CJPF-MED-8'!T161+'CJPF-MED-9'!T161+'CJPF-MED-10'!T161+'CJPF-MED-11'!T161+'CJPF-MED-12'!T161+'CJPF-MED-13'!T161+'CJPF-MED-14'!T161</f>
        <v>0</v>
      </c>
      <c r="U161" s="8">
        <f>'CJPF-MED-1'!U161+'CJPF-MED-2'!U161+'CJPF-MED-3'!U161+'CJPF-MED-4'!U161+'CJPF-MED-5'!U161+'CJPF-MED-6'!U161+'CJPF-MED-7'!U161+'CJPF-MED-8'!U161+'CJPF-MED-9'!U161+'CJPF-MED-10'!U161+'CJPF-MED-11'!U161+'CJPF-MED-12'!U161+'CJPF-MED-13'!U161+'CJPF-MED-14'!U161</f>
        <v>0</v>
      </c>
      <c r="V161" s="8"/>
      <c r="W161" s="8">
        <f>SUM(Q161:U161)</f>
        <v>85</v>
      </c>
      <c r="X161" s="8"/>
      <c r="Y161" s="8"/>
      <c r="Z161" s="8"/>
      <c r="AA161" s="8">
        <f>F161+M161-W161</f>
        <v>0</v>
      </c>
    </row>
    <row r="162" spans="1:27" s="16" customFormat="1" ht="20.100000000000001" customHeight="1" x14ac:dyDescent="0.25">
      <c r="A162" s="6"/>
      <c r="B162" s="22"/>
      <c r="C162" s="22"/>
      <c r="D162" s="22"/>
      <c r="E162" s="4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</row>
    <row r="163" spans="1:27" s="16" customFormat="1" ht="20.100000000000001" customHeight="1" x14ac:dyDescent="0.25">
      <c r="A163" s="6"/>
      <c r="B163" s="20" t="s">
        <v>5</v>
      </c>
      <c r="C163" s="19"/>
      <c r="D163" s="19"/>
      <c r="E163" s="4"/>
      <c r="F163" s="18">
        <f>F161</f>
        <v>0</v>
      </c>
      <c r="G163" s="12"/>
      <c r="H163" s="12"/>
      <c r="I163" s="12"/>
      <c r="J163" s="18">
        <f>J161</f>
        <v>85</v>
      </c>
      <c r="K163" s="18">
        <f>K161</f>
        <v>0</v>
      </c>
      <c r="L163" s="12"/>
      <c r="M163" s="18">
        <f>M161</f>
        <v>85</v>
      </c>
      <c r="N163" s="12"/>
      <c r="O163" s="12"/>
      <c r="P163" s="12"/>
      <c r="Q163" s="18">
        <f>Q161</f>
        <v>72</v>
      </c>
      <c r="R163" s="18">
        <f>R161</f>
        <v>0</v>
      </c>
      <c r="S163" s="18">
        <f>S161</f>
        <v>13</v>
      </c>
      <c r="T163" s="18">
        <f>T161</f>
        <v>0</v>
      </c>
      <c r="U163" s="18">
        <f>U161</f>
        <v>0</v>
      </c>
      <c r="V163" s="12"/>
      <c r="W163" s="18">
        <f>W161</f>
        <v>85</v>
      </c>
      <c r="X163" s="12"/>
      <c r="Y163" s="12"/>
      <c r="Z163" s="12"/>
      <c r="AA163" s="18">
        <f>AA161</f>
        <v>0</v>
      </c>
    </row>
    <row r="164" spans="1:27" s="16" customFormat="1" ht="20.100000000000001" customHeight="1" x14ac:dyDescent="0.25">
      <c r="A164" s="6"/>
      <c r="B164" s="22"/>
      <c r="C164" s="22"/>
      <c r="D164" s="22"/>
      <c r="E164" s="4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</row>
    <row r="165" spans="1:27" s="16" customFormat="1" ht="20.100000000000001" customHeight="1" x14ac:dyDescent="0.25">
      <c r="A165" s="6"/>
      <c r="B165" s="7" t="s">
        <v>4</v>
      </c>
      <c r="C165" s="22"/>
      <c r="D165" s="22"/>
      <c r="E165" s="4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</row>
    <row r="166" spans="1:27" s="16" customFormat="1" ht="42.75" x14ac:dyDescent="0.25">
      <c r="A166" s="6"/>
      <c r="B166" s="22"/>
      <c r="C166" s="6"/>
      <c r="D166" s="24" t="s">
        <v>153</v>
      </c>
      <c r="E166" s="4"/>
      <c r="F166" s="8">
        <f>'CJPF-MED-1'!F166+'CJPF-MED-2'!F166+'CJPF-MED-3'!F166+'CJPF-MED-4'!F166+'CJPF-MED-5'!F166+'CJPF-MED-6'!F166+'CJPF-MED-7'!F166+'CJPF-MED-8'!F166+'CJPF-MED-9'!F166+'CJPF-MED-10'!F166+'CJPF-MED-11'!F166+'CJPF-MED-12'!F166+'CJPF-MED-13'!F166+'CJPF-MED-14'!F166</f>
        <v>0</v>
      </c>
      <c r="G166" s="8"/>
      <c r="H166" s="8"/>
      <c r="I166" s="8"/>
      <c r="J166" s="8">
        <f>'CJPF-MED-1'!J166+'CJPF-MED-2'!J166+'CJPF-MED-3'!J166+'CJPF-MED-4'!J166+'CJPF-MED-5'!J166+'CJPF-MED-6'!J166+'CJPF-MED-7'!J166+'CJPF-MED-8'!J166+'CJPF-MED-9'!J166+'CJPF-MED-10'!J166+'CJPF-MED-11'!J166+'CJPF-MED-12'!J166+'CJPF-MED-13'!J166+'CJPF-MED-14'!J166</f>
        <v>23</v>
      </c>
      <c r="K166" s="8">
        <f>'CJPF-MED-1'!K166+'CJPF-MED-2'!K166+'CJPF-MED-3'!K166+'CJPF-MED-4'!K166+'CJPF-MED-5'!K166+'CJPF-MED-6'!K166+'CJPF-MED-7'!K166+'CJPF-MED-8'!K166+'CJPF-MED-9'!K166+'CJPF-MED-10'!K166+'CJPF-MED-11'!K166+'CJPF-MED-12'!K166+'CJPF-MED-13'!K166+'CJPF-MED-14'!K166</f>
        <v>0</v>
      </c>
      <c r="L166" s="8"/>
      <c r="M166" s="8">
        <f>J166+K166</f>
        <v>23</v>
      </c>
      <c r="N166" s="8"/>
      <c r="O166" s="8"/>
      <c r="P166" s="8"/>
      <c r="Q166" s="8">
        <f>'CJPF-MED-1'!Q166+'CJPF-MED-2'!Q166+'CJPF-MED-3'!Q166+'CJPF-MED-4'!Q166+'CJPF-MED-5'!Q166+'CJPF-MED-6'!Q166+'CJPF-MED-7'!Q166+'CJPF-MED-8'!Q166+'CJPF-MED-9'!Q166+'CJPF-MED-10'!Q166+'CJPF-MED-11'!Q166+'CJPF-MED-12'!Q166+'CJPF-MED-13'!Q166+'CJPF-MED-14'!Q166</f>
        <v>23</v>
      </c>
      <c r="R166" s="8">
        <f>'CJPF-MED-1'!R166+'CJPF-MED-2'!R166+'CJPF-MED-3'!R166+'CJPF-MED-4'!R166+'CJPF-MED-5'!R166+'CJPF-MED-6'!R166+'CJPF-MED-7'!R166+'CJPF-MED-8'!R166+'CJPF-MED-9'!R166+'CJPF-MED-10'!R166+'CJPF-MED-11'!R166+'CJPF-MED-12'!R166+'CJPF-MED-13'!R166+'CJPF-MED-14'!R166</f>
        <v>0</v>
      </c>
      <c r="S166" s="8">
        <f>'CJPF-MED-1'!S166+'CJPF-MED-2'!S166+'CJPF-MED-3'!S166+'CJPF-MED-4'!S166+'CJPF-MED-5'!S166+'CJPF-MED-6'!S166+'CJPF-MED-7'!S166+'CJPF-MED-8'!S166+'CJPF-MED-9'!S166+'CJPF-MED-10'!S166+'CJPF-MED-11'!S166+'CJPF-MED-12'!S166+'CJPF-MED-13'!S166+'CJPF-MED-14'!S166</f>
        <v>0</v>
      </c>
      <c r="T166" s="8">
        <f>'CJPF-MED-1'!T166+'CJPF-MED-2'!T166+'CJPF-MED-3'!T166+'CJPF-MED-4'!T166+'CJPF-MED-5'!T166+'CJPF-MED-6'!T166+'CJPF-MED-7'!T166+'CJPF-MED-8'!T166+'CJPF-MED-9'!T166+'CJPF-MED-10'!T166+'CJPF-MED-11'!T166+'CJPF-MED-12'!T166+'CJPF-MED-13'!T166+'CJPF-MED-14'!T166</f>
        <v>0</v>
      </c>
      <c r="U166" s="8">
        <f>'CJPF-MED-1'!U166+'CJPF-MED-2'!U166+'CJPF-MED-3'!U166+'CJPF-MED-4'!U166+'CJPF-MED-5'!U166+'CJPF-MED-6'!U166+'CJPF-MED-7'!U166+'CJPF-MED-8'!U166+'CJPF-MED-9'!U166+'CJPF-MED-10'!U166+'CJPF-MED-11'!U166+'CJPF-MED-12'!U166+'CJPF-MED-13'!U166+'CJPF-MED-14'!U166</f>
        <v>0</v>
      </c>
      <c r="V166" s="8"/>
      <c r="W166" s="8">
        <f>SUM(Q166:U166)</f>
        <v>23</v>
      </c>
      <c r="X166" s="8"/>
      <c r="Y166" s="8"/>
      <c r="Z166" s="8"/>
      <c r="AA166" s="8">
        <f>F166+M166-W166</f>
        <v>0</v>
      </c>
    </row>
    <row r="167" spans="1:27" s="16" customFormat="1" ht="20.100000000000001" customHeight="1" x14ac:dyDescent="0.25">
      <c r="A167" s="6"/>
      <c r="B167" s="22"/>
      <c r="C167" s="22"/>
      <c r="D167" s="22"/>
      <c r="E167" s="4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</row>
    <row r="168" spans="1:27" s="16" customFormat="1" ht="20.100000000000001" customHeight="1" x14ac:dyDescent="0.25">
      <c r="A168" s="6"/>
      <c r="B168" s="20" t="s">
        <v>3</v>
      </c>
      <c r="C168" s="19"/>
      <c r="D168" s="19"/>
      <c r="E168" s="4"/>
      <c r="F168" s="18">
        <f>F166</f>
        <v>0</v>
      </c>
      <c r="G168" s="12"/>
      <c r="H168" s="12"/>
      <c r="I168" s="12"/>
      <c r="J168" s="18">
        <f>J166</f>
        <v>23</v>
      </c>
      <c r="K168" s="18">
        <f>K166</f>
        <v>0</v>
      </c>
      <c r="L168" s="12"/>
      <c r="M168" s="18">
        <f>M166</f>
        <v>23</v>
      </c>
      <c r="N168" s="12"/>
      <c r="O168" s="12"/>
      <c r="P168" s="12"/>
      <c r="Q168" s="18">
        <f>Q166</f>
        <v>23</v>
      </c>
      <c r="R168" s="18">
        <f>R166</f>
        <v>0</v>
      </c>
      <c r="S168" s="18">
        <f>S166</f>
        <v>0</v>
      </c>
      <c r="T168" s="18">
        <f>T166</f>
        <v>0</v>
      </c>
      <c r="U168" s="18">
        <f>U166</f>
        <v>0</v>
      </c>
      <c r="V168" s="12"/>
      <c r="W168" s="18">
        <f>W166</f>
        <v>23</v>
      </c>
      <c r="X168" s="12"/>
      <c r="Y168" s="12"/>
      <c r="Z168" s="12"/>
      <c r="AA168" s="18">
        <f>AA166</f>
        <v>0</v>
      </c>
    </row>
    <row r="169" spans="1:27" s="16" customFormat="1" ht="20.100000000000001" customHeight="1" x14ac:dyDescent="0.25">
      <c r="A169" s="6"/>
      <c r="B169" s="22"/>
      <c r="C169" s="22"/>
      <c r="D169" s="22"/>
      <c r="E169" s="4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</row>
    <row r="170" spans="1:27" s="16" customFormat="1" ht="20.100000000000001" customHeight="1" x14ac:dyDescent="0.25">
      <c r="A170" s="6"/>
      <c r="B170" s="7" t="s">
        <v>2</v>
      </c>
      <c r="C170" s="22"/>
      <c r="D170" s="22"/>
      <c r="E170" s="4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</row>
    <row r="171" spans="1:27" s="16" customFormat="1" ht="42.75" x14ac:dyDescent="0.25">
      <c r="A171" s="6"/>
      <c r="B171" s="22"/>
      <c r="C171" s="6"/>
      <c r="D171" s="24" t="s">
        <v>154</v>
      </c>
      <c r="E171" s="4"/>
      <c r="F171" s="8">
        <f>'CJPF-MED-1'!F171+'CJPF-MED-2'!F171+'CJPF-MED-3'!F171+'CJPF-MED-4'!F171+'CJPF-MED-5'!F171+'CJPF-MED-6'!F171+'CJPF-MED-7'!F171+'CJPF-MED-8'!F171+'CJPF-MED-9'!F171+'CJPF-MED-10'!F171+'CJPF-MED-11'!F171+'CJPF-MED-12'!F171+'CJPF-MED-13'!F171+'CJPF-MED-14'!F171</f>
        <v>0</v>
      </c>
      <c r="G171" s="8"/>
      <c r="H171" s="8"/>
      <c r="I171" s="8"/>
      <c r="J171" s="8">
        <f>'CJPF-MED-1'!J171+'CJPF-MED-2'!J171+'CJPF-MED-3'!J171+'CJPF-MED-4'!J171+'CJPF-MED-5'!J171+'CJPF-MED-6'!J171+'CJPF-MED-7'!J171+'CJPF-MED-8'!J171+'CJPF-MED-9'!J171+'CJPF-MED-10'!J171+'CJPF-MED-11'!J171+'CJPF-MED-12'!J171+'CJPF-MED-13'!J171+'CJPF-MED-14'!J171</f>
        <v>136</v>
      </c>
      <c r="K171" s="8">
        <f>'CJPF-MED-1'!K171+'CJPF-MED-2'!K171+'CJPF-MED-3'!K171+'CJPF-MED-4'!K171+'CJPF-MED-5'!K171+'CJPF-MED-6'!K171+'CJPF-MED-7'!K171+'CJPF-MED-8'!K171+'CJPF-MED-9'!K171+'CJPF-MED-10'!K171+'CJPF-MED-11'!K171+'CJPF-MED-12'!K171+'CJPF-MED-13'!K171+'CJPF-MED-14'!K171</f>
        <v>0</v>
      </c>
      <c r="L171" s="8"/>
      <c r="M171" s="8">
        <f>J171+K171</f>
        <v>136</v>
      </c>
      <c r="N171" s="8"/>
      <c r="O171" s="8"/>
      <c r="P171" s="8"/>
      <c r="Q171" s="8">
        <f>'CJPF-MED-1'!Q171+'CJPF-MED-2'!Q171+'CJPF-MED-3'!Q171+'CJPF-MED-4'!Q171+'CJPF-MED-5'!Q171+'CJPF-MED-6'!Q171+'CJPF-MED-7'!Q171+'CJPF-MED-8'!Q171+'CJPF-MED-9'!Q171+'CJPF-MED-10'!Q171+'CJPF-MED-11'!Q171+'CJPF-MED-12'!Q171+'CJPF-MED-13'!Q171+'CJPF-MED-14'!Q171</f>
        <v>90</v>
      </c>
      <c r="R171" s="8">
        <f>'CJPF-MED-1'!R171+'CJPF-MED-2'!R171+'CJPF-MED-3'!R171+'CJPF-MED-4'!R171+'CJPF-MED-5'!R171+'CJPF-MED-6'!R171+'CJPF-MED-7'!R171+'CJPF-MED-8'!R171+'CJPF-MED-9'!R171+'CJPF-MED-10'!R171+'CJPF-MED-11'!R171+'CJPF-MED-12'!R171+'CJPF-MED-13'!R171+'CJPF-MED-14'!R171</f>
        <v>30</v>
      </c>
      <c r="S171" s="8">
        <f>'CJPF-MED-1'!S171+'CJPF-MED-2'!S171+'CJPF-MED-3'!S171+'CJPF-MED-4'!S171+'CJPF-MED-5'!S171+'CJPF-MED-6'!S171+'CJPF-MED-7'!S171+'CJPF-MED-8'!S171+'CJPF-MED-9'!S171+'CJPF-MED-10'!S171+'CJPF-MED-11'!S171+'CJPF-MED-12'!S171+'CJPF-MED-13'!S171+'CJPF-MED-14'!S171</f>
        <v>16</v>
      </c>
      <c r="T171" s="8">
        <f>'CJPF-MED-1'!T171+'CJPF-MED-2'!T171+'CJPF-MED-3'!T171+'CJPF-MED-4'!T171+'CJPF-MED-5'!T171+'CJPF-MED-6'!T171+'CJPF-MED-7'!T171+'CJPF-MED-8'!T171+'CJPF-MED-9'!T171+'CJPF-MED-10'!T171+'CJPF-MED-11'!T171+'CJPF-MED-12'!T171+'CJPF-MED-13'!T171+'CJPF-MED-14'!T171</f>
        <v>0</v>
      </c>
      <c r="U171" s="8">
        <f>'CJPF-MED-1'!U171+'CJPF-MED-2'!U171+'CJPF-MED-3'!U171+'CJPF-MED-4'!U171+'CJPF-MED-5'!U171+'CJPF-MED-6'!U171+'CJPF-MED-7'!U171+'CJPF-MED-8'!U171+'CJPF-MED-9'!U171+'CJPF-MED-10'!U171+'CJPF-MED-11'!U171+'CJPF-MED-12'!U171+'CJPF-MED-13'!U171+'CJPF-MED-14'!U171</f>
        <v>0</v>
      </c>
      <c r="V171" s="8"/>
      <c r="W171" s="8">
        <f>SUM(Q171:U171)</f>
        <v>136</v>
      </c>
      <c r="X171" s="8"/>
      <c r="Y171" s="8"/>
      <c r="Z171" s="8"/>
      <c r="AA171" s="8">
        <f>F171+M171-W171</f>
        <v>0</v>
      </c>
    </row>
    <row r="172" spans="1:27" s="16" customFormat="1" ht="20.100000000000001" customHeight="1" x14ac:dyDescent="0.25">
      <c r="A172" s="6"/>
      <c r="B172" s="22"/>
      <c r="C172" s="22"/>
      <c r="D172" s="22"/>
      <c r="E172" s="4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</row>
    <row r="173" spans="1:27" s="16" customFormat="1" ht="20.100000000000001" customHeight="1" x14ac:dyDescent="0.25">
      <c r="A173" s="6"/>
      <c r="B173" s="20" t="s">
        <v>1</v>
      </c>
      <c r="C173" s="19"/>
      <c r="D173" s="19"/>
      <c r="E173" s="4"/>
      <c r="F173" s="18">
        <f>F171</f>
        <v>0</v>
      </c>
      <c r="G173" s="12"/>
      <c r="H173" s="12"/>
      <c r="I173" s="12"/>
      <c r="J173" s="18">
        <f>J171</f>
        <v>136</v>
      </c>
      <c r="K173" s="18">
        <f>K171</f>
        <v>0</v>
      </c>
      <c r="L173" s="12"/>
      <c r="M173" s="18">
        <f>M171</f>
        <v>136</v>
      </c>
      <c r="N173" s="12"/>
      <c r="O173" s="12"/>
      <c r="P173" s="12"/>
      <c r="Q173" s="18">
        <f>Q171</f>
        <v>90</v>
      </c>
      <c r="R173" s="18">
        <f>R171</f>
        <v>30</v>
      </c>
      <c r="S173" s="18">
        <f>S171</f>
        <v>16</v>
      </c>
      <c r="T173" s="18">
        <f>T171</f>
        <v>0</v>
      </c>
      <c r="U173" s="18">
        <f>U171</f>
        <v>0</v>
      </c>
      <c r="V173" s="12"/>
      <c r="W173" s="18">
        <f>W171</f>
        <v>136</v>
      </c>
      <c r="X173" s="12"/>
      <c r="Y173" s="12"/>
      <c r="Z173" s="12"/>
      <c r="AA173" s="18">
        <f>AA171</f>
        <v>0</v>
      </c>
    </row>
    <row r="174" spans="1:27" ht="20.100000000000001" customHeight="1" x14ac:dyDescent="0.25"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</row>
    <row r="175" spans="1:27" s="9" customFormat="1" ht="30" customHeight="1" x14ac:dyDescent="0.2">
      <c r="A175" s="15"/>
      <c r="B175" s="14" t="s">
        <v>0</v>
      </c>
      <c r="C175" s="13"/>
      <c r="D175" s="13"/>
      <c r="E175" s="4"/>
      <c r="F175" s="11">
        <f>SUM(F15,F20,F25,F30,F35,F40,F45,F50,F55,F61,F66,F71,F76,F81,F87,F92,F97,F102,F108,F113)+SUM(F118,F123,F128,F133,F138,F143,F148,F153,F158,F163,F168,F173)</f>
        <v>60</v>
      </c>
      <c r="G175" s="12"/>
      <c r="H175" s="12"/>
      <c r="I175" s="12"/>
      <c r="J175" s="11">
        <f>SUM(J15,J20,J25,J30,J35,J40,J45,J50,J55,J61,J66,J71,J76,J81,J87,J92,J97,J102,J108,J113)+SUM(J118,J123,J128,J133,J138,J143,J148,J153,J158,J163,J168,J173)</f>
        <v>7503</v>
      </c>
      <c r="K175" s="11">
        <f>SUM(K15,K20,K25,K30,K35,K40,K45,K50,K55,K61,K66,K71,K76,K81,K87,K92,K97,K102,K108,K113)+SUM(K118,K123,K128,K133,K138,K143,K148,K153,K158,K163,K168,K173)</f>
        <v>0</v>
      </c>
      <c r="L175" s="12"/>
      <c r="M175" s="11">
        <f>SUM(M15,M20,M25,M30,M35,M40,M45,M50,M55,M61,M66,M71,M76,M81,M87,M92,M97,M102,M108,M113)+SUM(M118,M123,M128,M133,M138,M143,M148,M153,M158,M163,M168,M173)</f>
        <v>7503</v>
      </c>
      <c r="N175" s="12"/>
      <c r="O175" s="12"/>
      <c r="P175" s="12"/>
      <c r="Q175" s="11">
        <f>SUM(Q15,Q20,Q25,Q30,Q35,Q40,Q45,Q50,Q55,Q61,Q66,Q71,Q76,Q81,Q87,Q92,Q97,Q102,Q108,Q113)+SUM(Q118,Q123,Q128,Q133,Q138,Q143,Q148,Q153,Q158,Q163,Q168,Q173)</f>
        <v>6620</v>
      </c>
      <c r="R175" s="11">
        <f>SUM(R15,R20,R25,R30,R35,R40,R45,R50,R55,R61,R66,R71,R76,R81,R87,R92,R97,R102,R108,R113)+SUM(R118,R123,R128,R133,R138,R143,R148,R153,R158,R163,R168,R173)</f>
        <v>503</v>
      </c>
      <c r="S175" s="11">
        <f>SUM(S15,S20,S25,S30,S35,S40,S45,S50,S55,S61,S66,S71,S76,S81,S87,S92,S97,S102,S108,S113)+SUM(S118,S123,S128,S133,S138,S143,S148,S153,S158,S163,S168,S173)</f>
        <v>347</v>
      </c>
      <c r="T175" s="11">
        <f>SUM(T15,T20,T25,T30,T35,T40,T45,T50,T55,T61,T66,T71,T76,T81,T87,T92,T97,T102,T108,T113)+SUM(T118,T123,T128,T133,T138,T143,T148,T153,T158,T163,T168,T173)</f>
        <v>0</v>
      </c>
      <c r="U175" s="11">
        <f>SUM(U15,U20,U25,U30,U35,U40,U45,U50,U55,U61,U66,U71,U76,U81,U87,U92,U97,U102,U108,U113)+SUM(U118,U123,U128,U133,U138,U143,U148,U153,U158,U163,U168,U173)</f>
        <v>18</v>
      </c>
      <c r="V175" s="12"/>
      <c r="W175" s="11">
        <f>SUM(W15,W20,W25,W30,W35,W40,W45,W50,W55,W61,W66,W71,W76,W81,W87,W92,W97,W102,W108,W113)+SUM(W118,W123,W128,W133,W138,W143,W148,W153,W158,W163,W168,W173)</f>
        <v>7488</v>
      </c>
      <c r="X175" s="12"/>
      <c r="Y175" s="12"/>
      <c r="Z175" s="12"/>
      <c r="AA175" s="11">
        <f>SUM(AA15,AA20,AA25,AA30,AA35,AA40,AA45,AA50,AA55,AA61,AA66,AA71,AA76,AA81,AA87,AA92,AA97,AA102,AA108,AA113)+SUM(AA118,AA123,AA128,AA133,AA138,AA143,AA148,AA153,AA158,AA163,AA168,AA173)</f>
        <v>75</v>
      </c>
    </row>
    <row r="178" spans="2:27" ht="15" x14ac:dyDescent="0.25">
      <c r="B178" s="73" t="s">
        <v>186</v>
      </c>
    </row>
    <row r="179" spans="2:27" ht="15" x14ac:dyDescent="0.25">
      <c r="B179" s="73" t="s">
        <v>187</v>
      </c>
    </row>
    <row r="180" spans="2:27" ht="15" x14ac:dyDescent="0.25">
      <c r="B180" s="73" t="s">
        <v>188</v>
      </c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</row>
    <row r="181" spans="2:27" ht="15" x14ac:dyDescent="0.25">
      <c r="B181" s="73" t="s">
        <v>189</v>
      </c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</row>
    <row r="182" spans="2:27" ht="15" x14ac:dyDescent="0.25">
      <c r="B182" s="73" t="s">
        <v>190</v>
      </c>
    </row>
    <row r="183" spans="2:27" ht="15" x14ac:dyDescent="0.25">
      <c r="B183" s="73" t="s">
        <v>191</v>
      </c>
    </row>
    <row r="184" spans="2:27" ht="15" x14ac:dyDescent="0.25">
      <c r="B184" s="73" t="s">
        <v>192</v>
      </c>
    </row>
    <row r="185" spans="2:27" ht="15" x14ac:dyDescent="0.25">
      <c r="B185" s="73" t="s">
        <v>193</v>
      </c>
    </row>
    <row r="186" spans="2:27" ht="15" x14ac:dyDescent="0.25">
      <c r="B186" s="73" t="s">
        <v>194</v>
      </c>
    </row>
    <row r="187" spans="2:27" ht="15" x14ac:dyDescent="0.25">
      <c r="B187" s="73" t="s">
        <v>218</v>
      </c>
    </row>
    <row r="188" spans="2:27" ht="15" x14ac:dyDescent="0.25">
      <c r="B188" s="73" t="s">
        <v>195</v>
      </c>
    </row>
    <row r="189" spans="2:27" ht="15" x14ac:dyDescent="0.25">
      <c r="B189" s="73" t="s">
        <v>196</v>
      </c>
    </row>
    <row r="190" spans="2:27" ht="15" x14ac:dyDescent="0.25">
      <c r="B190" s="73" t="s">
        <v>197</v>
      </c>
    </row>
    <row r="191" spans="2:27" ht="15" x14ac:dyDescent="0.25">
      <c r="B191" s="73" t="s">
        <v>198</v>
      </c>
    </row>
    <row r="192" spans="2:27" ht="15" x14ac:dyDescent="0.25">
      <c r="B192" s="73" t="s">
        <v>199</v>
      </c>
    </row>
    <row r="193" spans="2:2" ht="15" x14ac:dyDescent="0.25">
      <c r="B193" s="73" t="s">
        <v>200</v>
      </c>
    </row>
    <row r="194" spans="2:2" ht="15" x14ac:dyDescent="0.25">
      <c r="B194" s="73" t="s">
        <v>201</v>
      </c>
    </row>
    <row r="195" spans="2:2" ht="15" x14ac:dyDescent="0.25">
      <c r="B195" s="73" t="s">
        <v>202</v>
      </c>
    </row>
    <row r="196" spans="2:2" ht="15" x14ac:dyDescent="0.25">
      <c r="B196" s="73" t="s">
        <v>203</v>
      </c>
    </row>
    <row r="197" spans="2:2" ht="15" x14ac:dyDescent="0.25">
      <c r="B197" s="73" t="s">
        <v>204</v>
      </c>
    </row>
    <row r="198" spans="2:2" ht="15" x14ac:dyDescent="0.25">
      <c r="B198" s="73" t="s">
        <v>205</v>
      </c>
    </row>
    <row r="199" spans="2:2" ht="15" x14ac:dyDescent="0.25">
      <c r="B199" s="73" t="s">
        <v>206</v>
      </c>
    </row>
    <row r="200" spans="2:2" ht="15" x14ac:dyDescent="0.25">
      <c r="B200" s="73" t="s">
        <v>207</v>
      </c>
    </row>
    <row r="201" spans="2:2" ht="15" x14ac:dyDescent="0.25">
      <c r="B201" s="73" t="s">
        <v>208</v>
      </c>
    </row>
    <row r="202" spans="2:2" ht="15" x14ac:dyDescent="0.25">
      <c r="B202" s="73" t="s">
        <v>209</v>
      </c>
    </row>
    <row r="203" spans="2:2" ht="15" x14ac:dyDescent="0.25">
      <c r="B203" s="73" t="s">
        <v>210</v>
      </c>
    </row>
    <row r="204" spans="2:2" ht="15" x14ac:dyDescent="0.25">
      <c r="B204" s="73" t="s">
        <v>211</v>
      </c>
    </row>
    <row r="205" spans="2:2" ht="15" x14ac:dyDescent="0.25">
      <c r="B205" s="73" t="s">
        <v>212</v>
      </c>
    </row>
    <row r="206" spans="2:2" ht="15" x14ac:dyDescent="0.25">
      <c r="B206" s="73" t="s">
        <v>213</v>
      </c>
    </row>
    <row r="207" spans="2:2" ht="15" x14ac:dyDescent="0.25">
      <c r="B207" s="73" t="s">
        <v>214</v>
      </c>
    </row>
    <row r="208" spans="2:2" ht="15" x14ac:dyDescent="0.25">
      <c r="B208" s="73" t="s">
        <v>215</v>
      </c>
    </row>
    <row r="209" spans="2:2" ht="15" x14ac:dyDescent="0.25">
      <c r="B209" s="73" t="s">
        <v>216</v>
      </c>
    </row>
    <row r="210" spans="2:2" ht="15" x14ac:dyDescent="0.25">
      <c r="B210" s="73" t="s">
        <v>217</v>
      </c>
    </row>
  </sheetData>
  <autoFilter ref="A9:AA173"/>
  <mergeCells count="4">
    <mergeCell ref="A2:AA3"/>
    <mergeCell ref="A4:AA5"/>
    <mergeCell ref="F7:AA7"/>
    <mergeCell ref="A8:D8"/>
  </mergeCells>
  <printOptions horizontalCentered="1"/>
  <pageMargins left="0.43307086614173229" right="0" top="0" bottom="0" header="0" footer="0"/>
  <pageSetup paperSize="5" scale="45" fitToHeight="13" orientation="landscape" horizontalDpi="4294967294" verticalDpi="4294967294" r:id="rId1"/>
  <headerFooter alignWithMargins="0"/>
  <rowBreaks count="4" manualBreakCount="4">
    <brk id="46" max="26" man="1"/>
    <brk id="82" max="26" man="1"/>
    <brk id="124" max="26" man="1"/>
    <brk id="159" max="26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2:AL106"/>
  <sheetViews>
    <sheetView view="pageBreakPreview" zoomScale="70" zoomScaleNormal="60" zoomScaleSheetLayoutView="70" workbookViewId="0">
      <pane ySplit="9" topLeftCell="A10" activePane="bottomLeft" state="frozen"/>
      <selection activeCell="A10" sqref="A10"/>
      <selection pane="bottomLeft" activeCell="A10" sqref="A10"/>
    </sheetView>
  </sheetViews>
  <sheetFormatPr baseColWidth="10" defaultRowHeight="15.75" x14ac:dyDescent="0.25"/>
  <cols>
    <col min="1" max="1" width="3.7109375" style="6" customWidth="1"/>
    <col min="2" max="2" width="3.7109375" style="7" customWidth="1"/>
    <col min="3" max="3" width="3.7109375" style="6" customWidth="1"/>
    <col min="4" max="4" width="55.7109375" style="5" customWidth="1"/>
    <col min="5" max="5" width="1.7109375" style="4" customWidth="1"/>
    <col min="6" max="6" width="15.140625" style="3" customWidth="1"/>
    <col min="7" max="9" width="1.7109375" style="3" customWidth="1"/>
    <col min="10" max="10" width="14.140625" style="3" customWidth="1"/>
    <col min="11" max="11" width="18" style="3" customWidth="1"/>
    <col min="12" max="12" width="1.7109375" style="3" customWidth="1"/>
    <col min="13" max="13" width="13.28515625" style="3" customWidth="1"/>
    <col min="14" max="16" width="1.7109375" style="3" customWidth="1"/>
    <col min="17" max="17" width="12.42578125" style="3" customWidth="1"/>
    <col min="18" max="18" width="19.85546875" style="3" customWidth="1"/>
    <col min="19" max="21" width="12.7109375" style="3" customWidth="1"/>
    <col min="22" max="22" width="1.7109375" style="3" customWidth="1"/>
    <col min="23" max="23" width="12.7109375" style="3" customWidth="1"/>
    <col min="24" max="26" width="1.7109375" style="3" customWidth="1"/>
    <col min="27" max="27" width="17.28515625" style="3" customWidth="1"/>
    <col min="28" max="16384" width="11.42578125" style="1"/>
  </cols>
  <sheetData>
    <row r="2" spans="1:28" ht="14.25" customHeight="1" x14ac:dyDescent="0.25">
      <c r="A2" s="76" t="s">
        <v>175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</row>
    <row r="3" spans="1:28" ht="14.25" customHeight="1" x14ac:dyDescent="0.25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</row>
    <row r="4" spans="1:28" ht="12.75" x14ac:dyDescent="0.25">
      <c r="A4" s="76" t="s">
        <v>155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</row>
    <row r="5" spans="1:28" ht="13.5" thickBot="1" x14ac:dyDescent="0.3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</row>
    <row r="6" spans="1:28" ht="15" customHeight="1" x14ac:dyDescent="0.2">
      <c r="A6" s="37"/>
      <c r="B6" s="37"/>
      <c r="C6" s="37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</row>
    <row r="7" spans="1:28" ht="30" customHeight="1" thickBot="1" x14ac:dyDescent="0.3">
      <c r="A7" s="35"/>
      <c r="B7" s="35"/>
      <c r="C7" s="35"/>
      <c r="D7" s="34"/>
      <c r="E7" s="34"/>
      <c r="F7" s="77" t="s">
        <v>177</v>
      </c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</row>
    <row r="8" spans="1:28" ht="50.1" customHeight="1" thickBot="1" x14ac:dyDescent="0.3">
      <c r="A8" s="75" t="s">
        <v>176</v>
      </c>
      <c r="B8" s="75"/>
      <c r="C8" s="75"/>
      <c r="D8" s="75"/>
      <c r="E8" s="33"/>
      <c r="F8" s="31" t="s">
        <v>74</v>
      </c>
      <c r="G8" s="32"/>
      <c r="H8" s="32"/>
      <c r="I8" s="32"/>
      <c r="J8" s="31" t="s">
        <v>73</v>
      </c>
      <c r="K8" s="31" t="s">
        <v>72</v>
      </c>
      <c r="L8" s="32"/>
      <c r="M8" s="31" t="s">
        <v>71</v>
      </c>
      <c r="N8" s="32"/>
      <c r="O8" s="32"/>
      <c r="P8" s="32"/>
      <c r="Q8" s="31" t="s">
        <v>70</v>
      </c>
      <c r="R8" s="31" t="s">
        <v>219</v>
      </c>
      <c r="S8" s="31" t="s">
        <v>69</v>
      </c>
      <c r="T8" s="31" t="s">
        <v>68</v>
      </c>
      <c r="U8" s="31" t="s">
        <v>67</v>
      </c>
      <c r="V8" s="32"/>
      <c r="W8" s="31" t="s">
        <v>66</v>
      </c>
      <c r="X8" s="32"/>
      <c r="Y8" s="32"/>
      <c r="Z8" s="32"/>
      <c r="AA8" s="31" t="s">
        <v>65</v>
      </c>
    </row>
    <row r="9" spans="1:28" ht="20.100000000000001" customHeight="1" x14ac:dyDescent="0.25"/>
    <row r="10" spans="1:28" ht="42" customHeight="1" x14ac:dyDescent="0.25">
      <c r="D10" s="24" t="s">
        <v>235</v>
      </c>
      <c r="F10" s="8">
        <f>'CJPF-MED-1'!F175</f>
        <v>32</v>
      </c>
      <c r="G10" s="8"/>
      <c r="H10" s="8"/>
      <c r="I10" s="8"/>
      <c r="J10" s="8">
        <f>'CJPF-MED-1'!J175</f>
        <v>2826</v>
      </c>
      <c r="K10" s="8">
        <f>'CJPF-MED-1'!K175</f>
        <v>0</v>
      </c>
      <c r="L10" s="8"/>
      <c r="M10" s="8">
        <f t="shared" ref="M10:M23" si="0">J10+K10</f>
        <v>2826</v>
      </c>
      <c r="N10" s="8"/>
      <c r="O10" s="8"/>
      <c r="P10" s="8"/>
      <c r="Q10" s="8">
        <f>'CJPF-MED-1'!Q175</f>
        <v>2508</v>
      </c>
      <c r="R10" s="8">
        <f>'CJPF-MED-1'!R175</f>
        <v>256</v>
      </c>
      <c r="S10" s="8">
        <f>'CJPF-MED-1'!S175</f>
        <v>60</v>
      </c>
      <c r="T10" s="8">
        <f>'CJPF-MED-1'!T175</f>
        <v>0</v>
      </c>
      <c r="U10" s="8">
        <f>'CJPF-MED-1'!U175</f>
        <v>1</v>
      </c>
      <c r="V10" s="8"/>
      <c r="W10" s="8">
        <f t="shared" ref="W10:W23" si="1">SUM(Q10:U10)</f>
        <v>2825</v>
      </c>
      <c r="X10" s="8"/>
      <c r="Y10" s="8"/>
      <c r="Z10" s="8"/>
      <c r="AA10" s="8">
        <f t="shared" ref="AA10:AA23" si="2">F10+M10-W10</f>
        <v>33</v>
      </c>
    </row>
    <row r="11" spans="1:28" s="16" customFormat="1" ht="42" customHeight="1" x14ac:dyDescent="0.25">
      <c r="A11" s="6"/>
      <c r="B11" s="22"/>
      <c r="C11" s="6"/>
      <c r="D11" s="30" t="s">
        <v>222</v>
      </c>
      <c r="E11" s="4"/>
      <c r="F11" s="28">
        <f>'CJPF-MED-2'!F175</f>
        <v>14</v>
      </c>
      <c r="G11" s="29"/>
      <c r="H11" s="29"/>
      <c r="I11" s="29"/>
      <c r="J11" s="28">
        <f>'CJPF-MED-2'!J175</f>
        <v>1514</v>
      </c>
      <c r="K11" s="28">
        <f>'CJPF-MED-2'!K175</f>
        <v>0</v>
      </c>
      <c r="L11" s="29"/>
      <c r="M11" s="28">
        <f t="shared" si="0"/>
        <v>1514</v>
      </c>
      <c r="N11" s="29"/>
      <c r="O11" s="29"/>
      <c r="P11" s="29"/>
      <c r="Q11" s="28">
        <f>'CJPF-MED-2'!Q175</f>
        <v>1285</v>
      </c>
      <c r="R11" s="28">
        <f>'CJPF-MED-2'!R175</f>
        <v>139</v>
      </c>
      <c r="S11" s="28">
        <f>'CJPF-MED-2'!S175</f>
        <v>90</v>
      </c>
      <c r="T11" s="28">
        <f>'CJPF-MED-2'!T175</f>
        <v>0</v>
      </c>
      <c r="U11" s="28">
        <f>'CJPF-MED-2'!U175</f>
        <v>2</v>
      </c>
      <c r="V11" s="29"/>
      <c r="W11" s="28">
        <f t="shared" si="1"/>
        <v>1516</v>
      </c>
      <c r="X11" s="29"/>
      <c r="Y11" s="29"/>
      <c r="Z11" s="29"/>
      <c r="AA11" s="28">
        <f t="shared" si="2"/>
        <v>12</v>
      </c>
    </row>
    <row r="12" spans="1:28" ht="39.75" customHeight="1" x14ac:dyDescent="0.25">
      <c r="D12" s="24" t="s">
        <v>223</v>
      </c>
      <c r="F12" s="8">
        <f>'CJPF-MED-3'!F175</f>
        <v>0</v>
      </c>
      <c r="G12" s="8"/>
      <c r="H12" s="8"/>
      <c r="I12" s="8"/>
      <c r="J12" s="8">
        <f>'CJPF-MED-3'!J175</f>
        <v>1</v>
      </c>
      <c r="K12" s="66">
        <f>'CJPF-MED-3'!K175</f>
        <v>0</v>
      </c>
      <c r="L12" s="8"/>
      <c r="M12" s="66">
        <f t="shared" si="0"/>
        <v>1</v>
      </c>
      <c r="N12" s="8"/>
      <c r="O12" s="8"/>
      <c r="P12" s="8"/>
      <c r="Q12" s="8">
        <f>'CJPF-MED-3'!Q175</f>
        <v>1</v>
      </c>
      <c r="R12" s="8">
        <f>'CJPF-MED-3'!R175</f>
        <v>0</v>
      </c>
      <c r="S12" s="8">
        <f>'CJPF-MED-3'!S175</f>
        <v>0</v>
      </c>
      <c r="T12" s="66">
        <f>'CJPF-MED-3'!T175</f>
        <v>0</v>
      </c>
      <c r="U12" s="66">
        <f>'CJPF-MED-3'!U175</f>
        <v>0</v>
      </c>
      <c r="V12" s="8"/>
      <c r="W12" s="66">
        <f t="shared" si="1"/>
        <v>1</v>
      </c>
      <c r="X12" s="8"/>
      <c r="Y12" s="8"/>
      <c r="Z12" s="8"/>
      <c r="AA12" s="66">
        <f t="shared" si="2"/>
        <v>0</v>
      </c>
    </row>
    <row r="13" spans="1:28" s="16" customFormat="1" ht="55.5" customHeight="1" x14ac:dyDescent="0.25">
      <c r="A13" s="6"/>
      <c r="B13" s="22"/>
      <c r="C13" s="6"/>
      <c r="D13" s="30" t="s">
        <v>224</v>
      </c>
      <c r="E13" s="4"/>
      <c r="F13" s="28">
        <f>'CJPF-MED-4'!F175</f>
        <v>0</v>
      </c>
      <c r="G13" s="29"/>
      <c r="H13" s="29"/>
      <c r="I13" s="29"/>
      <c r="J13" s="28">
        <f>'CJPF-MED-4'!J175</f>
        <v>1</v>
      </c>
      <c r="K13" s="28">
        <f>'CJPF-MED-4'!K175</f>
        <v>0</v>
      </c>
      <c r="L13" s="29"/>
      <c r="M13" s="28">
        <f t="shared" si="0"/>
        <v>1</v>
      </c>
      <c r="N13" s="29"/>
      <c r="O13" s="29"/>
      <c r="P13" s="29"/>
      <c r="Q13" s="28">
        <f>'CJPF-MED-4'!Q175</f>
        <v>1</v>
      </c>
      <c r="R13" s="28">
        <f>'CJPF-MED-4'!R175</f>
        <v>0</v>
      </c>
      <c r="S13" s="28">
        <f>'CJPF-MED-4'!S175</f>
        <v>0</v>
      </c>
      <c r="T13" s="28">
        <f>'CJPF-MED-4'!T175</f>
        <v>0</v>
      </c>
      <c r="U13" s="28">
        <f>'CJPF-MED-4'!U175</f>
        <v>0</v>
      </c>
      <c r="V13" s="29"/>
      <c r="W13" s="28">
        <f t="shared" si="1"/>
        <v>1</v>
      </c>
      <c r="X13" s="29"/>
      <c r="Y13" s="29"/>
      <c r="Z13" s="29"/>
      <c r="AA13" s="28">
        <f t="shared" si="2"/>
        <v>0</v>
      </c>
      <c r="AB13" s="29"/>
    </row>
    <row r="14" spans="1:28" ht="55.5" customHeight="1" x14ac:dyDescent="0.25">
      <c r="D14" s="24" t="s">
        <v>225</v>
      </c>
      <c r="F14" s="8">
        <f>'CJPF-MED-5'!F175</f>
        <v>3</v>
      </c>
      <c r="G14" s="8"/>
      <c r="H14" s="8"/>
      <c r="I14" s="8"/>
      <c r="J14" s="8">
        <f>'CJPF-MED-5'!J175</f>
        <v>546</v>
      </c>
      <c r="K14" s="8">
        <f>'CJPF-MED-5'!K175</f>
        <v>0</v>
      </c>
      <c r="L14" s="8"/>
      <c r="M14" s="8">
        <f t="shared" si="0"/>
        <v>546</v>
      </c>
      <c r="N14" s="8"/>
      <c r="O14" s="8"/>
      <c r="P14" s="8"/>
      <c r="Q14" s="8">
        <f>'CJPF-MED-5'!Q175</f>
        <v>460</v>
      </c>
      <c r="R14" s="8">
        <f>'CJPF-MED-5'!R175</f>
        <v>69</v>
      </c>
      <c r="S14" s="8">
        <f>'CJPF-MED-5'!S175</f>
        <v>13</v>
      </c>
      <c r="T14" s="8">
        <f>'CJPF-MED-5'!T175</f>
        <v>0</v>
      </c>
      <c r="U14" s="8">
        <f>'CJPF-MED-5'!U175</f>
        <v>1</v>
      </c>
      <c r="V14" s="8"/>
      <c r="W14" s="8">
        <f t="shared" si="1"/>
        <v>543</v>
      </c>
      <c r="X14" s="8"/>
      <c r="Y14" s="8"/>
      <c r="Z14" s="8"/>
      <c r="AA14" s="8">
        <f t="shared" si="2"/>
        <v>6</v>
      </c>
    </row>
    <row r="15" spans="1:28" s="16" customFormat="1" ht="56.25" customHeight="1" x14ac:dyDescent="0.25">
      <c r="A15" s="6"/>
      <c r="B15" s="22"/>
      <c r="C15" s="6"/>
      <c r="D15" s="30" t="s">
        <v>226</v>
      </c>
      <c r="E15" s="4"/>
      <c r="F15" s="28">
        <f>'CJPF-MED-6'!F175</f>
        <v>0</v>
      </c>
      <c r="G15" s="29"/>
      <c r="H15" s="29"/>
      <c r="I15" s="29"/>
      <c r="J15" s="28">
        <f>'CJPF-MED-6'!J175</f>
        <v>54</v>
      </c>
      <c r="K15" s="28">
        <f>'CJPF-MED-6'!K175</f>
        <v>0</v>
      </c>
      <c r="L15" s="29"/>
      <c r="M15" s="28">
        <f t="shared" si="0"/>
        <v>54</v>
      </c>
      <c r="N15" s="29"/>
      <c r="O15" s="29"/>
      <c r="P15" s="29"/>
      <c r="Q15" s="28">
        <f>'CJPF-MED-6'!Q175</f>
        <v>45</v>
      </c>
      <c r="R15" s="28">
        <f>'CJPF-MED-6'!R175</f>
        <v>2</v>
      </c>
      <c r="S15" s="28">
        <f>'CJPF-MED-6'!S175</f>
        <v>7</v>
      </c>
      <c r="T15" s="28">
        <f>'CJPF-MED-6'!T175</f>
        <v>0</v>
      </c>
      <c r="U15" s="28">
        <f>'CJPF-MED-6'!U175</f>
        <v>0</v>
      </c>
      <c r="V15" s="29"/>
      <c r="W15" s="28">
        <f t="shared" si="1"/>
        <v>54</v>
      </c>
      <c r="X15" s="29"/>
      <c r="Y15" s="29"/>
      <c r="Z15" s="29"/>
      <c r="AA15" s="28">
        <f t="shared" si="2"/>
        <v>0</v>
      </c>
    </row>
    <row r="16" spans="1:28" s="16" customFormat="1" ht="45" customHeight="1" x14ac:dyDescent="0.25">
      <c r="A16" s="6"/>
      <c r="B16" s="22"/>
      <c r="C16" s="6"/>
      <c r="D16" s="52" t="s">
        <v>227</v>
      </c>
      <c r="E16" s="4"/>
      <c r="F16" s="29">
        <f>'CJPF-MED-7'!F175</f>
        <v>0</v>
      </c>
      <c r="G16" s="29"/>
      <c r="H16" s="29"/>
      <c r="I16" s="29"/>
      <c r="J16" s="29">
        <f>'CJPF-MED-7'!J175</f>
        <v>36</v>
      </c>
      <c r="K16" s="29">
        <f>'CJPF-MED-7'!K175</f>
        <v>0</v>
      </c>
      <c r="L16" s="29"/>
      <c r="M16" s="8">
        <f t="shared" si="0"/>
        <v>36</v>
      </c>
      <c r="N16" s="29"/>
      <c r="O16" s="29"/>
      <c r="P16" s="29"/>
      <c r="Q16" s="29">
        <f>'CJPF-MED-7'!Q175</f>
        <v>33</v>
      </c>
      <c r="R16" s="29">
        <f>'CJPF-MED-7'!R175</f>
        <v>1</v>
      </c>
      <c r="S16" s="29">
        <f>'CJPF-MED-7'!S175</f>
        <v>1</v>
      </c>
      <c r="T16" s="29">
        <f>'CJPF-MED-7'!T175</f>
        <v>0</v>
      </c>
      <c r="U16" s="29">
        <f>'CJPF-MED-7'!U175</f>
        <v>0</v>
      </c>
      <c r="V16" s="29"/>
      <c r="W16" s="8">
        <f t="shared" si="1"/>
        <v>35</v>
      </c>
      <c r="X16" s="29"/>
      <c r="Y16" s="29"/>
      <c r="Z16" s="29"/>
      <c r="AA16" s="8">
        <f t="shared" si="2"/>
        <v>1</v>
      </c>
    </row>
    <row r="17" spans="1:27" s="16" customFormat="1" ht="59.25" customHeight="1" x14ac:dyDescent="0.25">
      <c r="A17" s="6"/>
      <c r="B17" s="22"/>
      <c r="C17" s="6"/>
      <c r="D17" s="30" t="s">
        <v>228</v>
      </c>
      <c r="E17" s="4"/>
      <c r="F17" s="28">
        <f>'CJPF-MED-8'!F175</f>
        <v>1</v>
      </c>
      <c r="G17" s="29"/>
      <c r="H17" s="29"/>
      <c r="I17" s="29"/>
      <c r="J17" s="28">
        <f>'CJPF-MED-8'!J175</f>
        <v>36</v>
      </c>
      <c r="K17" s="28">
        <f>'CJPF-MED-8'!K175</f>
        <v>0</v>
      </c>
      <c r="L17" s="29"/>
      <c r="M17" s="28">
        <f t="shared" si="0"/>
        <v>36</v>
      </c>
      <c r="N17" s="29"/>
      <c r="O17" s="29"/>
      <c r="P17" s="29"/>
      <c r="Q17" s="28">
        <f>'CJPF-MED-8'!Q175</f>
        <v>36</v>
      </c>
      <c r="R17" s="28">
        <f>'CJPF-MED-8'!R175</f>
        <v>1</v>
      </c>
      <c r="S17" s="28">
        <f>'CJPF-MED-8'!S175</f>
        <v>0</v>
      </c>
      <c r="T17" s="28">
        <f>'CJPF-MED-8'!T175</f>
        <v>0</v>
      </c>
      <c r="U17" s="28">
        <f>'CJPF-MED-8'!U175</f>
        <v>0</v>
      </c>
      <c r="V17" s="29"/>
      <c r="W17" s="28">
        <f t="shared" si="1"/>
        <v>37</v>
      </c>
      <c r="X17" s="29"/>
      <c r="Y17" s="29"/>
      <c r="Z17" s="29"/>
      <c r="AA17" s="28">
        <f t="shared" si="2"/>
        <v>0</v>
      </c>
    </row>
    <row r="18" spans="1:27" s="16" customFormat="1" ht="45" customHeight="1" x14ac:dyDescent="0.25">
      <c r="A18" s="6"/>
      <c r="B18" s="22"/>
      <c r="C18" s="6"/>
      <c r="D18" s="24" t="s">
        <v>229</v>
      </c>
      <c r="E18" s="4"/>
      <c r="F18" s="8">
        <f>'CJPF-MED-9'!F175</f>
        <v>0</v>
      </c>
      <c r="G18" s="66"/>
      <c r="H18" s="8"/>
      <c r="I18" s="66"/>
      <c r="J18" s="8">
        <f>'CJPF-MED-9'!J175</f>
        <v>1</v>
      </c>
      <c r="K18" s="66">
        <f>'CJPF-MED-9'!K175</f>
        <v>0</v>
      </c>
      <c r="L18" s="8"/>
      <c r="M18" s="66">
        <f t="shared" si="0"/>
        <v>1</v>
      </c>
      <c r="N18" s="8"/>
      <c r="O18" s="8"/>
      <c r="P18" s="66"/>
      <c r="Q18" s="8">
        <f>'CJPF-MED-9'!Q175</f>
        <v>1</v>
      </c>
      <c r="R18" s="66">
        <f>'CJPF-MED-9'!R175</f>
        <v>0</v>
      </c>
      <c r="S18" s="8">
        <f>'CJPF-MED-9'!S175</f>
        <v>0</v>
      </c>
      <c r="T18" s="66">
        <f>'CJPF-MED-9'!T175</f>
        <v>0</v>
      </c>
      <c r="U18" s="66">
        <f>'CJPF-MED-9'!U175</f>
        <v>0</v>
      </c>
      <c r="V18" s="8"/>
      <c r="W18" s="66">
        <f t="shared" si="1"/>
        <v>1</v>
      </c>
      <c r="X18" s="8"/>
      <c r="Y18" s="8"/>
      <c r="Z18" s="8"/>
      <c r="AA18" s="66">
        <f t="shared" si="2"/>
        <v>0</v>
      </c>
    </row>
    <row r="19" spans="1:27" s="16" customFormat="1" ht="45" customHeight="1" x14ac:dyDescent="0.25">
      <c r="A19" s="6"/>
      <c r="B19" s="22"/>
      <c r="C19" s="6"/>
      <c r="D19" s="30" t="s">
        <v>230</v>
      </c>
      <c r="E19" s="4"/>
      <c r="F19" s="28">
        <f>'CJPF-MED-10'!F175</f>
        <v>0</v>
      </c>
      <c r="G19" s="29"/>
      <c r="H19" s="29"/>
      <c r="I19" s="29"/>
      <c r="J19" s="28">
        <f>'CJPF-MED-10'!J175</f>
        <v>1</v>
      </c>
      <c r="K19" s="28">
        <f>'CJPF-MED-10'!K175</f>
        <v>0</v>
      </c>
      <c r="L19" s="29"/>
      <c r="M19" s="28">
        <f t="shared" si="0"/>
        <v>1</v>
      </c>
      <c r="N19" s="29"/>
      <c r="O19" s="29"/>
      <c r="P19" s="29"/>
      <c r="Q19" s="28">
        <f>'CJPF-MED-10'!Q175</f>
        <v>1</v>
      </c>
      <c r="R19" s="28">
        <f>'CJPF-MED-10'!R175</f>
        <v>0</v>
      </c>
      <c r="S19" s="28">
        <f>'CJPF-MED-10'!S175</f>
        <v>0</v>
      </c>
      <c r="T19" s="28">
        <f>'CJPF-MED-10'!T175</f>
        <v>0</v>
      </c>
      <c r="U19" s="28">
        <f>'CJPF-MED-10'!U175</f>
        <v>0</v>
      </c>
      <c r="V19" s="29"/>
      <c r="W19" s="28">
        <f t="shared" si="1"/>
        <v>1</v>
      </c>
      <c r="X19" s="29"/>
      <c r="Y19" s="29"/>
      <c r="Z19" s="29"/>
      <c r="AA19" s="28">
        <f t="shared" si="2"/>
        <v>0</v>
      </c>
    </row>
    <row r="20" spans="1:27" s="16" customFormat="1" ht="45" customHeight="1" x14ac:dyDescent="0.25">
      <c r="A20" s="6"/>
      <c r="B20" s="22"/>
      <c r="C20" s="6"/>
      <c r="D20" s="52" t="s">
        <v>231</v>
      </c>
      <c r="E20" s="4"/>
      <c r="F20" s="29">
        <f>'CJPF-MED-11'!F175</f>
        <v>0</v>
      </c>
      <c r="G20" s="29"/>
      <c r="H20" s="29"/>
      <c r="I20" s="29"/>
      <c r="J20" s="29">
        <f>'CJPF-MED-11'!J175</f>
        <v>1</v>
      </c>
      <c r="K20" s="29">
        <f>'CJPF-MED-11'!K175</f>
        <v>0</v>
      </c>
      <c r="L20" s="29"/>
      <c r="M20" s="8">
        <f t="shared" si="0"/>
        <v>1</v>
      </c>
      <c r="N20" s="29"/>
      <c r="O20" s="29"/>
      <c r="P20" s="29"/>
      <c r="Q20" s="29">
        <f>'CJPF-MED-11'!Q175</f>
        <v>1</v>
      </c>
      <c r="R20" s="29">
        <f>'CJPF-MED-11'!R175</f>
        <v>0</v>
      </c>
      <c r="S20" s="29">
        <f>'CJPF-MED-11'!S175</f>
        <v>0</v>
      </c>
      <c r="T20" s="29">
        <f>'CJPF-MED-11'!T175</f>
        <v>0</v>
      </c>
      <c r="U20" s="29">
        <f>'CJPF-MED-11'!U175</f>
        <v>0</v>
      </c>
      <c r="V20" s="29"/>
      <c r="W20" s="8">
        <f t="shared" si="1"/>
        <v>1</v>
      </c>
      <c r="X20" s="29"/>
      <c r="Y20" s="29"/>
      <c r="Z20" s="29"/>
      <c r="AA20" s="8">
        <f t="shared" si="2"/>
        <v>0</v>
      </c>
    </row>
    <row r="21" spans="1:27" s="16" customFormat="1" ht="45" customHeight="1" x14ac:dyDescent="0.25">
      <c r="A21" s="6"/>
      <c r="B21" s="22"/>
      <c r="C21" s="6"/>
      <c r="D21" s="30" t="s">
        <v>232</v>
      </c>
      <c r="E21" s="4"/>
      <c r="F21" s="28">
        <f>'CJPF-MED-12'!F175</f>
        <v>0</v>
      </c>
      <c r="G21" s="29"/>
      <c r="H21" s="29"/>
      <c r="I21" s="29"/>
      <c r="J21" s="28">
        <f>'CJPF-MED-12'!J175</f>
        <v>1</v>
      </c>
      <c r="K21" s="28">
        <f>'CJPF-MED-12'!K175</f>
        <v>0</v>
      </c>
      <c r="L21" s="29"/>
      <c r="M21" s="28">
        <f t="shared" si="0"/>
        <v>1</v>
      </c>
      <c r="N21" s="29"/>
      <c r="O21" s="29"/>
      <c r="P21" s="29"/>
      <c r="Q21" s="28">
        <f>'CJPF-MED-12'!Q175</f>
        <v>1</v>
      </c>
      <c r="R21" s="28">
        <f>'CJPF-MED-12'!R175</f>
        <v>0</v>
      </c>
      <c r="S21" s="28">
        <f>'CJPF-MED-12'!S175</f>
        <v>0</v>
      </c>
      <c r="T21" s="28">
        <f>'CJPF-MED-12'!T175</f>
        <v>0</v>
      </c>
      <c r="U21" s="28">
        <f>'CJPF-MED-12'!U175</f>
        <v>0</v>
      </c>
      <c r="V21" s="29"/>
      <c r="W21" s="28">
        <f t="shared" si="1"/>
        <v>1</v>
      </c>
      <c r="X21" s="29"/>
      <c r="Y21" s="29"/>
      <c r="Z21" s="29"/>
      <c r="AA21" s="28">
        <f t="shared" si="2"/>
        <v>0</v>
      </c>
    </row>
    <row r="22" spans="1:27" s="16" customFormat="1" ht="45" customHeight="1" x14ac:dyDescent="0.25">
      <c r="A22" s="6"/>
      <c r="B22" s="22"/>
      <c r="C22" s="6"/>
      <c r="D22" s="52" t="s">
        <v>233</v>
      </c>
      <c r="E22" s="4"/>
      <c r="F22" s="29">
        <f>'CJPF-MED-13'!F175</f>
        <v>0</v>
      </c>
      <c r="G22" s="29"/>
      <c r="H22" s="29"/>
      <c r="I22" s="29"/>
      <c r="J22" s="29">
        <f>'CJPF-MED-13'!J175</f>
        <v>12</v>
      </c>
      <c r="K22" s="29">
        <f>'CJPF-MED-13'!K175</f>
        <v>0</v>
      </c>
      <c r="L22" s="29"/>
      <c r="M22" s="8">
        <f t="shared" si="0"/>
        <v>12</v>
      </c>
      <c r="N22" s="29"/>
      <c r="O22" s="29"/>
      <c r="P22" s="29"/>
      <c r="Q22" s="29">
        <f>'CJPF-MED-13'!Q175</f>
        <v>10</v>
      </c>
      <c r="R22" s="29">
        <f>'CJPF-MED-13'!R175</f>
        <v>2</v>
      </c>
      <c r="S22" s="29">
        <f>'CJPF-MED-13'!S175</f>
        <v>0</v>
      </c>
      <c r="T22" s="29">
        <f>'CJPF-MED-13'!T175</f>
        <v>0</v>
      </c>
      <c r="U22" s="29">
        <f>'CJPF-MED-13'!U175</f>
        <v>0</v>
      </c>
      <c r="V22" s="29"/>
      <c r="W22" s="8">
        <f t="shared" si="1"/>
        <v>12</v>
      </c>
      <c r="X22" s="29"/>
      <c r="Y22" s="29"/>
      <c r="Z22" s="29"/>
      <c r="AA22" s="8">
        <f t="shared" si="2"/>
        <v>0</v>
      </c>
    </row>
    <row r="23" spans="1:27" s="16" customFormat="1" ht="39.75" customHeight="1" x14ac:dyDescent="0.25">
      <c r="A23" s="6"/>
      <c r="B23" s="22"/>
      <c r="C23" s="6"/>
      <c r="D23" s="30" t="s">
        <v>234</v>
      </c>
      <c r="E23" s="4"/>
      <c r="F23" s="28">
        <f>'CJPF-MED-14'!F175</f>
        <v>10</v>
      </c>
      <c r="G23" s="29"/>
      <c r="H23" s="29"/>
      <c r="I23" s="29"/>
      <c r="J23" s="28">
        <f>'CJPF-MED-14'!J175</f>
        <v>2473</v>
      </c>
      <c r="K23" s="28">
        <f>'CJPF-MED-14'!K175</f>
        <v>0</v>
      </c>
      <c r="L23" s="29"/>
      <c r="M23" s="28">
        <f t="shared" si="0"/>
        <v>2473</v>
      </c>
      <c r="N23" s="29"/>
      <c r="O23" s="29"/>
      <c r="P23" s="29"/>
      <c r="Q23" s="28">
        <f>'CJPF-MED-14'!Q175</f>
        <v>2237</v>
      </c>
      <c r="R23" s="28">
        <f>'CJPF-MED-14'!R175</f>
        <v>33</v>
      </c>
      <c r="S23" s="28">
        <f>'CJPF-MED-14'!S175</f>
        <v>176</v>
      </c>
      <c r="T23" s="28">
        <f>'CJPF-MED-14'!T175</f>
        <v>0</v>
      </c>
      <c r="U23" s="28">
        <f>'CJPF-MED-14'!U175</f>
        <v>14</v>
      </c>
      <c r="V23" s="29"/>
      <c r="W23" s="28">
        <f t="shared" si="1"/>
        <v>2460</v>
      </c>
      <c r="X23" s="29"/>
      <c r="Y23" s="29"/>
      <c r="Z23" s="29"/>
      <c r="AA23" s="28">
        <f t="shared" si="2"/>
        <v>23</v>
      </c>
    </row>
    <row r="24" spans="1:27" x14ac:dyDescent="0.25">
      <c r="D24" s="24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</row>
    <row r="25" spans="1:27" ht="20.100000000000001" customHeight="1" x14ac:dyDescent="0.25"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</row>
    <row r="26" spans="1:27" s="9" customFormat="1" ht="30" customHeight="1" x14ac:dyDescent="0.2">
      <c r="A26" s="15"/>
      <c r="B26" s="14" t="s">
        <v>0</v>
      </c>
      <c r="C26" s="13"/>
      <c r="D26" s="13"/>
      <c r="E26" s="4"/>
      <c r="F26" s="11">
        <f>SUM(F10:F23)</f>
        <v>60</v>
      </c>
      <c r="G26" s="12"/>
      <c r="H26" s="12"/>
      <c r="I26" s="12"/>
      <c r="J26" s="11">
        <f t="shared" ref="J26:K26" si="3">SUM(J10:J23)</f>
        <v>7503</v>
      </c>
      <c r="K26" s="11">
        <f t="shared" si="3"/>
        <v>0</v>
      </c>
      <c r="L26" s="12"/>
      <c r="M26" s="11">
        <f>SUM(M10:M23)</f>
        <v>7503</v>
      </c>
      <c r="N26" s="12"/>
      <c r="O26" s="12"/>
      <c r="P26" s="12"/>
      <c r="Q26" s="11">
        <f t="shared" ref="Q26:U26" si="4">SUM(Q10:Q23)</f>
        <v>6620</v>
      </c>
      <c r="R26" s="11">
        <f t="shared" si="4"/>
        <v>503</v>
      </c>
      <c r="S26" s="11">
        <f t="shared" si="4"/>
        <v>347</v>
      </c>
      <c r="T26" s="11">
        <f t="shared" si="4"/>
        <v>0</v>
      </c>
      <c r="U26" s="11">
        <f t="shared" si="4"/>
        <v>18</v>
      </c>
      <c r="V26" s="12"/>
      <c r="W26" s="11">
        <f>SUM(W10:W23)</f>
        <v>7488</v>
      </c>
      <c r="X26" s="12"/>
      <c r="Y26" s="12"/>
      <c r="Z26" s="12"/>
      <c r="AA26" s="11">
        <f>SUM(AA10:AA23)</f>
        <v>75</v>
      </c>
    </row>
    <row r="28" spans="1:27" x14ac:dyDescent="0.25">
      <c r="D28" s="24"/>
      <c r="F28" s="8"/>
      <c r="G28" s="66"/>
      <c r="H28" s="8"/>
      <c r="I28" s="66"/>
      <c r="J28" s="8"/>
      <c r="K28" s="66"/>
      <c r="L28" s="8"/>
      <c r="M28" s="66"/>
      <c r="N28" s="8"/>
      <c r="O28" s="8"/>
      <c r="P28" s="66"/>
      <c r="Q28" s="8"/>
      <c r="R28" s="66"/>
      <c r="S28" s="8"/>
      <c r="T28" s="66"/>
      <c r="U28" s="66"/>
      <c r="V28" s="8"/>
      <c r="W28" s="66"/>
      <c r="X28" s="8"/>
      <c r="Y28" s="8"/>
      <c r="Z28" s="8"/>
      <c r="AA28" s="66"/>
    </row>
    <row r="29" spans="1:27" ht="15" x14ac:dyDescent="0.25">
      <c r="B29" s="73" t="s">
        <v>186</v>
      </c>
    </row>
    <row r="30" spans="1:27" ht="15" x14ac:dyDescent="0.25">
      <c r="B30" s="73" t="s">
        <v>187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</row>
    <row r="31" spans="1:27" ht="15" x14ac:dyDescent="0.25">
      <c r="B31" s="73" t="s">
        <v>188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</row>
    <row r="32" spans="1:27" ht="15" x14ac:dyDescent="0.25">
      <c r="B32" s="73" t="s">
        <v>189</v>
      </c>
    </row>
    <row r="33" spans="2:27" ht="15" x14ac:dyDescent="0.25">
      <c r="B33" s="73" t="s">
        <v>190</v>
      </c>
    </row>
    <row r="34" spans="2:27" ht="15" x14ac:dyDescent="0.25">
      <c r="B34" s="73" t="s">
        <v>191</v>
      </c>
    </row>
    <row r="35" spans="2:27" ht="15" x14ac:dyDescent="0.25">
      <c r="B35" s="73" t="s">
        <v>192</v>
      </c>
    </row>
    <row r="36" spans="2:27" ht="15" x14ac:dyDescent="0.25">
      <c r="B36" s="73" t="s">
        <v>193</v>
      </c>
    </row>
    <row r="37" spans="2:27" ht="15" x14ac:dyDescent="0.25">
      <c r="B37" s="73" t="s">
        <v>194</v>
      </c>
    </row>
    <row r="38" spans="2:27" ht="15" x14ac:dyDescent="0.25">
      <c r="B38" s="73" t="s">
        <v>218</v>
      </c>
    </row>
    <row r="39" spans="2:27" ht="15" x14ac:dyDescent="0.25">
      <c r="B39" s="73" t="s">
        <v>195</v>
      </c>
    </row>
    <row r="40" spans="2:27" ht="15" x14ac:dyDescent="0.25">
      <c r="B40" s="73" t="s">
        <v>196</v>
      </c>
    </row>
    <row r="41" spans="2:27" ht="15" x14ac:dyDescent="0.25">
      <c r="B41" s="73" t="s">
        <v>197</v>
      </c>
    </row>
    <row r="42" spans="2:27" ht="15" x14ac:dyDescent="0.25">
      <c r="B42" s="73" t="s">
        <v>198</v>
      </c>
      <c r="D42" s="24"/>
      <c r="F42" s="8"/>
      <c r="G42" s="66"/>
      <c r="H42" s="8"/>
      <c r="I42" s="66"/>
      <c r="J42" s="8"/>
      <c r="K42" s="66"/>
      <c r="L42" s="8"/>
      <c r="M42" s="66"/>
      <c r="N42" s="8"/>
      <c r="O42" s="8"/>
      <c r="P42" s="66"/>
      <c r="Q42" s="8"/>
      <c r="R42" s="66"/>
      <c r="S42" s="8"/>
      <c r="T42" s="66"/>
      <c r="U42" s="66"/>
      <c r="V42" s="8"/>
      <c r="W42" s="66"/>
      <c r="X42" s="8"/>
      <c r="Y42" s="8"/>
      <c r="Z42" s="8"/>
      <c r="AA42" s="66"/>
    </row>
    <row r="43" spans="2:27" ht="15" x14ac:dyDescent="0.25">
      <c r="B43" s="73" t="s">
        <v>199</v>
      </c>
      <c r="D43" s="24"/>
      <c r="F43" s="8"/>
      <c r="G43" s="66"/>
      <c r="H43" s="8"/>
      <c r="I43" s="66"/>
      <c r="J43" s="8"/>
      <c r="K43" s="66"/>
      <c r="L43" s="8"/>
      <c r="M43" s="66"/>
      <c r="N43" s="8"/>
      <c r="O43" s="8"/>
      <c r="P43" s="66"/>
      <c r="Q43" s="8"/>
      <c r="R43" s="66"/>
      <c r="S43" s="8"/>
      <c r="T43" s="66"/>
      <c r="U43" s="66"/>
      <c r="V43" s="8"/>
      <c r="W43" s="66"/>
      <c r="X43" s="8"/>
      <c r="Y43" s="8"/>
      <c r="Z43" s="8"/>
      <c r="AA43" s="66"/>
    </row>
    <row r="44" spans="2:27" x14ac:dyDescent="0.25">
      <c r="B44" s="73" t="s">
        <v>200</v>
      </c>
      <c r="D44" s="7"/>
      <c r="E44" s="6"/>
      <c r="F44" s="7"/>
      <c r="G44" s="7"/>
      <c r="H44" s="7"/>
      <c r="I44" s="7"/>
    </row>
    <row r="45" spans="2:27" ht="15" x14ac:dyDescent="0.25">
      <c r="B45" s="73" t="s">
        <v>201</v>
      </c>
    </row>
    <row r="46" spans="2:27" ht="15" x14ac:dyDescent="0.25">
      <c r="B46" s="73" t="s">
        <v>202</v>
      </c>
    </row>
    <row r="47" spans="2:27" ht="15" x14ac:dyDescent="0.25">
      <c r="B47" s="73" t="s">
        <v>203</v>
      </c>
    </row>
    <row r="48" spans="2:27" ht="15" x14ac:dyDescent="0.25">
      <c r="B48" s="73" t="s">
        <v>204</v>
      </c>
    </row>
    <row r="49" spans="2:38" ht="15" x14ac:dyDescent="0.25">
      <c r="B49" s="73" t="s">
        <v>205</v>
      </c>
    </row>
    <row r="50" spans="2:38" ht="15" x14ac:dyDescent="0.25">
      <c r="B50" s="73" t="s">
        <v>206</v>
      </c>
    </row>
    <row r="51" spans="2:38" ht="15" x14ac:dyDescent="0.25">
      <c r="B51" s="73" t="s">
        <v>207</v>
      </c>
    </row>
    <row r="52" spans="2:38" ht="15" x14ac:dyDescent="0.25">
      <c r="B52" s="73" t="s">
        <v>208</v>
      </c>
      <c r="D52" s="24"/>
      <c r="F52" s="8"/>
      <c r="G52" s="66"/>
      <c r="H52" s="8"/>
      <c r="I52" s="66"/>
      <c r="J52" s="8"/>
      <c r="K52" s="66"/>
      <c r="L52" s="8"/>
      <c r="M52" s="66"/>
      <c r="N52" s="8"/>
      <c r="O52" s="8"/>
      <c r="P52" s="66"/>
      <c r="Q52" s="8"/>
      <c r="R52" s="66"/>
      <c r="S52" s="8"/>
      <c r="T52" s="66"/>
      <c r="U52" s="66"/>
      <c r="V52" s="8"/>
      <c r="W52" s="66"/>
      <c r="X52" s="8"/>
      <c r="Y52" s="8"/>
      <c r="Z52" s="8"/>
      <c r="AA52" s="66"/>
    </row>
    <row r="53" spans="2:38" ht="15" x14ac:dyDescent="0.25">
      <c r="B53" s="73" t="s">
        <v>209</v>
      </c>
    </row>
    <row r="54" spans="2:38" ht="15" x14ac:dyDescent="0.25">
      <c r="B54" s="73" t="s">
        <v>210</v>
      </c>
    </row>
    <row r="55" spans="2:38" ht="15" x14ac:dyDescent="0.25">
      <c r="B55" s="73" t="s">
        <v>211</v>
      </c>
    </row>
    <row r="56" spans="2:38" ht="15" x14ac:dyDescent="0.25">
      <c r="B56" s="73" t="s">
        <v>212</v>
      </c>
    </row>
    <row r="57" spans="2:38" ht="15" x14ac:dyDescent="0.25">
      <c r="B57" s="73" t="s">
        <v>213</v>
      </c>
    </row>
    <row r="58" spans="2:38" ht="15" x14ac:dyDescent="0.25">
      <c r="B58" s="73" t="s">
        <v>214</v>
      </c>
      <c r="D58" s="24"/>
      <c r="F58" s="8"/>
      <c r="G58" s="8"/>
      <c r="H58" s="8"/>
      <c r="I58" s="8"/>
      <c r="J58" s="8"/>
      <c r="K58" s="66"/>
      <c r="L58" s="8"/>
      <c r="M58" s="66"/>
      <c r="N58" s="8"/>
      <c r="O58" s="8"/>
      <c r="P58" s="8"/>
      <c r="Q58" s="8"/>
      <c r="R58" s="8"/>
      <c r="S58" s="8"/>
      <c r="T58" s="66"/>
      <c r="U58" s="66"/>
      <c r="V58" s="8"/>
      <c r="W58" s="66"/>
      <c r="X58" s="8"/>
      <c r="Y58" s="8"/>
      <c r="Z58" s="8"/>
      <c r="AA58" s="66"/>
    </row>
    <row r="59" spans="2:38" ht="15" x14ac:dyDescent="0.25">
      <c r="B59" s="73" t="s">
        <v>215</v>
      </c>
      <c r="D59" s="30"/>
      <c r="F59" s="28"/>
      <c r="G59" s="29"/>
      <c r="H59" s="29"/>
      <c r="I59" s="29"/>
      <c r="J59" s="28"/>
      <c r="K59" s="28"/>
      <c r="L59" s="28"/>
      <c r="M59" s="28"/>
      <c r="N59" s="29"/>
      <c r="O59" s="29"/>
      <c r="P59" s="29"/>
      <c r="Q59" s="28"/>
      <c r="R59" s="29"/>
      <c r="S59" s="28"/>
      <c r="T59" s="28"/>
      <c r="U59" s="29"/>
      <c r="V59" s="29"/>
      <c r="W59" s="29"/>
      <c r="X59" s="29"/>
      <c r="Y59" s="29"/>
      <c r="Z59" s="29"/>
      <c r="AA59" s="29"/>
      <c r="AB59" s="29"/>
      <c r="AC59" s="16"/>
      <c r="AD59" s="16"/>
      <c r="AE59" s="16"/>
      <c r="AF59" s="16"/>
      <c r="AG59" s="16"/>
      <c r="AH59" s="16"/>
      <c r="AI59" s="16"/>
      <c r="AJ59" s="16"/>
      <c r="AK59" s="16"/>
      <c r="AL59" s="16"/>
    </row>
    <row r="60" spans="2:38" ht="15" x14ac:dyDescent="0.25">
      <c r="B60" s="73" t="s">
        <v>216</v>
      </c>
    </row>
    <row r="61" spans="2:38" ht="15" x14ac:dyDescent="0.25">
      <c r="B61" s="73" t="s">
        <v>217</v>
      </c>
    </row>
    <row r="68" spans="4:27" x14ac:dyDescent="0.25">
      <c r="D68" s="24"/>
      <c r="F68" s="8"/>
      <c r="G68" s="66"/>
      <c r="H68" s="8"/>
      <c r="I68" s="66"/>
      <c r="J68" s="8"/>
      <c r="K68" s="66"/>
      <c r="L68" s="8"/>
      <c r="M68" s="66"/>
      <c r="N68" s="8"/>
      <c r="O68" s="8"/>
      <c r="P68" s="66"/>
      <c r="Q68" s="8"/>
      <c r="R68" s="66"/>
      <c r="S68" s="8"/>
      <c r="T68" s="66"/>
      <c r="U68" s="66"/>
      <c r="V68" s="8"/>
      <c r="W68" s="66"/>
      <c r="X68" s="8"/>
      <c r="Y68" s="8"/>
      <c r="Z68" s="8"/>
      <c r="AA68" s="66"/>
    </row>
    <row r="84" spans="4:38" ht="48" customHeight="1" x14ac:dyDescent="0.25">
      <c r="D84" s="24"/>
      <c r="F84" s="8"/>
      <c r="G84" s="8"/>
      <c r="H84" s="8"/>
      <c r="I84" s="8"/>
      <c r="J84" s="8"/>
      <c r="K84" s="66"/>
      <c r="L84" s="8"/>
      <c r="M84" s="66"/>
      <c r="N84" s="8"/>
      <c r="O84" s="8"/>
      <c r="P84" s="8"/>
      <c r="Q84" s="8"/>
      <c r="R84" s="8"/>
      <c r="S84" s="8"/>
      <c r="T84" s="66"/>
      <c r="U84" s="66"/>
      <c r="V84" s="8"/>
      <c r="W84" s="66"/>
      <c r="X84" s="8"/>
      <c r="Y84" s="8"/>
      <c r="Z84" s="8"/>
      <c r="AA84" s="66"/>
    </row>
    <row r="85" spans="4:38" ht="59.25" customHeight="1" x14ac:dyDescent="0.25">
      <c r="D85" s="30"/>
      <c r="F85" s="28"/>
      <c r="G85" s="29"/>
      <c r="H85" s="29"/>
      <c r="I85" s="29"/>
      <c r="J85" s="28"/>
      <c r="K85" s="28"/>
      <c r="L85" s="28"/>
      <c r="M85" s="28"/>
      <c r="N85" s="29"/>
      <c r="O85" s="29"/>
      <c r="P85" s="29"/>
      <c r="Q85" s="28"/>
      <c r="R85" s="29"/>
      <c r="S85" s="28"/>
      <c r="T85" s="28"/>
      <c r="U85" s="29"/>
      <c r="V85" s="29"/>
      <c r="W85" s="29"/>
      <c r="X85" s="29"/>
      <c r="Y85" s="29"/>
      <c r="Z85" s="29"/>
      <c r="AA85" s="29"/>
      <c r="AB85" s="29"/>
      <c r="AC85" s="16"/>
      <c r="AD85" s="16"/>
      <c r="AE85" s="16"/>
      <c r="AF85" s="16"/>
      <c r="AG85" s="16"/>
      <c r="AH85" s="16"/>
      <c r="AI85" s="16"/>
      <c r="AJ85" s="16"/>
      <c r="AK85" s="16"/>
      <c r="AL85" s="16"/>
    </row>
    <row r="105" spans="4:38" ht="53.25" customHeight="1" x14ac:dyDescent="0.25">
      <c r="D105" s="24"/>
      <c r="F105" s="8"/>
      <c r="G105" s="8"/>
      <c r="H105" s="8"/>
      <c r="I105" s="8"/>
      <c r="J105" s="8"/>
      <c r="K105" s="66"/>
      <c r="L105" s="8"/>
      <c r="M105" s="66"/>
      <c r="N105" s="8"/>
      <c r="O105" s="8"/>
      <c r="P105" s="8"/>
      <c r="Q105" s="8"/>
      <c r="R105" s="8"/>
      <c r="S105" s="8"/>
      <c r="T105" s="66"/>
      <c r="U105" s="66"/>
      <c r="V105" s="8"/>
      <c r="W105" s="66"/>
      <c r="X105" s="8"/>
      <c r="Y105" s="8"/>
      <c r="Z105" s="8"/>
      <c r="AA105" s="66"/>
    </row>
    <row r="106" spans="4:38" ht="60.75" customHeight="1" x14ac:dyDescent="0.25">
      <c r="D106" s="30"/>
      <c r="F106" s="28"/>
      <c r="G106" s="29"/>
      <c r="H106" s="29"/>
      <c r="I106" s="29"/>
      <c r="J106" s="28"/>
      <c r="K106" s="28"/>
      <c r="L106" s="28"/>
      <c r="M106" s="28"/>
      <c r="N106" s="29"/>
      <c r="O106" s="29"/>
      <c r="P106" s="29"/>
      <c r="Q106" s="28"/>
      <c r="R106" s="29"/>
      <c r="S106" s="28"/>
      <c r="T106" s="28"/>
      <c r="U106" s="29"/>
      <c r="V106" s="29"/>
      <c r="W106" s="29"/>
      <c r="X106" s="29"/>
      <c r="Y106" s="29"/>
      <c r="Z106" s="29"/>
      <c r="AA106" s="29"/>
      <c r="AB106" s="29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</row>
  </sheetData>
  <autoFilter ref="A9:AA10"/>
  <mergeCells count="4">
    <mergeCell ref="A2:AA3"/>
    <mergeCell ref="A4:AA5"/>
    <mergeCell ref="F7:AA7"/>
    <mergeCell ref="A8:D8"/>
  </mergeCells>
  <printOptions horizontalCentered="1"/>
  <pageMargins left="0.43307086614173229" right="0" top="0" bottom="0" header="0" footer="0"/>
  <pageSetup paperSize="5" scale="65" fitToHeight="13" orientation="landscape" horizontalDpi="4294967294" verticalDpi="4294967294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2:AM210"/>
  <sheetViews>
    <sheetView view="pageBreakPreview" zoomScale="70" zoomScaleNormal="60" zoomScaleSheetLayoutView="70" workbookViewId="0">
      <pane ySplit="9" topLeftCell="A10" activePane="bottomLeft" state="frozen"/>
      <selection activeCell="A10" sqref="A10"/>
      <selection pane="bottomLeft" activeCell="A10" sqref="A10"/>
    </sheetView>
  </sheetViews>
  <sheetFormatPr baseColWidth="10" defaultRowHeight="15.75" x14ac:dyDescent="0.25"/>
  <cols>
    <col min="1" max="1" width="3.7109375" style="6" customWidth="1"/>
    <col min="2" max="2" width="3.7109375" style="7" customWidth="1"/>
    <col min="3" max="3" width="3.7109375" style="6" customWidth="1"/>
    <col min="4" max="4" width="55.7109375" style="5" customWidth="1"/>
    <col min="5" max="5" width="1.7109375" style="4" customWidth="1"/>
    <col min="6" max="6" width="15.140625" style="3" customWidth="1"/>
    <col min="7" max="7" width="12.7109375" style="3" customWidth="1"/>
    <col min="8" max="8" width="14.28515625" style="3" customWidth="1"/>
    <col min="9" max="9" width="15.140625" style="3" customWidth="1"/>
    <col min="10" max="10" width="14.140625" style="3" customWidth="1"/>
    <col min="11" max="11" width="18" style="3" customWidth="1"/>
    <col min="12" max="14" width="1.7109375" style="3" customWidth="1"/>
    <col min="15" max="15" width="15.140625" style="3" customWidth="1"/>
    <col min="16" max="16" width="14" style="3" customWidth="1"/>
    <col min="17" max="17" width="15.7109375" style="3" customWidth="1"/>
    <col min="18" max="18" width="19.85546875" style="3" customWidth="1"/>
    <col min="19" max="20" width="13.7109375" style="3" customWidth="1"/>
    <col min="21" max="21" width="11.42578125" style="1"/>
    <col min="22" max="22" width="11.42578125" style="2"/>
    <col min="23" max="26" width="11.42578125" style="1"/>
    <col min="27" max="27" width="17.28515625" style="1" customWidth="1"/>
    <col min="28" max="16384" width="11.42578125" style="1"/>
  </cols>
  <sheetData>
    <row r="2" spans="1:31" ht="14.25" customHeight="1" x14ac:dyDescent="0.25">
      <c r="A2" s="76" t="s">
        <v>185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</row>
    <row r="3" spans="1:31" ht="14.25" customHeight="1" x14ac:dyDescent="0.25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</row>
    <row r="4" spans="1:31" ht="12.75" x14ac:dyDescent="0.25">
      <c r="A4" s="76" t="s">
        <v>155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</row>
    <row r="5" spans="1:31" ht="13.5" thickBot="1" x14ac:dyDescent="0.3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</row>
    <row r="6" spans="1:31" ht="15" customHeight="1" x14ac:dyDescent="0.2">
      <c r="A6" s="37"/>
      <c r="B6" s="37"/>
      <c r="C6" s="37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</row>
    <row r="7" spans="1:31" ht="30" customHeight="1" thickBot="1" x14ac:dyDescent="0.3">
      <c r="A7" s="35"/>
      <c r="B7" s="35"/>
      <c r="C7" s="35"/>
      <c r="D7" s="34"/>
      <c r="E7" s="34"/>
      <c r="F7" s="77" t="s">
        <v>184</v>
      </c>
      <c r="G7" s="77"/>
      <c r="H7" s="77"/>
      <c r="I7" s="77"/>
      <c r="J7" s="77"/>
      <c r="K7" s="77"/>
      <c r="L7" s="53"/>
      <c r="M7" s="53"/>
      <c r="N7" s="53"/>
      <c r="O7" s="77" t="s">
        <v>183</v>
      </c>
      <c r="P7" s="77"/>
      <c r="Q7" s="77"/>
      <c r="R7" s="77"/>
      <c r="S7" s="77"/>
      <c r="T7" s="77"/>
    </row>
    <row r="8" spans="1:31" ht="50.1" customHeight="1" thickBot="1" x14ac:dyDescent="0.3">
      <c r="A8" s="75" t="s">
        <v>75</v>
      </c>
      <c r="B8" s="75"/>
      <c r="C8" s="75"/>
      <c r="D8" s="75"/>
      <c r="E8" s="33"/>
      <c r="F8" s="49" t="s">
        <v>74</v>
      </c>
      <c r="G8" s="49" t="s">
        <v>182</v>
      </c>
      <c r="H8" s="49" t="s">
        <v>180</v>
      </c>
      <c r="I8" s="49" t="s">
        <v>65</v>
      </c>
      <c r="J8" s="49" t="s">
        <v>179</v>
      </c>
      <c r="K8" s="49" t="s">
        <v>178</v>
      </c>
      <c r="L8" s="32"/>
      <c r="M8" s="32"/>
      <c r="N8" s="31"/>
      <c r="O8" s="49" t="s">
        <v>74</v>
      </c>
      <c r="P8" s="49" t="s">
        <v>181</v>
      </c>
      <c r="Q8" s="49" t="s">
        <v>180</v>
      </c>
      <c r="R8" s="49" t="s">
        <v>219</v>
      </c>
      <c r="S8" s="49" t="s">
        <v>179</v>
      </c>
      <c r="T8" s="49" t="s">
        <v>178</v>
      </c>
    </row>
    <row r="9" spans="1:31" ht="20.100000000000001" customHeight="1" x14ac:dyDescent="0.25"/>
    <row r="10" spans="1:31" ht="20.100000000000001" customHeight="1" x14ac:dyDescent="0.25">
      <c r="B10" s="7" t="s">
        <v>64</v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spans="1:31" ht="28.5" x14ac:dyDescent="0.25">
      <c r="D11" s="24" t="s">
        <v>118</v>
      </c>
      <c r="F11" s="8">
        <v>0</v>
      </c>
      <c r="G11" s="8">
        <v>8</v>
      </c>
      <c r="H11" s="8">
        <v>6</v>
      </c>
      <c r="I11" s="8">
        <f t="shared" ref="I11" si="0">F11+G11-H11</f>
        <v>2</v>
      </c>
      <c r="J11" s="8">
        <v>0</v>
      </c>
      <c r="K11" s="8">
        <v>0</v>
      </c>
      <c r="L11" s="8"/>
      <c r="M11" s="8"/>
      <c r="N11" s="8"/>
      <c r="O11" s="8">
        <v>0</v>
      </c>
      <c r="P11" s="8">
        <v>15</v>
      </c>
      <c r="Q11" s="8">
        <v>12</v>
      </c>
      <c r="R11" s="8">
        <f t="shared" ref="R11" si="1">O11+P11-Q11</f>
        <v>3</v>
      </c>
      <c r="S11" s="8">
        <v>0</v>
      </c>
      <c r="T11" s="8">
        <v>0</v>
      </c>
      <c r="V11" s="23"/>
    </row>
    <row r="12" spans="1:31" s="16" customFormat="1" ht="30.75" customHeight="1" x14ac:dyDescent="0.25">
      <c r="A12" s="6"/>
      <c r="B12" s="22"/>
      <c r="C12" s="6"/>
      <c r="D12" s="30" t="s">
        <v>119</v>
      </c>
      <c r="E12" s="4"/>
      <c r="F12" s="28">
        <v>0</v>
      </c>
      <c r="G12" s="28">
        <v>15</v>
      </c>
      <c r="H12" s="28">
        <v>8</v>
      </c>
      <c r="I12" s="28">
        <f t="shared" ref="I12" si="2">F12+G12-H12</f>
        <v>7</v>
      </c>
      <c r="J12" s="28">
        <v>0</v>
      </c>
      <c r="K12" s="65">
        <v>0</v>
      </c>
      <c r="L12" s="29"/>
      <c r="M12" s="69"/>
      <c r="N12" s="29"/>
      <c r="O12" s="28">
        <v>0</v>
      </c>
      <c r="P12" s="28">
        <v>17</v>
      </c>
      <c r="Q12" s="28">
        <v>15</v>
      </c>
      <c r="R12" s="28">
        <f t="shared" ref="R12" si="3">O12+P12-Q12</f>
        <v>2</v>
      </c>
      <c r="S12" s="28">
        <v>0</v>
      </c>
      <c r="T12" s="65">
        <v>0</v>
      </c>
      <c r="U12" s="65"/>
      <c r="V12" s="23"/>
      <c r="W12" s="65"/>
      <c r="AA12" s="65"/>
    </row>
    <row r="13" spans="1:31" ht="28.5" x14ac:dyDescent="0.25">
      <c r="D13" s="24" t="s">
        <v>120</v>
      </c>
      <c r="F13" s="8">
        <v>0</v>
      </c>
      <c r="G13" s="8">
        <v>31</v>
      </c>
      <c r="H13" s="8">
        <v>29</v>
      </c>
      <c r="I13" s="8">
        <f t="shared" ref="I13" si="4">F13+G13-H13</f>
        <v>2</v>
      </c>
      <c r="J13" s="8">
        <v>0</v>
      </c>
      <c r="K13" s="8">
        <v>0</v>
      </c>
      <c r="L13" s="8"/>
      <c r="M13" s="8"/>
      <c r="N13" s="8"/>
      <c r="O13" s="8">
        <v>0</v>
      </c>
      <c r="P13" s="8">
        <v>15</v>
      </c>
      <c r="Q13" s="8">
        <v>14</v>
      </c>
      <c r="R13" s="8">
        <f t="shared" ref="R13" si="5">O13+P13-Q13</f>
        <v>1</v>
      </c>
      <c r="S13" s="8">
        <v>0</v>
      </c>
      <c r="T13" s="8">
        <v>0</v>
      </c>
      <c r="U13" s="8"/>
      <c r="V13" s="8"/>
      <c r="W13" s="8"/>
      <c r="X13" s="8"/>
      <c r="Y13" s="8"/>
      <c r="Z13" s="8"/>
      <c r="AA13" s="8"/>
      <c r="AB13" s="8"/>
      <c r="AC13" s="8"/>
    </row>
    <row r="14" spans="1:31" s="16" customFormat="1" ht="20.100000000000001" customHeight="1" x14ac:dyDescent="0.25">
      <c r="A14" s="6"/>
      <c r="B14" s="7"/>
      <c r="C14" s="6"/>
      <c r="D14" s="6"/>
      <c r="E14" s="4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V14" s="17"/>
    </row>
    <row r="15" spans="1:31" s="16" customFormat="1" ht="20.100000000000001" customHeight="1" x14ac:dyDescent="0.25">
      <c r="A15" s="6"/>
      <c r="B15" s="20" t="s">
        <v>63</v>
      </c>
      <c r="C15" s="19"/>
      <c r="D15" s="19"/>
      <c r="E15" s="4"/>
      <c r="F15" s="18">
        <f t="shared" ref="F15:K15" si="6">SUM(F11:F13)</f>
        <v>0</v>
      </c>
      <c r="G15" s="18">
        <f t="shared" si="6"/>
        <v>54</v>
      </c>
      <c r="H15" s="18">
        <f t="shared" si="6"/>
        <v>43</v>
      </c>
      <c r="I15" s="18">
        <f t="shared" si="6"/>
        <v>11</v>
      </c>
      <c r="J15" s="18">
        <f t="shared" si="6"/>
        <v>0</v>
      </c>
      <c r="K15" s="18">
        <f t="shared" si="6"/>
        <v>0</v>
      </c>
      <c r="L15" s="12"/>
      <c r="M15" s="12"/>
      <c r="N15" s="12"/>
      <c r="O15" s="18">
        <f t="shared" ref="O15:T15" si="7">SUM(O11:O13)</f>
        <v>0</v>
      </c>
      <c r="P15" s="18">
        <f t="shared" si="7"/>
        <v>47</v>
      </c>
      <c r="Q15" s="18">
        <f t="shared" si="7"/>
        <v>41</v>
      </c>
      <c r="R15" s="18">
        <f t="shared" si="7"/>
        <v>6</v>
      </c>
      <c r="S15" s="18">
        <f t="shared" si="7"/>
        <v>0</v>
      </c>
      <c r="T15" s="18">
        <f t="shared" si="7"/>
        <v>0</v>
      </c>
      <c r="V15" s="17"/>
    </row>
    <row r="16" spans="1:31" ht="20.100000000000001" customHeight="1" x14ac:dyDescent="0.25"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</row>
    <row r="17" spans="1:27" ht="20.100000000000001" customHeight="1" x14ac:dyDescent="0.25">
      <c r="B17" s="7" t="s">
        <v>62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</row>
    <row r="18" spans="1:27" ht="42.75" x14ac:dyDescent="0.25">
      <c r="D18" s="52" t="s">
        <v>121</v>
      </c>
      <c r="F18" s="29">
        <v>0</v>
      </c>
      <c r="G18" s="69">
        <v>220</v>
      </c>
      <c r="H18" s="29">
        <v>183</v>
      </c>
      <c r="I18" s="69">
        <f t="shared" ref="I18" si="8">F18+G18-H18</f>
        <v>37</v>
      </c>
      <c r="J18" s="29">
        <v>0</v>
      </c>
      <c r="K18" s="69">
        <v>0</v>
      </c>
      <c r="L18" s="29"/>
      <c r="M18" s="69"/>
      <c r="N18" s="29"/>
      <c r="O18" s="29">
        <v>0</v>
      </c>
      <c r="P18" s="69">
        <v>80</v>
      </c>
      <c r="Q18" s="29">
        <v>73</v>
      </c>
      <c r="R18" s="69">
        <f t="shared" ref="R18" si="9">O18+P18-Q18</f>
        <v>7</v>
      </c>
      <c r="S18" s="29">
        <v>0</v>
      </c>
      <c r="T18" s="69">
        <v>0</v>
      </c>
      <c r="U18" s="69"/>
      <c r="V18" s="23"/>
      <c r="W18" s="69"/>
      <c r="X18" s="16"/>
      <c r="Y18" s="16"/>
      <c r="Z18" s="16"/>
      <c r="AA18" s="69"/>
    </row>
    <row r="19" spans="1:27" ht="20.100000000000001" customHeight="1" x14ac:dyDescent="0.25"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  <row r="20" spans="1:27" s="16" customFormat="1" ht="20.100000000000001" customHeight="1" x14ac:dyDescent="0.25">
      <c r="A20" s="6"/>
      <c r="B20" s="20" t="s">
        <v>61</v>
      </c>
      <c r="C20" s="19"/>
      <c r="D20" s="19"/>
      <c r="E20" s="4"/>
      <c r="F20" s="18">
        <f t="shared" ref="F20:K20" si="10">F18</f>
        <v>0</v>
      </c>
      <c r="G20" s="18">
        <f t="shared" si="10"/>
        <v>220</v>
      </c>
      <c r="H20" s="18">
        <f t="shared" si="10"/>
        <v>183</v>
      </c>
      <c r="I20" s="18">
        <f t="shared" si="10"/>
        <v>37</v>
      </c>
      <c r="J20" s="18">
        <f t="shared" si="10"/>
        <v>0</v>
      </c>
      <c r="K20" s="18">
        <f t="shared" si="10"/>
        <v>0</v>
      </c>
      <c r="L20" s="12"/>
      <c r="M20" s="12"/>
      <c r="N20" s="12"/>
      <c r="O20" s="18">
        <f t="shared" ref="O20:T20" si="11">O18</f>
        <v>0</v>
      </c>
      <c r="P20" s="18">
        <f t="shared" si="11"/>
        <v>80</v>
      </c>
      <c r="Q20" s="18">
        <f t="shared" si="11"/>
        <v>73</v>
      </c>
      <c r="R20" s="18">
        <f t="shared" si="11"/>
        <v>7</v>
      </c>
      <c r="S20" s="18">
        <f t="shared" si="11"/>
        <v>0</v>
      </c>
      <c r="T20" s="18">
        <f t="shared" si="11"/>
        <v>0</v>
      </c>
      <c r="V20" s="17"/>
    </row>
    <row r="21" spans="1:27" ht="20.100000000000001" customHeight="1" x14ac:dyDescent="0.25"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</row>
    <row r="22" spans="1:27" ht="20.100000000000001" customHeight="1" x14ac:dyDescent="0.25">
      <c r="B22" s="7" t="s">
        <v>60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</row>
    <row r="23" spans="1:27" ht="42.75" x14ac:dyDescent="0.25">
      <c r="D23" s="24" t="s">
        <v>122</v>
      </c>
      <c r="F23" s="8">
        <v>0</v>
      </c>
      <c r="G23" s="8">
        <v>62</v>
      </c>
      <c r="H23" s="8">
        <v>36</v>
      </c>
      <c r="I23" s="8">
        <f t="shared" ref="I23" si="12">F23+G23-H23</f>
        <v>26</v>
      </c>
      <c r="J23" s="8">
        <v>0</v>
      </c>
      <c r="K23" s="8">
        <v>0</v>
      </c>
      <c r="L23" s="8"/>
      <c r="M23" s="8"/>
      <c r="N23" s="8"/>
      <c r="O23" s="8">
        <v>0</v>
      </c>
      <c r="P23" s="8">
        <v>34</v>
      </c>
      <c r="Q23" s="8">
        <v>16</v>
      </c>
      <c r="R23" s="8">
        <f t="shared" ref="R23" si="13">O23+P23-Q23</f>
        <v>18</v>
      </c>
      <c r="S23" s="8">
        <v>0</v>
      </c>
      <c r="T23" s="8">
        <v>0</v>
      </c>
      <c r="V23" s="23"/>
    </row>
    <row r="24" spans="1:27" s="16" customFormat="1" ht="20.100000000000001" customHeight="1" x14ac:dyDescent="0.25">
      <c r="A24" s="6"/>
      <c r="B24" s="7"/>
      <c r="C24" s="6"/>
      <c r="D24" s="6"/>
      <c r="E24" s="4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V24" s="17"/>
    </row>
    <row r="25" spans="1:27" s="16" customFormat="1" ht="20.100000000000001" customHeight="1" x14ac:dyDescent="0.25">
      <c r="A25" s="6"/>
      <c r="B25" s="20" t="s">
        <v>59</v>
      </c>
      <c r="C25" s="19"/>
      <c r="D25" s="19"/>
      <c r="E25" s="4"/>
      <c r="F25" s="18">
        <f t="shared" ref="F25:K25" si="14">F23</f>
        <v>0</v>
      </c>
      <c r="G25" s="18">
        <f t="shared" si="14"/>
        <v>62</v>
      </c>
      <c r="H25" s="18">
        <f t="shared" si="14"/>
        <v>36</v>
      </c>
      <c r="I25" s="18">
        <f t="shared" si="14"/>
        <v>26</v>
      </c>
      <c r="J25" s="18">
        <f t="shared" si="14"/>
        <v>0</v>
      </c>
      <c r="K25" s="18">
        <f t="shared" si="14"/>
        <v>0</v>
      </c>
      <c r="L25" s="12"/>
      <c r="M25" s="12"/>
      <c r="N25" s="12"/>
      <c r="O25" s="18">
        <f t="shared" ref="O25:T25" si="15">O23</f>
        <v>0</v>
      </c>
      <c r="P25" s="18">
        <f t="shared" si="15"/>
        <v>34</v>
      </c>
      <c r="Q25" s="18">
        <f t="shared" si="15"/>
        <v>16</v>
      </c>
      <c r="R25" s="18">
        <f t="shared" si="15"/>
        <v>18</v>
      </c>
      <c r="S25" s="18">
        <f t="shared" si="15"/>
        <v>0</v>
      </c>
      <c r="T25" s="18">
        <f t="shared" si="15"/>
        <v>0</v>
      </c>
      <c r="V25" s="17"/>
    </row>
    <row r="26" spans="1:27" ht="20.100000000000001" customHeight="1" x14ac:dyDescent="0.25"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</row>
    <row r="27" spans="1:27" ht="20.100000000000001" customHeight="1" x14ac:dyDescent="0.25">
      <c r="B27" s="7" t="s">
        <v>58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</row>
    <row r="28" spans="1:27" ht="42.75" x14ac:dyDescent="0.25">
      <c r="D28" s="52" t="s">
        <v>123</v>
      </c>
      <c r="F28" s="29">
        <v>0</v>
      </c>
      <c r="G28" s="69">
        <v>5</v>
      </c>
      <c r="H28" s="29">
        <v>3</v>
      </c>
      <c r="I28" s="69">
        <f t="shared" ref="I28" si="16">F28+G28-H28</f>
        <v>2</v>
      </c>
      <c r="J28" s="29">
        <v>0</v>
      </c>
      <c r="K28" s="69">
        <v>0</v>
      </c>
      <c r="L28" s="29"/>
      <c r="M28" s="69"/>
      <c r="N28" s="29"/>
      <c r="O28" s="29">
        <v>0</v>
      </c>
      <c r="P28" s="69">
        <v>11</v>
      </c>
      <c r="Q28" s="29">
        <v>10</v>
      </c>
      <c r="R28" s="69">
        <f t="shared" ref="R28" si="17">O28+P28-Q28</f>
        <v>1</v>
      </c>
      <c r="S28" s="29">
        <v>0</v>
      </c>
      <c r="T28" s="69">
        <v>0</v>
      </c>
      <c r="U28" s="65"/>
      <c r="V28" s="23"/>
      <c r="W28" s="65"/>
      <c r="X28" s="16"/>
      <c r="Y28" s="16"/>
      <c r="Z28" s="16"/>
      <c r="AA28" s="65"/>
    </row>
    <row r="29" spans="1:27" ht="20.100000000000001" customHeight="1" x14ac:dyDescent="0.25"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</row>
    <row r="30" spans="1:27" s="16" customFormat="1" ht="20.100000000000001" customHeight="1" x14ac:dyDescent="0.25">
      <c r="A30" s="6"/>
      <c r="B30" s="20" t="s">
        <v>57</v>
      </c>
      <c r="C30" s="19"/>
      <c r="D30" s="19"/>
      <c r="E30" s="4"/>
      <c r="F30" s="18">
        <f t="shared" ref="F30:K30" si="18">F28</f>
        <v>0</v>
      </c>
      <c r="G30" s="18">
        <f t="shared" si="18"/>
        <v>5</v>
      </c>
      <c r="H30" s="18">
        <f t="shared" si="18"/>
        <v>3</v>
      </c>
      <c r="I30" s="18">
        <f t="shared" si="18"/>
        <v>2</v>
      </c>
      <c r="J30" s="18">
        <f t="shared" si="18"/>
        <v>0</v>
      </c>
      <c r="K30" s="18">
        <f t="shared" si="18"/>
        <v>0</v>
      </c>
      <c r="L30" s="12"/>
      <c r="M30" s="12"/>
      <c r="N30" s="12"/>
      <c r="O30" s="18">
        <f t="shared" ref="O30:T30" si="19">O28</f>
        <v>0</v>
      </c>
      <c r="P30" s="18">
        <f t="shared" si="19"/>
        <v>11</v>
      </c>
      <c r="Q30" s="18">
        <f t="shared" si="19"/>
        <v>10</v>
      </c>
      <c r="R30" s="18">
        <f t="shared" si="19"/>
        <v>1</v>
      </c>
      <c r="S30" s="18">
        <f t="shared" si="19"/>
        <v>0</v>
      </c>
      <c r="T30" s="18">
        <f t="shared" si="19"/>
        <v>0</v>
      </c>
      <c r="V30" s="17"/>
    </row>
    <row r="31" spans="1:27" ht="20.100000000000001" customHeight="1" x14ac:dyDescent="0.25"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</row>
    <row r="32" spans="1:27" ht="20.100000000000001" customHeight="1" x14ac:dyDescent="0.25">
      <c r="B32" s="7" t="s">
        <v>56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spans="1:27" ht="42.75" x14ac:dyDescent="0.25">
      <c r="D33" s="24" t="s">
        <v>124</v>
      </c>
      <c r="F33" s="8">
        <v>0</v>
      </c>
      <c r="G33" s="8">
        <v>124</v>
      </c>
      <c r="H33" s="8">
        <v>106</v>
      </c>
      <c r="I33" s="8">
        <f t="shared" ref="I33" si="20">F33+G33-H33</f>
        <v>18</v>
      </c>
      <c r="J33" s="8">
        <v>0</v>
      </c>
      <c r="K33" s="8">
        <v>0</v>
      </c>
      <c r="L33" s="8"/>
      <c r="M33" s="8"/>
      <c r="N33" s="8"/>
      <c r="O33" s="8">
        <v>0</v>
      </c>
      <c r="P33" s="8">
        <v>7</v>
      </c>
      <c r="Q33" s="8">
        <v>4</v>
      </c>
      <c r="R33" s="8">
        <f t="shared" ref="R33" si="21">O33+P33-Q33</f>
        <v>3</v>
      </c>
      <c r="S33" s="8">
        <v>0</v>
      </c>
      <c r="T33" s="8">
        <v>0</v>
      </c>
      <c r="V33" s="23"/>
    </row>
    <row r="34" spans="1:27" s="16" customFormat="1" ht="20.100000000000001" customHeight="1" x14ac:dyDescent="0.25">
      <c r="A34" s="6"/>
      <c r="B34" s="7"/>
      <c r="C34" s="6"/>
      <c r="D34" s="6"/>
      <c r="E34" s="4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V34" s="17"/>
    </row>
    <row r="35" spans="1:27" s="16" customFormat="1" ht="20.100000000000001" customHeight="1" x14ac:dyDescent="0.25">
      <c r="A35" s="6"/>
      <c r="B35" s="20" t="s">
        <v>55</v>
      </c>
      <c r="C35" s="19"/>
      <c r="D35" s="19"/>
      <c r="E35" s="4"/>
      <c r="F35" s="18">
        <f t="shared" ref="F35:K35" si="22">F33</f>
        <v>0</v>
      </c>
      <c r="G35" s="18">
        <f t="shared" si="22"/>
        <v>124</v>
      </c>
      <c r="H35" s="18">
        <f t="shared" si="22"/>
        <v>106</v>
      </c>
      <c r="I35" s="18">
        <f t="shared" si="22"/>
        <v>18</v>
      </c>
      <c r="J35" s="18">
        <f t="shared" si="22"/>
        <v>0</v>
      </c>
      <c r="K35" s="18">
        <f t="shared" si="22"/>
        <v>0</v>
      </c>
      <c r="L35" s="12"/>
      <c r="M35" s="12"/>
      <c r="N35" s="12"/>
      <c r="O35" s="18">
        <f t="shared" ref="O35:T35" si="23">O33</f>
        <v>0</v>
      </c>
      <c r="P35" s="18">
        <f t="shared" si="23"/>
        <v>7</v>
      </c>
      <c r="Q35" s="18">
        <f t="shared" si="23"/>
        <v>4</v>
      </c>
      <c r="R35" s="18">
        <f t="shared" si="23"/>
        <v>3</v>
      </c>
      <c r="S35" s="18">
        <f t="shared" si="23"/>
        <v>0</v>
      </c>
      <c r="T35" s="18">
        <f t="shared" si="23"/>
        <v>0</v>
      </c>
      <c r="V35" s="17"/>
    </row>
    <row r="36" spans="1:27" ht="20.100000000000001" customHeight="1" x14ac:dyDescent="0.25"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</row>
    <row r="37" spans="1:27" ht="20.100000000000001" customHeight="1" x14ac:dyDescent="0.25">
      <c r="B37" s="7" t="s">
        <v>54</v>
      </c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</row>
    <row r="38" spans="1:27" ht="42.75" x14ac:dyDescent="0.25">
      <c r="D38" s="24" t="s">
        <v>125</v>
      </c>
      <c r="F38" s="8">
        <v>81</v>
      </c>
      <c r="G38" s="8">
        <v>545</v>
      </c>
      <c r="H38" s="8">
        <v>362</v>
      </c>
      <c r="I38" s="8">
        <v>264</v>
      </c>
      <c r="J38" s="8">
        <v>0</v>
      </c>
      <c r="K38" s="8">
        <v>0</v>
      </c>
      <c r="L38" s="8"/>
      <c r="M38" s="8"/>
      <c r="N38" s="8"/>
      <c r="O38" s="8">
        <v>0</v>
      </c>
      <c r="P38" s="8">
        <v>11</v>
      </c>
      <c r="Q38" s="8">
        <v>11</v>
      </c>
      <c r="R38" s="8">
        <v>0</v>
      </c>
      <c r="S38" s="8">
        <v>0</v>
      </c>
      <c r="T38" s="8">
        <v>0</v>
      </c>
      <c r="U38" s="60"/>
      <c r="V38" s="70"/>
      <c r="W38" s="60"/>
      <c r="X38" s="60"/>
      <c r="Y38" s="60"/>
      <c r="Z38" s="60"/>
      <c r="AA38" s="60"/>
    </row>
    <row r="39" spans="1:27" s="16" customFormat="1" ht="20.100000000000001" customHeight="1" x14ac:dyDescent="0.25">
      <c r="A39" s="6"/>
      <c r="B39" s="7"/>
      <c r="C39" s="6"/>
      <c r="D39" s="6"/>
      <c r="E39" s="4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V39" s="17"/>
    </row>
    <row r="40" spans="1:27" s="16" customFormat="1" ht="20.100000000000001" customHeight="1" x14ac:dyDescent="0.25">
      <c r="A40" s="6"/>
      <c r="B40" s="20" t="s">
        <v>53</v>
      </c>
      <c r="C40" s="19"/>
      <c r="D40" s="19"/>
      <c r="E40" s="4"/>
      <c r="F40" s="18">
        <f t="shared" ref="F40:K40" si="24">F38</f>
        <v>81</v>
      </c>
      <c r="G40" s="18">
        <f t="shared" si="24"/>
        <v>545</v>
      </c>
      <c r="H40" s="18">
        <f t="shared" si="24"/>
        <v>362</v>
      </c>
      <c r="I40" s="18">
        <f t="shared" si="24"/>
        <v>264</v>
      </c>
      <c r="J40" s="18">
        <f t="shared" si="24"/>
        <v>0</v>
      </c>
      <c r="K40" s="18">
        <f t="shared" si="24"/>
        <v>0</v>
      </c>
      <c r="L40" s="12"/>
      <c r="M40" s="12"/>
      <c r="N40" s="12"/>
      <c r="O40" s="18">
        <f t="shared" ref="O40:T40" si="25">O38</f>
        <v>0</v>
      </c>
      <c r="P40" s="18">
        <f t="shared" si="25"/>
        <v>11</v>
      </c>
      <c r="Q40" s="18">
        <f t="shared" si="25"/>
        <v>11</v>
      </c>
      <c r="R40" s="18">
        <f t="shared" si="25"/>
        <v>0</v>
      </c>
      <c r="S40" s="18">
        <f t="shared" si="25"/>
        <v>0</v>
      </c>
      <c r="T40" s="18">
        <f t="shared" si="25"/>
        <v>0</v>
      </c>
      <c r="V40" s="17"/>
    </row>
    <row r="41" spans="1:27" ht="20.100000000000001" customHeight="1" x14ac:dyDescent="0.25"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</row>
    <row r="42" spans="1:27" ht="20.100000000000001" customHeight="1" x14ac:dyDescent="0.25">
      <c r="B42" s="7" t="s">
        <v>52</v>
      </c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</row>
    <row r="43" spans="1:27" ht="48.75" customHeight="1" x14ac:dyDescent="0.25">
      <c r="D43" s="52" t="s">
        <v>126</v>
      </c>
      <c r="F43" s="29">
        <v>0</v>
      </c>
      <c r="G43" s="69">
        <v>55</v>
      </c>
      <c r="H43" s="29">
        <v>42</v>
      </c>
      <c r="I43" s="69">
        <f t="shared" ref="I43" si="26">F43+G43-H43</f>
        <v>13</v>
      </c>
      <c r="J43" s="29">
        <v>0</v>
      </c>
      <c r="K43" s="69">
        <v>0</v>
      </c>
      <c r="L43" s="29"/>
      <c r="M43" s="69"/>
      <c r="N43" s="29"/>
      <c r="O43" s="29">
        <v>0</v>
      </c>
      <c r="P43" s="69">
        <v>17</v>
      </c>
      <c r="Q43" s="29">
        <v>15</v>
      </c>
      <c r="R43" s="69">
        <f t="shared" ref="R43" si="27">O43+P43-Q43</f>
        <v>2</v>
      </c>
      <c r="S43" s="29">
        <v>0</v>
      </c>
      <c r="T43" s="69">
        <v>0</v>
      </c>
      <c r="U43" s="69"/>
      <c r="V43" s="23"/>
      <c r="W43" s="69"/>
      <c r="X43" s="16"/>
      <c r="Y43" s="16"/>
      <c r="Z43" s="16"/>
      <c r="AA43" s="69"/>
    </row>
    <row r="44" spans="1:27" s="16" customFormat="1" ht="20.100000000000001" customHeight="1" x14ac:dyDescent="0.25">
      <c r="A44" s="6"/>
      <c r="B44" s="7"/>
      <c r="C44" s="6"/>
      <c r="D44" s="52"/>
      <c r="E44" s="4"/>
      <c r="F44" s="29"/>
      <c r="G44" s="69"/>
      <c r="H44" s="29"/>
      <c r="I44" s="69"/>
      <c r="J44" s="29"/>
      <c r="K44" s="69"/>
      <c r="L44" s="29"/>
      <c r="M44" s="69"/>
      <c r="N44" s="29"/>
      <c r="O44" s="29"/>
      <c r="P44" s="69"/>
      <c r="Q44" s="29"/>
      <c r="R44" s="69"/>
      <c r="S44" s="29"/>
      <c r="T44" s="69"/>
      <c r="U44" s="69"/>
      <c r="V44" s="23"/>
      <c r="W44" s="69"/>
      <c r="AA44" s="69"/>
    </row>
    <row r="45" spans="1:27" s="16" customFormat="1" ht="34.5" customHeight="1" x14ac:dyDescent="0.25">
      <c r="A45" s="6"/>
      <c r="B45" s="20" t="s">
        <v>51</v>
      </c>
      <c r="C45" s="19"/>
      <c r="D45" s="20"/>
      <c r="E45" s="72"/>
      <c r="F45" s="20">
        <f t="shared" ref="F45:K45" si="28">F43</f>
        <v>0</v>
      </c>
      <c r="G45" s="20">
        <f t="shared" si="28"/>
        <v>55</v>
      </c>
      <c r="H45" s="20">
        <f t="shared" si="28"/>
        <v>42</v>
      </c>
      <c r="I45" s="20">
        <f t="shared" si="28"/>
        <v>13</v>
      </c>
      <c r="J45" s="18">
        <f t="shared" si="28"/>
        <v>0</v>
      </c>
      <c r="K45" s="18">
        <f t="shared" si="28"/>
        <v>0</v>
      </c>
      <c r="L45" s="12"/>
      <c r="M45" s="12"/>
      <c r="N45" s="12"/>
      <c r="O45" s="18">
        <f t="shared" ref="O45:T45" si="29">O43</f>
        <v>0</v>
      </c>
      <c r="P45" s="18">
        <f t="shared" si="29"/>
        <v>17</v>
      </c>
      <c r="Q45" s="18">
        <f t="shared" si="29"/>
        <v>15</v>
      </c>
      <c r="R45" s="18">
        <f t="shared" si="29"/>
        <v>2</v>
      </c>
      <c r="S45" s="18">
        <f t="shared" si="29"/>
        <v>0</v>
      </c>
      <c r="T45" s="18">
        <f t="shared" si="29"/>
        <v>0</v>
      </c>
      <c r="V45" s="17"/>
    </row>
    <row r="46" spans="1:27" ht="20.100000000000001" customHeight="1" x14ac:dyDescent="0.25"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</row>
    <row r="47" spans="1:27" ht="20.100000000000001" customHeight="1" x14ac:dyDescent="0.25">
      <c r="B47" s="7" t="s">
        <v>50</v>
      </c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</row>
    <row r="48" spans="1:27" ht="42.75" x14ac:dyDescent="0.25">
      <c r="D48" s="24" t="s">
        <v>127</v>
      </c>
      <c r="F48" s="8">
        <v>0</v>
      </c>
      <c r="G48" s="8">
        <v>66</v>
      </c>
      <c r="H48" s="8">
        <v>53</v>
      </c>
      <c r="I48" s="8">
        <f t="shared" ref="I48" si="30">F48+G48-H48</f>
        <v>13</v>
      </c>
      <c r="J48" s="8">
        <v>0</v>
      </c>
      <c r="K48" s="8">
        <v>0</v>
      </c>
      <c r="L48" s="8"/>
      <c r="M48" s="8"/>
      <c r="N48" s="8"/>
      <c r="O48" s="8">
        <v>0</v>
      </c>
      <c r="P48" s="8">
        <v>54</v>
      </c>
      <c r="Q48" s="8">
        <v>50</v>
      </c>
      <c r="R48" s="8">
        <f t="shared" ref="R48" si="31">O48+P48-Q48</f>
        <v>4</v>
      </c>
      <c r="S48" s="8">
        <v>0</v>
      </c>
      <c r="T48" s="8">
        <v>0</v>
      </c>
      <c r="V48" s="23"/>
    </row>
    <row r="49" spans="1:39" s="16" customFormat="1" ht="20.100000000000001" customHeight="1" x14ac:dyDescent="0.25">
      <c r="A49" s="6"/>
      <c r="B49" s="7"/>
      <c r="C49" s="6"/>
      <c r="D49" s="6"/>
      <c r="E49" s="4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V49" s="17"/>
    </row>
    <row r="50" spans="1:39" s="16" customFormat="1" ht="20.100000000000001" customHeight="1" x14ac:dyDescent="0.25">
      <c r="A50" s="6"/>
      <c r="B50" s="20" t="s">
        <v>49</v>
      </c>
      <c r="C50" s="19"/>
      <c r="D50" s="19"/>
      <c r="E50" s="4"/>
      <c r="F50" s="18">
        <f t="shared" ref="F50:K50" si="32">F48</f>
        <v>0</v>
      </c>
      <c r="G50" s="18">
        <f t="shared" si="32"/>
        <v>66</v>
      </c>
      <c r="H50" s="18">
        <f t="shared" si="32"/>
        <v>53</v>
      </c>
      <c r="I50" s="18">
        <f t="shared" si="32"/>
        <v>13</v>
      </c>
      <c r="J50" s="18">
        <f t="shared" si="32"/>
        <v>0</v>
      </c>
      <c r="K50" s="18">
        <f t="shared" si="32"/>
        <v>0</v>
      </c>
      <c r="L50" s="12"/>
      <c r="M50" s="12"/>
      <c r="N50" s="12"/>
      <c r="O50" s="18">
        <f t="shared" ref="O50:T50" si="33">O48</f>
        <v>0</v>
      </c>
      <c r="P50" s="18">
        <f t="shared" si="33"/>
        <v>54</v>
      </c>
      <c r="Q50" s="18">
        <f t="shared" si="33"/>
        <v>50</v>
      </c>
      <c r="R50" s="18">
        <f t="shared" si="33"/>
        <v>4</v>
      </c>
      <c r="S50" s="18">
        <f t="shared" si="33"/>
        <v>0</v>
      </c>
      <c r="T50" s="18">
        <f t="shared" si="33"/>
        <v>0</v>
      </c>
      <c r="V50" s="17"/>
    </row>
    <row r="51" spans="1:39" ht="20.100000000000001" customHeight="1" x14ac:dyDescent="0.25"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</row>
    <row r="52" spans="1:39" ht="20.100000000000001" customHeight="1" x14ac:dyDescent="0.25">
      <c r="B52" s="7" t="s">
        <v>48</v>
      </c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</row>
    <row r="53" spans="1:39" ht="42.75" x14ac:dyDescent="0.25">
      <c r="D53" s="52" t="s">
        <v>128</v>
      </c>
      <c r="F53" s="29">
        <v>4</v>
      </c>
      <c r="G53" s="69">
        <v>111</v>
      </c>
      <c r="H53" s="29">
        <v>94</v>
      </c>
      <c r="I53" s="69">
        <v>21</v>
      </c>
      <c r="J53" s="29">
        <v>0</v>
      </c>
      <c r="K53" s="69">
        <v>0</v>
      </c>
      <c r="L53" s="29"/>
      <c r="M53" s="69"/>
      <c r="N53" s="29"/>
      <c r="O53" s="29">
        <v>4</v>
      </c>
      <c r="P53" s="69">
        <v>112</v>
      </c>
      <c r="Q53" s="29">
        <v>94</v>
      </c>
      <c r="R53" s="69">
        <v>22</v>
      </c>
      <c r="S53" s="29">
        <v>0</v>
      </c>
      <c r="T53" s="69">
        <v>0</v>
      </c>
      <c r="U53" s="69"/>
      <c r="V53" s="23"/>
      <c r="W53" s="69"/>
      <c r="X53" s="16"/>
      <c r="Y53" s="16"/>
      <c r="Z53" s="16"/>
      <c r="AA53" s="69"/>
    </row>
    <row r="54" spans="1:39" s="16" customFormat="1" ht="20.100000000000001" customHeight="1" x14ac:dyDescent="0.25">
      <c r="A54" s="6"/>
      <c r="B54" s="7"/>
      <c r="C54" s="6"/>
      <c r="D54" s="6"/>
      <c r="E54" s="4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V54" s="17"/>
    </row>
    <row r="55" spans="1:39" s="16" customFormat="1" ht="20.100000000000001" customHeight="1" x14ac:dyDescent="0.25">
      <c r="A55" s="6"/>
      <c r="B55" s="20" t="s">
        <v>47</v>
      </c>
      <c r="C55" s="19"/>
      <c r="D55" s="19"/>
      <c r="E55" s="4"/>
      <c r="F55" s="18">
        <f t="shared" ref="F55:K55" si="34">F53</f>
        <v>4</v>
      </c>
      <c r="G55" s="18">
        <f t="shared" si="34"/>
        <v>111</v>
      </c>
      <c r="H55" s="18">
        <f t="shared" si="34"/>
        <v>94</v>
      </c>
      <c r="I55" s="18">
        <f t="shared" si="34"/>
        <v>21</v>
      </c>
      <c r="J55" s="18">
        <f t="shared" si="34"/>
        <v>0</v>
      </c>
      <c r="K55" s="18">
        <f t="shared" si="34"/>
        <v>0</v>
      </c>
      <c r="L55" s="12"/>
      <c r="M55" s="12"/>
      <c r="N55" s="12"/>
      <c r="O55" s="18">
        <f t="shared" ref="O55:T55" si="35">O53</f>
        <v>4</v>
      </c>
      <c r="P55" s="18">
        <f t="shared" si="35"/>
        <v>112</v>
      </c>
      <c r="Q55" s="18">
        <f t="shared" si="35"/>
        <v>94</v>
      </c>
      <c r="R55" s="18">
        <f t="shared" si="35"/>
        <v>22</v>
      </c>
      <c r="S55" s="18">
        <f t="shared" si="35"/>
        <v>0</v>
      </c>
      <c r="T55" s="18">
        <f t="shared" si="35"/>
        <v>0</v>
      </c>
      <c r="V55" s="17"/>
    </row>
    <row r="56" spans="1:39" ht="20.100000000000001" customHeight="1" x14ac:dyDescent="0.25"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</row>
    <row r="57" spans="1:39" ht="20.100000000000001" customHeight="1" x14ac:dyDescent="0.25">
      <c r="B57" s="7" t="s">
        <v>46</v>
      </c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</row>
    <row r="58" spans="1:39" ht="42.75" x14ac:dyDescent="0.25">
      <c r="D58" s="24" t="s">
        <v>129</v>
      </c>
      <c r="F58" s="8">
        <v>0</v>
      </c>
      <c r="G58" s="8">
        <v>49</v>
      </c>
      <c r="H58" s="8">
        <v>39</v>
      </c>
      <c r="I58" s="8">
        <f t="shared" ref="I58:I59" si="36">F58+G58-H58</f>
        <v>10</v>
      </c>
      <c r="J58" s="8">
        <v>0</v>
      </c>
      <c r="K58" s="8">
        <v>0</v>
      </c>
      <c r="L58" s="8"/>
      <c r="M58" s="8"/>
      <c r="N58" s="8"/>
      <c r="O58" s="8">
        <v>0</v>
      </c>
      <c r="P58" s="8">
        <v>6</v>
      </c>
      <c r="Q58" s="8">
        <v>2</v>
      </c>
      <c r="R58" s="8">
        <f t="shared" ref="R58:R59" si="37">O58+P58-Q58</f>
        <v>4</v>
      </c>
      <c r="S58" s="8">
        <v>0</v>
      </c>
      <c r="T58" s="8">
        <v>0</v>
      </c>
      <c r="V58" s="23"/>
    </row>
    <row r="59" spans="1:39" s="16" customFormat="1" ht="41.25" customHeight="1" x14ac:dyDescent="0.25">
      <c r="A59" s="6"/>
      <c r="B59" s="22"/>
      <c r="C59" s="6"/>
      <c r="D59" s="30" t="s">
        <v>130</v>
      </c>
      <c r="E59" s="4"/>
      <c r="F59" s="28">
        <v>0</v>
      </c>
      <c r="G59" s="28">
        <v>3</v>
      </c>
      <c r="H59" s="28">
        <v>2</v>
      </c>
      <c r="I59" s="28">
        <f t="shared" si="36"/>
        <v>1</v>
      </c>
      <c r="J59" s="28">
        <v>0</v>
      </c>
      <c r="K59" s="65">
        <v>0</v>
      </c>
      <c r="L59" s="29"/>
      <c r="M59" s="69"/>
      <c r="N59" s="29"/>
      <c r="O59" s="28">
        <v>0</v>
      </c>
      <c r="P59" s="28">
        <v>3</v>
      </c>
      <c r="Q59" s="28">
        <v>1</v>
      </c>
      <c r="R59" s="28">
        <f t="shared" si="37"/>
        <v>2</v>
      </c>
      <c r="S59" s="28">
        <v>0</v>
      </c>
      <c r="T59" s="65">
        <v>0</v>
      </c>
      <c r="U59" s="65"/>
      <c r="V59" s="23"/>
      <c r="W59" s="65"/>
      <c r="AA59" s="65"/>
    </row>
    <row r="60" spans="1:39" s="16" customFormat="1" ht="20.100000000000001" customHeight="1" x14ac:dyDescent="0.25">
      <c r="A60" s="6"/>
      <c r="B60" s="7"/>
      <c r="C60" s="6"/>
      <c r="D60" s="24"/>
      <c r="E60" s="4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1"/>
      <c r="AE60" s="1"/>
      <c r="AF60" s="1"/>
      <c r="AG60" s="1"/>
      <c r="AH60" s="1"/>
      <c r="AI60" s="1"/>
      <c r="AJ60" s="1"/>
      <c r="AK60" s="1"/>
      <c r="AL60" s="1"/>
      <c r="AM60" s="1"/>
    </row>
    <row r="61" spans="1:39" s="16" customFormat="1" ht="20.100000000000001" customHeight="1" x14ac:dyDescent="0.25">
      <c r="A61" s="6"/>
      <c r="B61" s="20" t="s">
        <v>45</v>
      </c>
      <c r="C61" s="19"/>
      <c r="D61" s="19"/>
      <c r="E61" s="4"/>
      <c r="F61" s="18">
        <f t="shared" ref="F61:K61" si="38">SUM(F58:F59)</f>
        <v>0</v>
      </c>
      <c r="G61" s="18">
        <f t="shared" si="38"/>
        <v>52</v>
      </c>
      <c r="H61" s="18">
        <f t="shared" si="38"/>
        <v>41</v>
      </c>
      <c r="I61" s="18">
        <f t="shared" si="38"/>
        <v>11</v>
      </c>
      <c r="J61" s="18">
        <f t="shared" si="38"/>
        <v>0</v>
      </c>
      <c r="K61" s="18">
        <f t="shared" si="38"/>
        <v>0</v>
      </c>
      <c r="L61" s="12"/>
      <c r="M61" s="12"/>
      <c r="N61" s="12"/>
      <c r="O61" s="18">
        <f t="shared" ref="O61:T61" si="39">SUM(O58:O59)</f>
        <v>0</v>
      </c>
      <c r="P61" s="18">
        <f t="shared" si="39"/>
        <v>9</v>
      </c>
      <c r="Q61" s="18">
        <f t="shared" si="39"/>
        <v>3</v>
      </c>
      <c r="R61" s="18">
        <f t="shared" si="39"/>
        <v>6</v>
      </c>
      <c r="S61" s="18">
        <f t="shared" si="39"/>
        <v>0</v>
      </c>
      <c r="T61" s="18">
        <f t="shared" si="39"/>
        <v>0</v>
      </c>
      <c r="V61" s="17"/>
    </row>
    <row r="62" spans="1:39" ht="20.100000000000001" customHeight="1" x14ac:dyDescent="0.25"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</row>
    <row r="63" spans="1:39" ht="20.100000000000001" customHeight="1" x14ac:dyDescent="0.25">
      <c r="B63" s="7" t="s">
        <v>44</v>
      </c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</row>
    <row r="64" spans="1:39" ht="42.75" x14ac:dyDescent="0.25">
      <c r="D64" s="24" t="s">
        <v>131</v>
      </c>
      <c r="F64" s="8">
        <v>0</v>
      </c>
      <c r="G64" s="8">
        <v>54</v>
      </c>
      <c r="H64" s="8">
        <v>30</v>
      </c>
      <c r="I64" s="8">
        <f t="shared" ref="I64" si="40">F64+G64-H64</f>
        <v>24</v>
      </c>
      <c r="J64" s="8">
        <v>0</v>
      </c>
      <c r="K64" s="8">
        <v>0</v>
      </c>
      <c r="L64" s="8"/>
      <c r="M64" s="8"/>
      <c r="N64" s="8"/>
      <c r="O64" s="8">
        <v>0</v>
      </c>
      <c r="P64" s="8">
        <v>14</v>
      </c>
      <c r="Q64" s="8">
        <v>12</v>
      </c>
      <c r="R64" s="8">
        <f t="shared" ref="R64" si="41">O64+P64-Q64</f>
        <v>2</v>
      </c>
      <c r="S64" s="8">
        <v>0</v>
      </c>
      <c r="T64" s="8">
        <v>0</v>
      </c>
      <c r="V64" s="23"/>
    </row>
    <row r="65" spans="1:27" s="16" customFormat="1" ht="20.100000000000001" customHeight="1" x14ac:dyDescent="0.25">
      <c r="A65" s="6"/>
      <c r="B65" s="7"/>
      <c r="C65" s="6"/>
      <c r="D65" s="6"/>
      <c r="E65" s="4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V65" s="17"/>
    </row>
    <row r="66" spans="1:27" s="16" customFormat="1" ht="20.100000000000001" customHeight="1" x14ac:dyDescent="0.25">
      <c r="A66" s="6"/>
      <c r="B66" s="20" t="s">
        <v>43</v>
      </c>
      <c r="C66" s="19"/>
      <c r="D66" s="19"/>
      <c r="E66" s="4"/>
      <c r="F66" s="18">
        <f t="shared" ref="F66:K66" si="42">F64</f>
        <v>0</v>
      </c>
      <c r="G66" s="18">
        <f t="shared" si="42"/>
        <v>54</v>
      </c>
      <c r="H66" s="18">
        <f t="shared" si="42"/>
        <v>30</v>
      </c>
      <c r="I66" s="18">
        <f t="shared" si="42"/>
        <v>24</v>
      </c>
      <c r="J66" s="18">
        <f t="shared" si="42"/>
        <v>0</v>
      </c>
      <c r="K66" s="18">
        <f t="shared" si="42"/>
        <v>0</v>
      </c>
      <c r="L66" s="12"/>
      <c r="M66" s="12"/>
      <c r="N66" s="12"/>
      <c r="O66" s="18">
        <f t="shared" ref="O66:T66" si="43">O64</f>
        <v>0</v>
      </c>
      <c r="P66" s="18">
        <f t="shared" si="43"/>
        <v>14</v>
      </c>
      <c r="Q66" s="18">
        <f t="shared" si="43"/>
        <v>12</v>
      </c>
      <c r="R66" s="18">
        <f t="shared" si="43"/>
        <v>2</v>
      </c>
      <c r="S66" s="18">
        <f t="shared" si="43"/>
        <v>0</v>
      </c>
      <c r="T66" s="18">
        <f t="shared" si="43"/>
        <v>0</v>
      </c>
      <c r="V66" s="17"/>
    </row>
    <row r="67" spans="1:27" ht="20.100000000000001" customHeight="1" x14ac:dyDescent="0.25"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</row>
    <row r="68" spans="1:27" ht="20.100000000000001" customHeight="1" x14ac:dyDescent="0.25">
      <c r="B68" s="7" t="s">
        <v>42</v>
      </c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</row>
    <row r="69" spans="1:27" ht="42.75" x14ac:dyDescent="0.25">
      <c r="D69" s="52" t="s">
        <v>132</v>
      </c>
      <c r="F69" s="29">
        <v>0</v>
      </c>
      <c r="G69" s="69">
        <v>72</v>
      </c>
      <c r="H69" s="29">
        <v>44</v>
      </c>
      <c r="I69" s="69">
        <v>28</v>
      </c>
      <c r="J69" s="29">
        <v>0</v>
      </c>
      <c r="K69" s="69">
        <v>0</v>
      </c>
      <c r="L69" s="29"/>
      <c r="M69" s="69"/>
      <c r="N69" s="29"/>
      <c r="O69" s="29">
        <v>0</v>
      </c>
      <c r="P69" s="69">
        <v>18</v>
      </c>
      <c r="Q69" s="29">
        <v>11</v>
      </c>
      <c r="R69" s="69">
        <v>7</v>
      </c>
      <c r="S69" s="29">
        <v>0</v>
      </c>
      <c r="T69" s="69">
        <v>0</v>
      </c>
      <c r="U69" s="69"/>
      <c r="V69" s="23"/>
      <c r="W69" s="69"/>
      <c r="X69" s="16"/>
      <c r="Y69" s="16"/>
      <c r="Z69" s="16"/>
      <c r="AA69" s="69"/>
    </row>
    <row r="70" spans="1:27" ht="20.100000000000001" customHeight="1" x14ac:dyDescent="0.25"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</row>
    <row r="71" spans="1:27" s="16" customFormat="1" ht="20.100000000000001" customHeight="1" x14ac:dyDescent="0.25">
      <c r="A71" s="6"/>
      <c r="B71" s="20" t="s">
        <v>41</v>
      </c>
      <c r="C71" s="19"/>
      <c r="D71" s="19"/>
      <c r="E71" s="4"/>
      <c r="F71" s="18">
        <f t="shared" ref="F71:K71" si="44">F69</f>
        <v>0</v>
      </c>
      <c r="G71" s="18">
        <f t="shared" si="44"/>
        <v>72</v>
      </c>
      <c r="H71" s="18">
        <f t="shared" si="44"/>
        <v>44</v>
      </c>
      <c r="I71" s="18">
        <f t="shared" si="44"/>
        <v>28</v>
      </c>
      <c r="J71" s="18">
        <f t="shared" si="44"/>
        <v>0</v>
      </c>
      <c r="K71" s="18">
        <f t="shared" si="44"/>
        <v>0</v>
      </c>
      <c r="L71" s="12"/>
      <c r="M71" s="12"/>
      <c r="N71" s="12"/>
      <c r="O71" s="18">
        <f t="shared" ref="O71:T71" si="45">O69</f>
        <v>0</v>
      </c>
      <c r="P71" s="18">
        <f t="shared" si="45"/>
        <v>18</v>
      </c>
      <c r="Q71" s="18">
        <f t="shared" si="45"/>
        <v>11</v>
      </c>
      <c r="R71" s="18">
        <f t="shared" si="45"/>
        <v>7</v>
      </c>
      <c r="S71" s="18">
        <f t="shared" si="45"/>
        <v>0</v>
      </c>
      <c r="T71" s="18">
        <f t="shared" si="45"/>
        <v>0</v>
      </c>
      <c r="V71" s="17"/>
    </row>
    <row r="72" spans="1:27" ht="20.100000000000001" customHeight="1" x14ac:dyDescent="0.25"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</row>
    <row r="73" spans="1:27" ht="20.100000000000001" customHeight="1" x14ac:dyDescent="0.25">
      <c r="B73" s="7" t="s">
        <v>40</v>
      </c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</row>
    <row r="74" spans="1:27" ht="42.75" x14ac:dyDescent="0.25">
      <c r="D74" s="24" t="s">
        <v>133</v>
      </c>
      <c r="F74" s="8">
        <v>0</v>
      </c>
      <c r="G74" s="8">
        <v>178</v>
      </c>
      <c r="H74" s="8">
        <v>166</v>
      </c>
      <c r="I74" s="8">
        <f t="shared" ref="I74" si="46">F74+G74-H74</f>
        <v>12</v>
      </c>
      <c r="J74" s="8">
        <v>0</v>
      </c>
      <c r="K74" s="8">
        <v>0</v>
      </c>
      <c r="L74" s="8"/>
      <c r="M74" s="8"/>
      <c r="N74" s="8"/>
      <c r="O74" s="8">
        <v>0</v>
      </c>
      <c r="P74" s="8">
        <v>9</v>
      </c>
      <c r="Q74" s="8">
        <v>7</v>
      </c>
      <c r="R74" s="8">
        <f t="shared" ref="R74" si="47">O74+P74-Q74</f>
        <v>2</v>
      </c>
      <c r="S74" s="8">
        <v>0</v>
      </c>
      <c r="T74" s="8">
        <v>0</v>
      </c>
      <c r="V74" s="23"/>
    </row>
    <row r="75" spans="1:27" s="16" customFormat="1" ht="20.100000000000001" customHeight="1" x14ac:dyDescent="0.25">
      <c r="A75" s="6"/>
      <c r="B75" s="7"/>
      <c r="C75" s="6"/>
      <c r="D75" s="6"/>
      <c r="E75" s="4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V75" s="17"/>
    </row>
    <row r="76" spans="1:27" s="16" customFormat="1" ht="20.100000000000001" customHeight="1" x14ac:dyDescent="0.25">
      <c r="A76" s="6"/>
      <c r="B76" s="20" t="s">
        <v>39</v>
      </c>
      <c r="C76" s="19"/>
      <c r="D76" s="19"/>
      <c r="E76" s="4"/>
      <c r="F76" s="18">
        <f t="shared" ref="F76:K76" si="48">F74</f>
        <v>0</v>
      </c>
      <c r="G76" s="18">
        <f t="shared" si="48"/>
        <v>178</v>
      </c>
      <c r="H76" s="18">
        <f t="shared" si="48"/>
        <v>166</v>
      </c>
      <c r="I76" s="18">
        <f t="shared" si="48"/>
        <v>12</v>
      </c>
      <c r="J76" s="18">
        <f t="shared" si="48"/>
        <v>0</v>
      </c>
      <c r="K76" s="18">
        <f t="shared" si="48"/>
        <v>0</v>
      </c>
      <c r="L76" s="12"/>
      <c r="M76" s="12"/>
      <c r="N76" s="12"/>
      <c r="O76" s="18">
        <f t="shared" ref="O76:T76" si="49">O74</f>
        <v>0</v>
      </c>
      <c r="P76" s="18">
        <f t="shared" si="49"/>
        <v>9</v>
      </c>
      <c r="Q76" s="18">
        <f t="shared" si="49"/>
        <v>7</v>
      </c>
      <c r="R76" s="18">
        <f t="shared" si="49"/>
        <v>2</v>
      </c>
      <c r="S76" s="18">
        <f t="shared" si="49"/>
        <v>0</v>
      </c>
      <c r="T76" s="18">
        <f t="shared" si="49"/>
        <v>0</v>
      </c>
      <c r="V76" s="17"/>
    </row>
    <row r="77" spans="1:27" ht="20.100000000000001" customHeight="1" x14ac:dyDescent="0.25"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</row>
    <row r="78" spans="1:27" ht="20.100000000000001" customHeight="1" x14ac:dyDescent="0.25">
      <c r="B78" s="7" t="s">
        <v>38</v>
      </c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</row>
    <row r="79" spans="1:27" ht="42.75" x14ac:dyDescent="0.25">
      <c r="D79" s="24" t="s">
        <v>134</v>
      </c>
      <c r="F79" s="8">
        <v>0</v>
      </c>
      <c r="G79" s="8">
        <v>10</v>
      </c>
      <c r="H79" s="8">
        <v>5</v>
      </c>
      <c r="I79" s="8">
        <v>5</v>
      </c>
      <c r="J79" s="8">
        <v>0</v>
      </c>
      <c r="K79" s="8">
        <v>0</v>
      </c>
      <c r="L79" s="8"/>
      <c r="M79" s="8"/>
      <c r="N79" s="8"/>
      <c r="O79" s="8">
        <v>0</v>
      </c>
      <c r="P79" s="8">
        <v>1</v>
      </c>
      <c r="Q79" s="8">
        <v>1</v>
      </c>
      <c r="R79" s="8">
        <v>0</v>
      </c>
      <c r="S79" s="8">
        <v>0</v>
      </c>
      <c r="T79" s="8">
        <v>0</v>
      </c>
      <c r="U79" s="60"/>
      <c r="V79" s="70"/>
      <c r="W79" s="60"/>
      <c r="X79" s="60"/>
      <c r="Y79" s="60"/>
      <c r="Z79" s="60"/>
      <c r="AA79" s="60"/>
    </row>
    <row r="80" spans="1:27" s="16" customFormat="1" ht="20.100000000000001" customHeight="1" x14ac:dyDescent="0.25">
      <c r="A80" s="6"/>
      <c r="B80" s="7"/>
      <c r="C80" s="6"/>
      <c r="D80" s="6"/>
      <c r="E80" s="4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V80" s="17"/>
    </row>
    <row r="81" spans="1:39" s="16" customFormat="1" ht="20.100000000000001" customHeight="1" x14ac:dyDescent="0.25">
      <c r="A81" s="6"/>
      <c r="B81" s="20" t="s">
        <v>37</v>
      </c>
      <c r="C81" s="19"/>
      <c r="D81" s="19"/>
      <c r="E81" s="4"/>
      <c r="F81" s="18">
        <f t="shared" ref="F81:K81" si="50">F79</f>
        <v>0</v>
      </c>
      <c r="G81" s="18">
        <f t="shared" si="50"/>
        <v>10</v>
      </c>
      <c r="H81" s="18">
        <f t="shared" si="50"/>
        <v>5</v>
      </c>
      <c r="I81" s="18">
        <f t="shared" si="50"/>
        <v>5</v>
      </c>
      <c r="J81" s="18">
        <f t="shared" si="50"/>
        <v>0</v>
      </c>
      <c r="K81" s="18">
        <f t="shared" si="50"/>
        <v>0</v>
      </c>
      <c r="L81" s="12"/>
      <c r="M81" s="12"/>
      <c r="N81" s="12"/>
      <c r="O81" s="18">
        <f t="shared" ref="O81:T81" si="51">O79</f>
        <v>0</v>
      </c>
      <c r="P81" s="18">
        <f t="shared" si="51"/>
        <v>1</v>
      </c>
      <c r="Q81" s="18">
        <f t="shared" si="51"/>
        <v>1</v>
      </c>
      <c r="R81" s="18">
        <f t="shared" si="51"/>
        <v>0</v>
      </c>
      <c r="S81" s="18">
        <f t="shared" si="51"/>
        <v>0</v>
      </c>
      <c r="T81" s="18">
        <f t="shared" si="51"/>
        <v>0</v>
      </c>
      <c r="V81" s="17"/>
    </row>
    <row r="82" spans="1:39" ht="20.100000000000001" customHeight="1" x14ac:dyDescent="0.25"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</row>
    <row r="83" spans="1:39" ht="20.100000000000001" customHeight="1" x14ac:dyDescent="0.25">
      <c r="B83" s="7" t="s">
        <v>36</v>
      </c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</row>
    <row r="84" spans="1:39" ht="42.75" x14ac:dyDescent="0.25">
      <c r="D84" s="24" t="s">
        <v>135</v>
      </c>
      <c r="F84" s="8">
        <v>0</v>
      </c>
      <c r="G84" s="8">
        <v>4</v>
      </c>
      <c r="H84" s="8">
        <v>3</v>
      </c>
      <c r="I84" s="8">
        <f t="shared" ref="I84:I85" si="52">F84+G84-H84</f>
        <v>1</v>
      </c>
      <c r="J84" s="8">
        <v>0</v>
      </c>
      <c r="K84" s="8">
        <v>0</v>
      </c>
      <c r="L84" s="8"/>
      <c r="M84" s="8"/>
      <c r="N84" s="8"/>
      <c r="O84" s="8">
        <v>0</v>
      </c>
      <c r="P84" s="8">
        <v>3</v>
      </c>
      <c r="Q84" s="8">
        <v>2</v>
      </c>
      <c r="R84" s="8">
        <f t="shared" ref="R84:R85" si="53">O84+P84-Q84</f>
        <v>1</v>
      </c>
      <c r="S84" s="8">
        <v>0</v>
      </c>
      <c r="T84" s="8">
        <v>0</v>
      </c>
      <c r="V84" s="23"/>
    </row>
    <row r="85" spans="1:39" s="16" customFormat="1" ht="48" customHeight="1" x14ac:dyDescent="0.25">
      <c r="A85" s="6"/>
      <c r="B85" s="22"/>
      <c r="C85" s="6"/>
      <c r="D85" s="30" t="s">
        <v>136</v>
      </c>
      <c r="E85" s="4"/>
      <c r="F85" s="28">
        <v>0</v>
      </c>
      <c r="G85" s="28">
        <v>31</v>
      </c>
      <c r="H85" s="28">
        <v>22</v>
      </c>
      <c r="I85" s="28">
        <f t="shared" si="52"/>
        <v>9</v>
      </c>
      <c r="J85" s="28">
        <v>0</v>
      </c>
      <c r="K85" s="65">
        <v>0</v>
      </c>
      <c r="L85" s="29"/>
      <c r="M85" s="69"/>
      <c r="N85" s="29"/>
      <c r="O85" s="28">
        <v>0</v>
      </c>
      <c r="P85" s="28">
        <v>2</v>
      </c>
      <c r="Q85" s="28">
        <v>2</v>
      </c>
      <c r="R85" s="28">
        <f t="shared" si="53"/>
        <v>0</v>
      </c>
      <c r="S85" s="28">
        <v>0</v>
      </c>
      <c r="T85" s="65">
        <v>0</v>
      </c>
      <c r="U85" s="65"/>
      <c r="V85" s="23"/>
      <c r="W85" s="65"/>
      <c r="AA85" s="65"/>
    </row>
    <row r="86" spans="1:39" s="16" customFormat="1" ht="59.25" customHeight="1" x14ac:dyDescent="0.25">
      <c r="A86" s="6"/>
      <c r="B86" s="7"/>
      <c r="C86" s="6"/>
      <c r="D86" s="24"/>
      <c r="E86" s="4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1"/>
      <c r="AE86" s="1"/>
      <c r="AF86" s="1"/>
      <c r="AG86" s="1"/>
      <c r="AH86" s="1"/>
      <c r="AI86" s="1"/>
      <c r="AJ86" s="1"/>
      <c r="AK86" s="1"/>
      <c r="AL86" s="1"/>
      <c r="AM86" s="1"/>
    </row>
    <row r="87" spans="1:39" s="16" customFormat="1" ht="20.100000000000001" customHeight="1" x14ac:dyDescent="0.25">
      <c r="A87" s="6"/>
      <c r="B87" s="20" t="s">
        <v>35</v>
      </c>
      <c r="C87" s="19"/>
      <c r="D87" s="19"/>
      <c r="E87" s="4"/>
      <c r="F87" s="18">
        <f t="shared" ref="F87:K87" si="54">SUM(F84:F85)</f>
        <v>0</v>
      </c>
      <c r="G87" s="18">
        <f t="shared" si="54"/>
        <v>35</v>
      </c>
      <c r="H87" s="18">
        <f t="shared" si="54"/>
        <v>25</v>
      </c>
      <c r="I87" s="18">
        <f t="shared" si="54"/>
        <v>10</v>
      </c>
      <c r="J87" s="18">
        <f t="shared" si="54"/>
        <v>0</v>
      </c>
      <c r="K87" s="18">
        <f t="shared" si="54"/>
        <v>0</v>
      </c>
      <c r="L87" s="12"/>
      <c r="M87" s="12"/>
      <c r="N87" s="12"/>
      <c r="O87" s="18">
        <f t="shared" ref="O87:T87" si="55">SUM(O84:O85)</f>
        <v>0</v>
      </c>
      <c r="P87" s="18">
        <f t="shared" si="55"/>
        <v>5</v>
      </c>
      <c r="Q87" s="18">
        <f t="shared" si="55"/>
        <v>4</v>
      </c>
      <c r="R87" s="18">
        <f t="shared" si="55"/>
        <v>1</v>
      </c>
      <c r="S87" s="18">
        <f t="shared" si="55"/>
        <v>0</v>
      </c>
      <c r="T87" s="18">
        <f t="shared" si="55"/>
        <v>0</v>
      </c>
      <c r="V87" s="17"/>
    </row>
    <row r="88" spans="1:39" ht="20.100000000000001" customHeight="1" x14ac:dyDescent="0.25"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</row>
    <row r="89" spans="1:39" ht="20.100000000000001" customHeight="1" x14ac:dyDescent="0.25">
      <c r="B89" s="7" t="s">
        <v>34</v>
      </c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</row>
    <row r="90" spans="1:39" ht="42.75" x14ac:dyDescent="0.25">
      <c r="D90" s="24" t="s">
        <v>137</v>
      </c>
      <c r="F90" s="8">
        <v>31</v>
      </c>
      <c r="G90" s="8">
        <v>1398</v>
      </c>
      <c r="H90" s="8">
        <v>1257</v>
      </c>
      <c r="I90" s="8">
        <v>172</v>
      </c>
      <c r="J90" s="8">
        <v>0</v>
      </c>
      <c r="K90" s="8">
        <v>0</v>
      </c>
      <c r="L90" s="8"/>
      <c r="M90" s="8"/>
      <c r="N90" s="8"/>
      <c r="O90" s="8">
        <v>2</v>
      </c>
      <c r="P90" s="8">
        <v>36</v>
      </c>
      <c r="Q90" s="8">
        <v>37</v>
      </c>
      <c r="R90" s="8">
        <v>1</v>
      </c>
      <c r="S90" s="8">
        <v>0</v>
      </c>
      <c r="T90" s="8">
        <v>0</v>
      </c>
      <c r="U90" s="60"/>
      <c r="V90" s="70"/>
      <c r="W90" s="60"/>
      <c r="X90" s="60"/>
      <c r="Y90" s="60"/>
      <c r="Z90" s="60"/>
      <c r="AA90" s="60"/>
    </row>
    <row r="91" spans="1:39" s="16" customFormat="1" ht="20.100000000000001" customHeight="1" x14ac:dyDescent="0.25">
      <c r="A91" s="6"/>
      <c r="B91" s="7"/>
      <c r="C91" s="6"/>
      <c r="D91" s="6"/>
      <c r="E91" s="4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V91" s="17"/>
    </row>
    <row r="92" spans="1:39" s="16" customFormat="1" ht="20.100000000000001" customHeight="1" x14ac:dyDescent="0.25">
      <c r="A92" s="6"/>
      <c r="B92" s="20" t="s">
        <v>33</v>
      </c>
      <c r="C92" s="19"/>
      <c r="D92" s="19"/>
      <c r="E92" s="4"/>
      <c r="F92" s="18">
        <f t="shared" ref="F92:K92" si="56">F90</f>
        <v>31</v>
      </c>
      <c r="G92" s="18">
        <f t="shared" si="56"/>
        <v>1398</v>
      </c>
      <c r="H92" s="18">
        <f t="shared" si="56"/>
        <v>1257</v>
      </c>
      <c r="I92" s="18">
        <f t="shared" si="56"/>
        <v>172</v>
      </c>
      <c r="J92" s="18">
        <f t="shared" si="56"/>
        <v>0</v>
      </c>
      <c r="K92" s="18">
        <f t="shared" si="56"/>
        <v>0</v>
      </c>
      <c r="L92" s="12"/>
      <c r="M92" s="12"/>
      <c r="N92" s="12"/>
      <c r="O92" s="18">
        <f t="shared" ref="O92:T92" si="57">O90</f>
        <v>2</v>
      </c>
      <c r="P92" s="18">
        <f t="shared" si="57"/>
        <v>36</v>
      </c>
      <c r="Q92" s="18">
        <f t="shared" si="57"/>
        <v>37</v>
      </c>
      <c r="R92" s="18">
        <f t="shared" si="57"/>
        <v>1</v>
      </c>
      <c r="S92" s="18">
        <f t="shared" si="57"/>
        <v>0</v>
      </c>
      <c r="T92" s="18">
        <f t="shared" si="57"/>
        <v>0</v>
      </c>
      <c r="V92" s="17"/>
    </row>
    <row r="93" spans="1:39" ht="20.100000000000001" customHeight="1" x14ac:dyDescent="0.25"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</row>
    <row r="94" spans="1:39" ht="20.100000000000001" customHeight="1" x14ac:dyDescent="0.25">
      <c r="B94" s="7" t="s">
        <v>32</v>
      </c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</row>
    <row r="95" spans="1:39" ht="42.75" x14ac:dyDescent="0.25">
      <c r="D95" s="24" t="s">
        <v>138</v>
      </c>
      <c r="F95" s="8">
        <v>0</v>
      </c>
      <c r="G95" s="8">
        <v>229</v>
      </c>
      <c r="H95" s="8">
        <v>180</v>
      </c>
      <c r="I95" s="8">
        <v>49</v>
      </c>
      <c r="J95" s="8">
        <v>0</v>
      </c>
      <c r="K95" s="8">
        <v>0</v>
      </c>
      <c r="L95" s="8"/>
      <c r="M95" s="8"/>
      <c r="N95" s="8"/>
      <c r="O95" s="8">
        <v>0</v>
      </c>
      <c r="P95" s="8">
        <v>2</v>
      </c>
      <c r="Q95" s="8">
        <v>2</v>
      </c>
      <c r="R95" s="8">
        <v>0</v>
      </c>
      <c r="S95" s="8">
        <v>0</v>
      </c>
      <c r="T95" s="8">
        <v>0</v>
      </c>
      <c r="U95" s="60"/>
      <c r="V95" s="70"/>
      <c r="W95" s="60"/>
      <c r="X95" s="60"/>
      <c r="Y95" s="60"/>
      <c r="Z95" s="60"/>
      <c r="AA95" s="60"/>
    </row>
    <row r="96" spans="1:39" s="16" customFormat="1" ht="20.100000000000001" customHeight="1" x14ac:dyDescent="0.25">
      <c r="A96" s="6"/>
      <c r="B96" s="7"/>
      <c r="C96" s="6"/>
      <c r="D96" s="6"/>
      <c r="E96" s="4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V96" s="17"/>
    </row>
    <row r="97" spans="1:39" s="16" customFormat="1" ht="20.100000000000001" customHeight="1" x14ac:dyDescent="0.25">
      <c r="A97" s="6"/>
      <c r="B97" s="20" t="s">
        <v>31</v>
      </c>
      <c r="C97" s="19"/>
      <c r="D97" s="19"/>
      <c r="E97" s="4"/>
      <c r="F97" s="18">
        <f t="shared" ref="F97:K97" si="58">F95</f>
        <v>0</v>
      </c>
      <c r="G97" s="18">
        <f t="shared" si="58"/>
        <v>229</v>
      </c>
      <c r="H97" s="18">
        <f t="shared" si="58"/>
        <v>180</v>
      </c>
      <c r="I97" s="18">
        <f t="shared" si="58"/>
        <v>49</v>
      </c>
      <c r="J97" s="18">
        <f t="shared" si="58"/>
        <v>0</v>
      </c>
      <c r="K97" s="18">
        <f t="shared" si="58"/>
        <v>0</v>
      </c>
      <c r="L97" s="12"/>
      <c r="M97" s="12"/>
      <c r="N97" s="12"/>
      <c r="O97" s="18">
        <f t="shared" ref="O97:T97" si="59">O95</f>
        <v>0</v>
      </c>
      <c r="P97" s="18">
        <f t="shared" si="59"/>
        <v>2</v>
      </c>
      <c r="Q97" s="18">
        <f t="shared" si="59"/>
        <v>2</v>
      </c>
      <c r="R97" s="18">
        <f t="shared" si="59"/>
        <v>0</v>
      </c>
      <c r="S97" s="18">
        <f t="shared" si="59"/>
        <v>0</v>
      </c>
      <c r="T97" s="18">
        <f t="shared" si="59"/>
        <v>0</v>
      </c>
      <c r="V97" s="17"/>
    </row>
    <row r="98" spans="1:39" ht="20.100000000000001" customHeight="1" x14ac:dyDescent="0.25"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</row>
    <row r="99" spans="1:39" ht="20.100000000000001" customHeight="1" x14ac:dyDescent="0.25">
      <c r="B99" s="7" t="s">
        <v>30</v>
      </c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</row>
    <row r="100" spans="1:39" ht="42.75" x14ac:dyDescent="0.25">
      <c r="D100" s="24" t="s">
        <v>139</v>
      </c>
      <c r="F100" s="8">
        <v>0</v>
      </c>
      <c r="G100" s="8">
        <v>37</v>
      </c>
      <c r="H100" s="8">
        <v>34</v>
      </c>
      <c r="I100" s="8">
        <f t="shared" ref="I100" si="60">F100+G100-H100</f>
        <v>3</v>
      </c>
      <c r="J100" s="8">
        <v>0</v>
      </c>
      <c r="K100" s="8">
        <v>0</v>
      </c>
      <c r="L100" s="8"/>
      <c r="M100" s="8"/>
      <c r="N100" s="8"/>
      <c r="O100" s="8">
        <v>0</v>
      </c>
      <c r="P100" s="8">
        <v>59</v>
      </c>
      <c r="Q100" s="8">
        <v>49</v>
      </c>
      <c r="R100" s="8">
        <f t="shared" ref="R100" si="61">O100+P100-Q100</f>
        <v>10</v>
      </c>
      <c r="S100" s="8">
        <v>0</v>
      </c>
      <c r="T100" s="8">
        <v>0</v>
      </c>
      <c r="V100" s="23"/>
    </row>
    <row r="101" spans="1:39" s="16" customFormat="1" ht="20.100000000000001" customHeight="1" x14ac:dyDescent="0.25">
      <c r="A101" s="6"/>
      <c r="B101" s="7"/>
      <c r="C101" s="6"/>
      <c r="D101" s="6"/>
      <c r="E101" s="4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V101" s="17"/>
    </row>
    <row r="102" spans="1:39" s="16" customFormat="1" ht="20.100000000000001" customHeight="1" x14ac:dyDescent="0.25">
      <c r="A102" s="6"/>
      <c r="B102" s="20" t="s">
        <v>29</v>
      </c>
      <c r="C102" s="19"/>
      <c r="D102" s="19"/>
      <c r="E102" s="4"/>
      <c r="F102" s="18">
        <f t="shared" ref="F102:K102" si="62">F100</f>
        <v>0</v>
      </c>
      <c r="G102" s="18">
        <f t="shared" si="62"/>
        <v>37</v>
      </c>
      <c r="H102" s="18">
        <f t="shared" si="62"/>
        <v>34</v>
      </c>
      <c r="I102" s="18">
        <f t="shared" si="62"/>
        <v>3</v>
      </c>
      <c r="J102" s="18">
        <f t="shared" si="62"/>
        <v>0</v>
      </c>
      <c r="K102" s="18">
        <f t="shared" si="62"/>
        <v>0</v>
      </c>
      <c r="L102" s="12"/>
      <c r="M102" s="12"/>
      <c r="N102" s="12"/>
      <c r="O102" s="18">
        <f t="shared" ref="O102:T102" si="63">O100</f>
        <v>0</v>
      </c>
      <c r="P102" s="18">
        <f t="shared" si="63"/>
        <v>59</v>
      </c>
      <c r="Q102" s="18">
        <f t="shared" si="63"/>
        <v>49</v>
      </c>
      <c r="R102" s="18">
        <f t="shared" si="63"/>
        <v>10</v>
      </c>
      <c r="S102" s="18">
        <f t="shared" si="63"/>
        <v>0</v>
      </c>
      <c r="T102" s="18">
        <f t="shared" si="63"/>
        <v>0</v>
      </c>
      <c r="V102" s="17"/>
    </row>
    <row r="103" spans="1:39" ht="20.100000000000001" customHeight="1" x14ac:dyDescent="0.25"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</row>
    <row r="104" spans="1:39" ht="20.100000000000001" customHeight="1" x14ac:dyDescent="0.25">
      <c r="B104" s="7" t="s">
        <v>28</v>
      </c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</row>
    <row r="105" spans="1:39" ht="42.75" x14ac:dyDescent="0.25">
      <c r="D105" s="24" t="s">
        <v>140</v>
      </c>
      <c r="F105" s="8">
        <v>0</v>
      </c>
      <c r="G105" s="8">
        <v>11</v>
      </c>
      <c r="H105" s="8">
        <v>11</v>
      </c>
      <c r="I105" s="8">
        <f t="shared" ref="I105:I106" si="64">F105+G105-H105</f>
        <v>0</v>
      </c>
      <c r="J105" s="8">
        <v>0</v>
      </c>
      <c r="K105" s="8">
        <v>0</v>
      </c>
      <c r="L105" s="8"/>
      <c r="M105" s="8"/>
      <c r="N105" s="8"/>
      <c r="O105" s="8">
        <v>0</v>
      </c>
      <c r="P105" s="8">
        <v>18</v>
      </c>
      <c r="Q105" s="8">
        <v>17</v>
      </c>
      <c r="R105" s="8">
        <f t="shared" ref="R105:R106" si="65">O105+P105-Q105</f>
        <v>1</v>
      </c>
      <c r="S105" s="8">
        <v>0</v>
      </c>
      <c r="T105" s="8">
        <v>0</v>
      </c>
      <c r="V105" s="23"/>
    </row>
    <row r="106" spans="1:39" s="16" customFormat="1" ht="53.25" customHeight="1" x14ac:dyDescent="0.25">
      <c r="A106" s="6"/>
      <c r="B106" s="22"/>
      <c r="C106" s="6"/>
      <c r="D106" s="30" t="s">
        <v>141</v>
      </c>
      <c r="E106" s="4"/>
      <c r="F106" s="28">
        <v>0</v>
      </c>
      <c r="G106" s="28">
        <v>79</v>
      </c>
      <c r="H106" s="28">
        <v>61</v>
      </c>
      <c r="I106" s="28">
        <f t="shared" si="64"/>
        <v>18</v>
      </c>
      <c r="J106" s="28">
        <v>0</v>
      </c>
      <c r="K106" s="65">
        <v>0</v>
      </c>
      <c r="L106" s="29"/>
      <c r="M106" s="69"/>
      <c r="N106" s="29"/>
      <c r="O106" s="28">
        <v>0</v>
      </c>
      <c r="P106" s="28">
        <v>2</v>
      </c>
      <c r="Q106" s="28">
        <v>1</v>
      </c>
      <c r="R106" s="28">
        <f t="shared" si="65"/>
        <v>1</v>
      </c>
      <c r="S106" s="28">
        <v>0</v>
      </c>
      <c r="T106" s="65">
        <v>0</v>
      </c>
      <c r="U106" s="65"/>
      <c r="V106" s="23"/>
      <c r="W106" s="65"/>
      <c r="AA106" s="65"/>
    </row>
    <row r="107" spans="1:39" s="16" customFormat="1" ht="60.75" customHeight="1" x14ac:dyDescent="0.25">
      <c r="A107" s="6"/>
      <c r="B107" s="7"/>
      <c r="C107" s="6"/>
      <c r="D107" s="24"/>
      <c r="E107" s="4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1"/>
      <c r="AE107" s="1"/>
      <c r="AF107" s="1"/>
      <c r="AG107" s="1"/>
      <c r="AH107" s="1"/>
      <c r="AI107" s="1"/>
      <c r="AJ107" s="1"/>
      <c r="AK107" s="1"/>
      <c r="AL107" s="1"/>
      <c r="AM107" s="1"/>
    </row>
    <row r="108" spans="1:39" s="16" customFormat="1" ht="20.100000000000001" customHeight="1" x14ac:dyDescent="0.25">
      <c r="A108" s="6"/>
      <c r="B108" s="20" t="s">
        <v>27</v>
      </c>
      <c r="C108" s="19"/>
      <c r="D108" s="19"/>
      <c r="E108" s="4"/>
      <c r="F108" s="18">
        <f t="shared" ref="F108:K108" si="66">SUM(F105:F106)</f>
        <v>0</v>
      </c>
      <c r="G108" s="18">
        <f t="shared" si="66"/>
        <v>90</v>
      </c>
      <c r="H108" s="18">
        <f t="shared" si="66"/>
        <v>72</v>
      </c>
      <c r="I108" s="18">
        <f t="shared" si="66"/>
        <v>18</v>
      </c>
      <c r="J108" s="18">
        <f t="shared" si="66"/>
        <v>0</v>
      </c>
      <c r="K108" s="18">
        <f t="shared" si="66"/>
        <v>0</v>
      </c>
      <c r="L108" s="12"/>
      <c r="M108" s="12"/>
      <c r="N108" s="12"/>
      <c r="O108" s="18">
        <f t="shared" ref="O108:T108" si="67">SUM(O105:O106)</f>
        <v>0</v>
      </c>
      <c r="P108" s="18">
        <f t="shared" si="67"/>
        <v>20</v>
      </c>
      <c r="Q108" s="18">
        <f t="shared" si="67"/>
        <v>18</v>
      </c>
      <c r="R108" s="18">
        <f t="shared" si="67"/>
        <v>2</v>
      </c>
      <c r="S108" s="18">
        <f t="shared" si="67"/>
        <v>0</v>
      </c>
      <c r="T108" s="18">
        <f t="shared" si="67"/>
        <v>0</v>
      </c>
      <c r="V108" s="17"/>
    </row>
    <row r="109" spans="1:39" ht="20.100000000000001" customHeight="1" x14ac:dyDescent="0.25"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</row>
    <row r="110" spans="1:39" ht="20.100000000000001" customHeight="1" x14ac:dyDescent="0.25">
      <c r="B110" s="7" t="s">
        <v>26</v>
      </c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</row>
    <row r="111" spans="1:39" ht="42.75" x14ac:dyDescent="0.25">
      <c r="D111" s="24" t="s">
        <v>142</v>
      </c>
      <c r="F111" s="8">
        <v>0</v>
      </c>
      <c r="G111" s="8">
        <v>41</v>
      </c>
      <c r="H111" s="8">
        <v>28</v>
      </c>
      <c r="I111" s="8">
        <v>13</v>
      </c>
      <c r="J111" s="8">
        <v>0</v>
      </c>
      <c r="K111" s="8">
        <v>0</v>
      </c>
      <c r="L111" s="8"/>
      <c r="M111" s="8"/>
      <c r="N111" s="8"/>
      <c r="O111" s="8">
        <v>0</v>
      </c>
      <c r="P111" s="8">
        <v>4</v>
      </c>
      <c r="Q111" s="8">
        <v>4</v>
      </c>
      <c r="R111" s="8">
        <v>0</v>
      </c>
      <c r="S111" s="8">
        <v>0</v>
      </c>
      <c r="T111" s="8">
        <v>0</v>
      </c>
      <c r="U111" s="60"/>
      <c r="V111" s="70"/>
      <c r="W111" s="60"/>
      <c r="X111" s="60"/>
      <c r="Y111" s="60"/>
      <c r="Z111" s="60"/>
      <c r="AA111" s="60"/>
    </row>
    <row r="112" spans="1:39" s="16" customFormat="1" ht="20.100000000000001" customHeight="1" x14ac:dyDescent="0.25">
      <c r="A112" s="6"/>
      <c r="B112" s="7"/>
      <c r="C112" s="6"/>
      <c r="D112" s="6"/>
      <c r="E112" s="4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V112" s="17"/>
    </row>
    <row r="113" spans="1:27" s="16" customFormat="1" ht="20.100000000000001" customHeight="1" x14ac:dyDescent="0.25">
      <c r="A113" s="6"/>
      <c r="B113" s="20" t="s">
        <v>25</v>
      </c>
      <c r="C113" s="19"/>
      <c r="D113" s="19"/>
      <c r="E113" s="4"/>
      <c r="F113" s="18">
        <f t="shared" ref="F113:K113" si="68">F111</f>
        <v>0</v>
      </c>
      <c r="G113" s="18">
        <f t="shared" si="68"/>
        <v>41</v>
      </c>
      <c r="H113" s="18">
        <f t="shared" si="68"/>
        <v>28</v>
      </c>
      <c r="I113" s="18">
        <f t="shared" si="68"/>
        <v>13</v>
      </c>
      <c r="J113" s="18">
        <f t="shared" si="68"/>
        <v>0</v>
      </c>
      <c r="K113" s="18">
        <f t="shared" si="68"/>
        <v>0</v>
      </c>
      <c r="L113" s="12"/>
      <c r="M113" s="12"/>
      <c r="N113" s="12"/>
      <c r="O113" s="18">
        <f t="shared" ref="O113:T113" si="69">O111</f>
        <v>0</v>
      </c>
      <c r="P113" s="18">
        <f t="shared" si="69"/>
        <v>4</v>
      </c>
      <c r="Q113" s="18">
        <f t="shared" si="69"/>
        <v>4</v>
      </c>
      <c r="R113" s="18">
        <f t="shared" si="69"/>
        <v>0</v>
      </c>
      <c r="S113" s="18">
        <f t="shared" si="69"/>
        <v>0</v>
      </c>
      <c r="T113" s="18">
        <f t="shared" si="69"/>
        <v>0</v>
      </c>
      <c r="V113" s="17"/>
    </row>
    <row r="114" spans="1:27" ht="20.100000000000001" customHeight="1" x14ac:dyDescent="0.25"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</row>
    <row r="115" spans="1:27" ht="20.100000000000001" customHeight="1" x14ac:dyDescent="0.25">
      <c r="B115" s="7" t="s">
        <v>24</v>
      </c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</row>
    <row r="116" spans="1:27" ht="42.75" x14ac:dyDescent="0.25">
      <c r="D116" s="24" t="s">
        <v>143</v>
      </c>
      <c r="F116" s="8">
        <v>0</v>
      </c>
      <c r="G116" s="8">
        <v>98</v>
      </c>
      <c r="H116" s="8">
        <v>48</v>
      </c>
      <c r="I116" s="8">
        <v>50</v>
      </c>
      <c r="J116" s="8">
        <v>0</v>
      </c>
      <c r="K116" s="8">
        <v>0</v>
      </c>
      <c r="L116" s="8"/>
      <c r="M116" s="8"/>
      <c r="N116" s="8"/>
      <c r="O116" s="8">
        <v>0</v>
      </c>
      <c r="P116" s="8">
        <v>3</v>
      </c>
      <c r="Q116" s="8">
        <v>3</v>
      </c>
      <c r="R116" s="8">
        <v>0</v>
      </c>
      <c r="S116" s="8">
        <v>0</v>
      </c>
      <c r="T116" s="8">
        <v>0</v>
      </c>
      <c r="U116" s="60"/>
      <c r="V116" s="70"/>
      <c r="W116" s="60"/>
      <c r="X116" s="60"/>
      <c r="Y116" s="60"/>
      <c r="Z116" s="60"/>
      <c r="AA116" s="60"/>
    </row>
    <row r="117" spans="1:27" s="16" customFormat="1" ht="20.100000000000001" customHeight="1" x14ac:dyDescent="0.25">
      <c r="A117" s="6"/>
      <c r="B117" s="7"/>
      <c r="C117" s="6"/>
      <c r="D117" s="6"/>
      <c r="E117" s="4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V117" s="17"/>
    </row>
    <row r="118" spans="1:27" s="16" customFormat="1" ht="20.100000000000001" customHeight="1" x14ac:dyDescent="0.25">
      <c r="A118" s="6"/>
      <c r="B118" s="20" t="s">
        <v>23</v>
      </c>
      <c r="C118" s="19"/>
      <c r="D118" s="19"/>
      <c r="E118" s="4"/>
      <c r="F118" s="18">
        <f t="shared" ref="F118:K118" si="70">F116</f>
        <v>0</v>
      </c>
      <c r="G118" s="18">
        <f t="shared" si="70"/>
        <v>98</v>
      </c>
      <c r="H118" s="18">
        <f t="shared" si="70"/>
        <v>48</v>
      </c>
      <c r="I118" s="18">
        <f t="shared" si="70"/>
        <v>50</v>
      </c>
      <c r="J118" s="18">
        <f t="shared" si="70"/>
        <v>0</v>
      </c>
      <c r="K118" s="18">
        <f t="shared" si="70"/>
        <v>0</v>
      </c>
      <c r="L118" s="12"/>
      <c r="M118" s="12"/>
      <c r="N118" s="12"/>
      <c r="O118" s="18">
        <f t="shared" ref="O118:T118" si="71">O116</f>
        <v>0</v>
      </c>
      <c r="P118" s="18">
        <f t="shared" si="71"/>
        <v>3</v>
      </c>
      <c r="Q118" s="18">
        <f t="shared" si="71"/>
        <v>3</v>
      </c>
      <c r="R118" s="18">
        <f t="shared" si="71"/>
        <v>0</v>
      </c>
      <c r="S118" s="18">
        <f t="shared" si="71"/>
        <v>0</v>
      </c>
      <c r="T118" s="18">
        <f t="shared" si="71"/>
        <v>0</v>
      </c>
      <c r="V118" s="17"/>
    </row>
    <row r="119" spans="1:27" ht="20.100000000000001" customHeight="1" x14ac:dyDescent="0.25"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</row>
    <row r="120" spans="1:27" ht="20.100000000000001" customHeight="1" x14ac:dyDescent="0.25">
      <c r="B120" s="7" t="s">
        <v>22</v>
      </c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</row>
    <row r="121" spans="1:27" ht="42.75" x14ac:dyDescent="0.25">
      <c r="D121" s="24" t="s">
        <v>144</v>
      </c>
      <c r="F121" s="8">
        <v>2</v>
      </c>
      <c r="G121" s="8">
        <v>36</v>
      </c>
      <c r="H121" s="8">
        <v>31</v>
      </c>
      <c r="I121" s="8">
        <v>7</v>
      </c>
      <c r="J121" s="8">
        <v>0</v>
      </c>
      <c r="K121" s="8">
        <v>0</v>
      </c>
      <c r="L121" s="8"/>
      <c r="M121" s="8"/>
      <c r="N121" s="8"/>
      <c r="O121" s="8">
        <v>0</v>
      </c>
      <c r="P121" s="8">
        <v>11</v>
      </c>
      <c r="Q121" s="8">
        <v>11</v>
      </c>
      <c r="R121" s="8">
        <v>0</v>
      </c>
      <c r="S121" s="8">
        <v>0</v>
      </c>
      <c r="T121" s="8">
        <v>0</v>
      </c>
      <c r="U121" s="60"/>
      <c r="V121" s="70"/>
      <c r="W121" s="60"/>
      <c r="X121" s="60"/>
      <c r="Y121" s="60"/>
      <c r="Z121" s="60"/>
      <c r="AA121" s="60"/>
    </row>
    <row r="122" spans="1:27" ht="20.100000000000001" customHeight="1" x14ac:dyDescent="0.25">
      <c r="C122" s="27"/>
      <c r="D122" s="27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</row>
    <row r="123" spans="1:27" s="16" customFormat="1" ht="20.100000000000001" customHeight="1" x14ac:dyDescent="0.25">
      <c r="A123" s="6"/>
      <c r="B123" s="20" t="s">
        <v>21</v>
      </c>
      <c r="C123" s="19"/>
      <c r="D123" s="19"/>
      <c r="E123" s="4"/>
      <c r="F123" s="18">
        <f t="shared" ref="F123:K123" si="72">F121</f>
        <v>2</v>
      </c>
      <c r="G123" s="18">
        <f t="shared" si="72"/>
        <v>36</v>
      </c>
      <c r="H123" s="18">
        <f t="shared" si="72"/>
        <v>31</v>
      </c>
      <c r="I123" s="18">
        <f t="shared" si="72"/>
        <v>7</v>
      </c>
      <c r="J123" s="18">
        <f t="shared" si="72"/>
        <v>0</v>
      </c>
      <c r="K123" s="18">
        <f t="shared" si="72"/>
        <v>0</v>
      </c>
      <c r="L123" s="12"/>
      <c r="M123" s="12"/>
      <c r="N123" s="12"/>
      <c r="O123" s="18">
        <f t="shared" ref="O123:T123" si="73">O121</f>
        <v>0</v>
      </c>
      <c r="P123" s="18">
        <f t="shared" si="73"/>
        <v>11</v>
      </c>
      <c r="Q123" s="18">
        <f t="shared" si="73"/>
        <v>11</v>
      </c>
      <c r="R123" s="18">
        <f t="shared" si="73"/>
        <v>0</v>
      </c>
      <c r="S123" s="18">
        <f t="shared" si="73"/>
        <v>0</v>
      </c>
      <c r="T123" s="18">
        <f t="shared" si="73"/>
        <v>0</v>
      </c>
      <c r="V123" s="17"/>
    </row>
    <row r="124" spans="1:27" ht="20.100000000000001" customHeight="1" x14ac:dyDescent="0.25"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</row>
    <row r="125" spans="1:27" ht="20.100000000000001" customHeight="1" x14ac:dyDescent="0.25">
      <c r="B125" s="7" t="s">
        <v>20</v>
      </c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</row>
    <row r="126" spans="1:27" ht="42.75" x14ac:dyDescent="0.25">
      <c r="D126" s="24" t="s">
        <v>145</v>
      </c>
      <c r="F126" s="8">
        <v>9</v>
      </c>
      <c r="G126" s="8">
        <v>159</v>
      </c>
      <c r="H126" s="8">
        <v>146</v>
      </c>
      <c r="I126" s="8">
        <v>22</v>
      </c>
      <c r="J126" s="8">
        <v>0</v>
      </c>
      <c r="K126" s="8">
        <v>0</v>
      </c>
      <c r="L126" s="8"/>
      <c r="M126" s="8"/>
      <c r="N126" s="8"/>
      <c r="O126" s="8">
        <v>0</v>
      </c>
      <c r="P126" s="8">
        <v>7</v>
      </c>
      <c r="Q126" s="8">
        <v>7</v>
      </c>
      <c r="R126" s="8">
        <v>0</v>
      </c>
      <c r="S126" s="8">
        <v>0</v>
      </c>
      <c r="T126" s="8">
        <v>0</v>
      </c>
      <c r="U126" s="60"/>
      <c r="V126" s="70"/>
      <c r="W126" s="60"/>
      <c r="X126" s="60"/>
      <c r="Y126" s="60"/>
      <c r="Z126" s="60"/>
      <c r="AA126" s="60"/>
    </row>
    <row r="127" spans="1:27" s="16" customFormat="1" ht="20.100000000000001" customHeight="1" x14ac:dyDescent="0.25">
      <c r="A127" s="6"/>
      <c r="B127" s="7"/>
      <c r="C127" s="6"/>
      <c r="D127" s="6"/>
      <c r="E127" s="4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V127" s="17"/>
    </row>
    <row r="128" spans="1:27" s="16" customFormat="1" ht="20.100000000000001" customHeight="1" x14ac:dyDescent="0.25">
      <c r="A128" s="6"/>
      <c r="B128" s="20" t="s">
        <v>19</v>
      </c>
      <c r="C128" s="19"/>
      <c r="D128" s="19"/>
      <c r="E128" s="4"/>
      <c r="F128" s="18">
        <f t="shared" ref="F128:K128" si="74">F126</f>
        <v>9</v>
      </c>
      <c r="G128" s="18">
        <f t="shared" si="74"/>
        <v>159</v>
      </c>
      <c r="H128" s="18">
        <f t="shared" si="74"/>
        <v>146</v>
      </c>
      <c r="I128" s="18">
        <f t="shared" si="74"/>
        <v>22</v>
      </c>
      <c r="J128" s="18">
        <f t="shared" si="74"/>
        <v>0</v>
      </c>
      <c r="K128" s="18">
        <f t="shared" si="74"/>
        <v>0</v>
      </c>
      <c r="L128" s="12"/>
      <c r="M128" s="12"/>
      <c r="N128" s="12"/>
      <c r="O128" s="18">
        <f t="shared" ref="O128:T128" si="75">O126</f>
        <v>0</v>
      </c>
      <c r="P128" s="18">
        <f t="shared" si="75"/>
        <v>7</v>
      </c>
      <c r="Q128" s="18">
        <f t="shared" si="75"/>
        <v>7</v>
      </c>
      <c r="R128" s="18">
        <f t="shared" si="75"/>
        <v>0</v>
      </c>
      <c r="S128" s="18">
        <f t="shared" si="75"/>
        <v>0</v>
      </c>
      <c r="T128" s="18">
        <f t="shared" si="75"/>
        <v>0</v>
      </c>
      <c r="V128" s="17"/>
    </row>
    <row r="129" spans="1:27" ht="20.100000000000001" customHeight="1" x14ac:dyDescent="0.25"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</row>
    <row r="130" spans="1:27" ht="20.100000000000001" customHeight="1" x14ac:dyDescent="0.25">
      <c r="B130" s="7" t="s">
        <v>18</v>
      </c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</row>
    <row r="131" spans="1:27" ht="42.75" x14ac:dyDescent="0.25">
      <c r="D131" s="24" t="s">
        <v>146</v>
      </c>
      <c r="F131" s="8">
        <v>0</v>
      </c>
      <c r="G131" s="8">
        <v>33</v>
      </c>
      <c r="H131" s="8">
        <v>25</v>
      </c>
      <c r="I131" s="8">
        <v>8</v>
      </c>
      <c r="J131" s="8">
        <v>0</v>
      </c>
      <c r="K131" s="8">
        <v>0</v>
      </c>
      <c r="L131" s="8"/>
      <c r="M131" s="8"/>
      <c r="N131" s="8"/>
      <c r="O131" s="8">
        <v>0</v>
      </c>
      <c r="P131" s="8">
        <v>9</v>
      </c>
      <c r="Q131" s="8">
        <v>9</v>
      </c>
      <c r="R131" s="8">
        <v>0</v>
      </c>
      <c r="S131" s="8">
        <v>0</v>
      </c>
      <c r="T131" s="8">
        <v>0</v>
      </c>
      <c r="U131" s="60"/>
      <c r="V131" s="70"/>
      <c r="W131" s="60"/>
      <c r="X131" s="60"/>
      <c r="Y131" s="60"/>
      <c r="Z131" s="60"/>
      <c r="AA131" s="60"/>
    </row>
    <row r="132" spans="1:27" ht="20.100000000000001" customHeight="1" x14ac:dyDescent="0.25"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</row>
    <row r="133" spans="1:27" s="16" customFormat="1" ht="20.100000000000001" customHeight="1" x14ac:dyDescent="0.25">
      <c r="A133" s="6"/>
      <c r="B133" s="20" t="s">
        <v>17</v>
      </c>
      <c r="C133" s="19"/>
      <c r="D133" s="19"/>
      <c r="E133" s="4"/>
      <c r="F133" s="18">
        <f t="shared" ref="F133:K133" si="76">F131</f>
        <v>0</v>
      </c>
      <c r="G133" s="18">
        <f t="shared" si="76"/>
        <v>33</v>
      </c>
      <c r="H133" s="18">
        <f t="shared" si="76"/>
        <v>25</v>
      </c>
      <c r="I133" s="18">
        <f t="shared" si="76"/>
        <v>8</v>
      </c>
      <c r="J133" s="18">
        <f t="shared" si="76"/>
        <v>0</v>
      </c>
      <c r="K133" s="18">
        <f t="shared" si="76"/>
        <v>0</v>
      </c>
      <c r="L133" s="12"/>
      <c r="M133" s="12"/>
      <c r="N133" s="12"/>
      <c r="O133" s="18">
        <f t="shared" ref="O133:T133" si="77">O131</f>
        <v>0</v>
      </c>
      <c r="P133" s="18">
        <f t="shared" si="77"/>
        <v>9</v>
      </c>
      <c r="Q133" s="18">
        <f t="shared" si="77"/>
        <v>9</v>
      </c>
      <c r="R133" s="18">
        <f t="shared" si="77"/>
        <v>0</v>
      </c>
      <c r="S133" s="18">
        <f t="shared" si="77"/>
        <v>0</v>
      </c>
      <c r="T133" s="18">
        <f t="shared" si="77"/>
        <v>0</v>
      </c>
      <c r="V133" s="17"/>
    </row>
    <row r="134" spans="1:27" ht="20.100000000000001" customHeight="1" x14ac:dyDescent="0.25"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</row>
    <row r="135" spans="1:27" ht="20.100000000000001" customHeight="1" x14ac:dyDescent="0.25">
      <c r="B135" s="7" t="s">
        <v>16</v>
      </c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</row>
    <row r="136" spans="1:27" ht="42.75" x14ac:dyDescent="0.25">
      <c r="B136" s="4"/>
      <c r="D136" s="24" t="s">
        <v>147</v>
      </c>
      <c r="F136" s="8">
        <v>29</v>
      </c>
      <c r="G136" s="8">
        <v>311</v>
      </c>
      <c r="H136" s="8">
        <v>248</v>
      </c>
      <c r="I136" s="8">
        <v>92</v>
      </c>
      <c r="J136" s="8">
        <v>0</v>
      </c>
      <c r="K136" s="8">
        <v>0</v>
      </c>
      <c r="L136" s="8"/>
      <c r="M136" s="8"/>
      <c r="N136" s="8"/>
      <c r="O136" s="8">
        <v>0</v>
      </c>
      <c r="P136" s="8">
        <v>17</v>
      </c>
      <c r="Q136" s="8">
        <v>17</v>
      </c>
      <c r="R136" s="8">
        <v>0</v>
      </c>
      <c r="S136" s="8">
        <v>0</v>
      </c>
      <c r="T136" s="8">
        <v>0</v>
      </c>
      <c r="U136" s="60"/>
      <c r="V136" s="70"/>
      <c r="W136" s="60"/>
      <c r="X136" s="60"/>
      <c r="Y136" s="60"/>
      <c r="Z136" s="60"/>
      <c r="AA136" s="60"/>
    </row>
    <row r="137" spans="1:27" s="16" customFormat="1" ht="20.100000000000001" customHeight="1" x14ac:dyDescent="0.25">
      <c r="A137" s="6"/>
      <c r="B137" s="7"/>
      <c r="C137" s="6"/>
      <c r="D137" s="6"/>
      <c r="E137" s="4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V137" s="17"/>
    </row>
    <row r="138" spans="1:27" s="16" customFormat="1" ht="20.100000000000001" customHeight="1" x14ac:dyDescent="0.25">
      <c r="A138" s="6"/>
      <c r="B138" s="20" t="s">
        <v>15</v>
      </c>
      <c r="C138" s="19"/>
      <c r="D138" s="19"/>
      <c r="E138" s="4"/>
      <c r="F138" s="18">
        <f t="shared" ref="F138:K138" si="78">F136</f>
        <v>29</v>
      </c>
      <c r="G138" s="18">
        <f t="shared" si="78"/>
        <v>311</v>
      </c>
      <c r="H138" s="18">
        <f t="shared" si="78"/>
        <v>248</v>
      </c>
      <c r="I138" s="18">
        <f t="shared" si="78"/>
        <v>92</v>
      </c>
      <c r="J138" s="18">
        <f t="shared" si="78"/>
        <v>0</v>
      </c>
      <c r="K138" s="18">
        <f t="shared" si="78"/>
        <v>0</v>
      </c>
      <c r="L138" s="12"/>
      <c r="M138" s="12"/>
      <c r="N138" s="12"/>
      <c r="O138" s="18">
        <f t="shared" ref="O138:T138" si="79">O136</f>
        <v>0</v>
      </c>
      <c r="P138" s="18">
        <f t="shared" si="79"/>
        <v>17</v>
      </c>
      <c r="Q138" s="18">
        <f t="shared" si="79"/>
        <v>17</v>
      </c>
      <c r="R138" s="18">
        <f t="shared" si="79"/>
        <v>0</v>
      </c>
      <c r="S138" s="18">
        <f t="shared" si="79"/>
        <v>0</v>
      </c>
      <c r="T138" s="18">
        <f t="shared" si="79"/>
        <v>0</v>
      </c>
      <c r="V138" s="17"/>
    </row>
    <row r="139" spans="1:27" ht="20.100000000000001" customHeight="1" x14ac:dyDescent="0.25"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</row>
    <row r="140" spans="1:27" ht="20.100000000000001" customHeight="1" x14ac:dyDescent="0.25">
      <c r="B140" s="7" t="s">
        <v>14</v>
      </c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</row>
    <row r="141" spans="1:27" ht="42.75" x14ac:dyDescent="0.25">
      <c r="B141" s="4"/>
      <c r="D141" s="24" t="s">
        <v>148</v>
      </c>
      <c r="F141" s="8">
        <v>0</v>
      </c>
      <c r="G141" s="8">
        <v>41</v>
      </c>
      <c r="H141" s="8">
        <v>36</v>
      </c>
      <c r="I141" s="8">
        <v>5</v>
      </c>
      <c r="J141" s="8">
        <v>0</v>
      </c>
      <c r="K141" s="8">
        <v>0</v>
      </c>
      <c r="L141" s="8"/>
      <c r="M141" s="8"/>
      <c r="N141" s="8"/>
      <c r="O141" s="8">
        <v>0</v>
      </c>
      <c r="P141" s="8">
        <v>0</v>
      </c>
      <c r="Q141" s="8">
        <v>0</v>
      </c>
      <c r="R141" s="8">
        <v>0</v>
      </c>
      <c r="S141" s="8">
        <v>0</v>
      </c>
      <c r="T141" s="8">
        <v>0</v>
      </c>
      <c r="U141" s="60"/>
      <c r="V141" s="70"/>
      <c r="W141" s="60"/>
      <c r="X141" s="60"/>
      <c r="Y141" s="60"/>
      <c r="Z141" s="60"/>
      <c r="AA141" s="60"/>
    </row>
    <row r="142" spans="1:27" s="16" customFormat="1" ht="20.100000000000001" customHeight="1" x14ac:dyDescent="0.25">
      <c r="A142" s="6"/>
      <c r="B142" s="7"/>
      <c r="C142" s="6"/>
      <c r="D142" s="6"/>
      <c r="E142" s="4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V142" s="17"/>
    </row>
    <row r="143" spans="1:27" s="16" customFormat="1" ht="20.100000000000001" customHeight="1" x14ac:dyDescent="0.25">
      <c r="A143" s="6"/>
      <c r="B143" s="20" t="s">
        <v>13</v>
      </c>
      <c r="C143" s="19"/>
      <c r="D143" s="19"/>
      <c r="E143" s="4"/>
      <c r="F143" s="18">
        <f t="shared" ref="F143:K143" si="80">F141</f>
        <v>0</v>
      </c>
      <c r="G143" s="18">
        <f t="shared" si="80"/>
        <v>41</v>
      </c>
      <c r="H143" s="18">
        <f t="shared" si="80"/>
        <v>36</v>
      </c>
      <c r="I143" s="18">
        <f t="shared" si="80"/>
        <v>5</v>
      </c>
      <c r="J143" s="18">
        <f t="shared" si="80"/>
        <v>0</v>
      </c>
      <c r="K143" s="18">
        <f t="shared" si="80"/>
        <v>0</v>
      </c>
      <c r="L143" s="12"/>
      <c r="M143" s="12"/>
      <c r="N143" s="12"/>
      <c r="O143" s="18">
        <f t="shared" ref="O143:T143" si="81">O141</f>
        <v>0</v>
      </c>
      <c r="P143" s="18">
        <f t="shared" si="81"/>
        <v>0</v>
      </c>
      <c r="Q143" s="18">
        <f t="shared" si="81"/>
        <v>0</v>
      </c>
      <c r="R143" s="18">
        <f t="shared" si="81"/>
        <v>0</v>
      </c>
      <c r="S143" s="18">
        <f t="shared" si="81"/>
        <v>0</v>
      </c>
      <c r="T143" s="18">
        <f t="shared" si="81"/>
        <v>0</v>
      </c>
      <c r="V143" s="17"/>
    </row>
    <row r="144" spans="1:27" ht="20.100000000000001" customHeight="1" x14ac:dyDescent="0.25"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</row>
    <row r="145" spans="1:22" ht="20.100000000000001" customHeight="1" x14ac:dyDescent="0.25">
      <c r="B145" s="7" t="s">
        <v>12</v>
      </c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</row>
    <row r="146" spans="1:22" ht="42.75" x14ac:dyDescent="0.25">
      <c r="D146" s="24" t="s">
        <v>149</v>
      </c>
      <c r="F146" s="8">
        <v>0</v>
      </c>
      <c r="G146" s="8">
        <v>50</v>
      </c>
      <c r="H146" s="8">
        <v>46</v>
      </c>
      <c r="I146" s="8">
        <f t="shared" ref="I146" si="82">F146+G146-H146</f>
        <v>4</v>
      </c>
      <c r="J146" s="8">
        <v>0</v>
      </c>
      <c r="K146" s="8">
        <v>0</v>
      </c>
      <c r="L146" s="8"/>
      <c r="M146" s="8"/>
      <c r="N146" s="8"/>
      <c r="O146" s="8">
        <v>0</v>
      </c>
      <c r="P146" s="8">
        <v>3</v>
      </c>
      <c r="Q146" s="8">
        <v>3</v>
      </c>
      <c r="R146" s="8">
        <f t="shared" ref="R146" si="83">O146+P146-Q146</f>
        <v>0</v>
      </c>
      <c r="S146" s="8">
        <v>0</v>
      </c>
      <c r="T146" s="8">
        <v>0</v>
      </c>
      <c r="V146" s="23"/>
    </row>
    <row r="147" spans="1:22" s="16" customFormat="1" ht="20.100000000000001" customHeight="1" x14ac:dyDescent="0.25">
      <c r="A147" s="6"/>
      <c r="B147" s="7"/>
      <c r="C147" s="6"/>
      <c r="D147" s="6"/>
      <c r="E147" s="4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V147" s="17"/>
    </row>
    <row r="148" spans="1:22" s="16" customFormat="1" ht="20.100000000000001" customHeight="1" x14ac:dyDescent="0.25">
      <c r="A148" s="6"/>
      <c r="B148" s="20" t="s">
        <v>11</v>
      </c>
      <c r="C148" s="19"/>
      <c r="D148" s="19"/>
      <c r="E148" s="4"/>
      <c r="F148" s="18">
        <f t="shared" ref="F148:K148" si="84">F146</f>
        <v>0</v>
      </c>
      <c r="G148" s="18">
        <f t="shared" si="84"/>
        <v>50</v>
      </c>
      <c r="H148" s="18">
        <f t="shared" si="84"/>
        <v>46</v>
      </c>
      <c r="I148" s="18">
        <f t="shared" si="84"/>
        <v>4</v>
      </c>
      <c r="J148" s="18">
        <f t="shared" si="84"/>
        <v>0</v>
      </c>
      <c r="K148" s="18">
        <f t="shared" si="84"/>
        <v>0</v>
      </c>
      <c r="L148" s="12"/>
      <c r="M148" s="12"/>
      <c r="N148" s="12"/>
      <c r="O148" s="18">
        <f t="shared" ref="O148:T148" si="85">O146</f>
        <v>0</v>
      </c>
      <c r="P148" s="18">
        <f t="shared" si="85"/>
        <v>3</v>
      </c>
      <c r="Q148" s="18">
        <f t="shared" si="85"/>
        <v>3</v>
      </c>
      <c r="R148" s="18">
        <f t="shared" si="85"/>
        <v>0</v>
      </c>
      <c r="S148" s="18">
        <f t="shared" si="85"/>
        <v>0</v>
      </c>
      <c r="T148" s="18">
        <f t="shared" si="85"/>
        <v>0</v>
      </c>
      <c r="V148" s="17"/>
    </row>
    <row r="149" spans="1:22" ht="20.100000000000001" customHeight="1" x14ac:dyDescent="0.25"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</row>
    <row r="150" spans="1:22" ht="20.100000000000001" customHeight="1" x14ac:dyDescent="0.25">
      <c r="B150" s="7" t="s">
        <v>10</v>
      </c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</row>
    <row r="151" spans="1:22" ht="42.75" x14ac:dyDescent="0.25">
      <c r="D151" s="24" t="s">
        <v>150</v>
      </c>
      <c r="F151" s="8">
        <v>0</v>
      </c>
      <c r="G151" s="8">
        <v>4</v>
      </c>
      <c r="H151" s="8">
        <v>2</v>
      </c>
      <c r="I151" s="8">
        <f t="shared" ref="I151" si="86">F151+G151-H151</f>
        <v>2</v>
      </c>
      <c r="J151" s="8">
        <v>0</v>
      </c>
      <c r="K151" s="8">
        <v>0</v>
      </c>
      <c r="L151" s="8"/>
      <c r="M151" s="8"/>
      <c r="N151" s="8"/>
      <c r="O151" s="8">
        <v>0</v>
      </c>
      <c r="P151" s="8">
        <v>12</v>
      </c>
      <c r="Q151" s="8">
        <v>10</v>
      </c>
      <c r="R151" s="8">
        <f t="shared" ref="R151" si="87">O151+P151-Q151</f>
        <v>2</v>
      </c>
      <c r="S151" s="8">
        <v>0</v>
      </c>
      <c r="T151" s="8">
        <v>0</v>
      </c>
      <c r="V151" s="23"/>
    </row>
    <row r="152" spans="1:22" s="16" customFormat="1" ht="20.100000000000001" customHeight="1" x14ac:dyDescent="0.25">
      <c r="A152" s="6"/>
      <c r="B152" s="7"/>
      <c r="C152" s="6"/>
      <c r="D152" s="6"/>
      <c r="E152" s="4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V152" s="17"/>
    </row>
    <row r="153" spans="1:22" s="16" customFormat="1" ht="20.100000000000001" customHeight="1" x14ac:dyDescent="0.25">
      <c r="A153" s="6"/>
      <c r="B153" s="20" t="s">
        <v>9</v>
      </c>
      <c r="C153" s="19"/>
      <c r="D153" s="19"/>
      <c r="E153" s="4"/>
      <c r="F153" s="18">
        <f t="shared" ref="F153:K153" si="88">F151</f>
        <v>0</v>
      </c>
      <c r="G153" s="18">
        <f t="shared" si="88"/>
        <v>4</v>
      </c>
      <c r="H153" s="18">
        <f t="shared" si="88"/>
        <v>2</v>
      </c>
      <c r="I153" s="18">
        <f t="shared" si="88"/>
        <v>2</v>
      </c>
      <c r="J153" s="18">
        <f t="shared" si="88"/>
        <v>0</v>
      </c>
      <c r="K153" s="18">
        <f t="shared" si="88"/>
        <v>0</v>
      </c>
      <c r="L153" s="12"/>
      <c r="M153" s="12"/>
      <c r="N153" s="12"/>
      <c r="O153" s="18">
        <f t="shared" ref="O153:T153" si="89">O151</f>
        <v>0</v>
      </c>
      <c r="P153" s="18">
        <f t="shared" si="89"/>
        <v>12</v>
      </c>
      <c r="Q153" s="18">
        <f t="shared" si="89"/>
        <v>10</v>
      </c>
      <c r="R153" s="18">
        <f t="shared" si="89"/>
        <v>2</v>
      </c>
      <c r="S153" s="18">
        <f t="shared" si="89"/>
        <v>0</v>
      </c>
      <c r="T153" s="18">
        <f t="shared" si="89"/>
        <v>0</v>
      </c>
      <c r="V153" s="17"/>
    </row>
    <row r="154" spans="1:22" ht="20.100000000000001" customHeight="1" x14ac:dyDescent="0.25"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</row>
    <row r="155" spans="1:22" ht="20.100000000000001" customHeight="1" x14ac:dyDescent="0.25">
      <c r="B155" s="7" t="s">
        <v>8</v>
      </c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</row>
    <row r="156" spans="1:22" ht="42.75" x14ac:dyDescent="0.25">
      <c r="B156" s="4"/>
      <c r="D156" s="24" t="s">
        <v>151</v>
      </c>
      <c r="F156" s="8">
        <v>0</v>
      </c>
      <c r="G156" s="8">
        <v>29</v>
      </c>
      <c r="H156" s="8">
        <v>19</v>
      </c>
      <c r="I156" s="8">
        <f t="shared" ref="I156" si="90">F156+G156-H156</f>
        <v>10</v>
      </c>
      <c r="J156" s="8">
        <v>0</v>
      </c>
      <c r="K156" s="8">
        <v>0</v>
      </c>
      <c r="L156" s="8"/>
      <c r="M156" s="8"/>
      <c r="N156" s="8"/>
      <c r="O156" s="8">
        <v>0</v>
      </c>
      <c r="P156" s="8">
        <v>20</v>
      </c>
      <c r="Q156" s="8">
        <v>18</v>
      </c>
      <c r="R156" s="8">
        <f t="shared" ref="R156" si="91">O156+P156-Q156</f>
        <v>2</v>
      </c>
      <c r="S156" s="8">
        <v>0</v>
      </c>
      <c r="T156" s="8">
        <v>0</v>
      </c>
      <c r="V156" s="23"/>
    </row>
    <row r="157" spans="1:22" s="16" customFormat="1" ht="20.100000000000001" customHeight="1" x14ac:dyDescent="0.25">
      <c r="A157" s="6"/>
      <c r="B157" s="7"/>
      <c r="C157" s="6"/>
      <c r="D157" s="6"/>
      <c r="E157" s="4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V157" s="17"/>
    </row>
    <row r="158" spans="1:22" s="16" customFormat="1" ht="20.100000000000001" customHeight="1" x14ac:dyDescent="0.25">
      <c r="A158" s="6"/>
      <c r="B158" s="20" t="s">
        <v>7</v>
      </c>
      <c r="C158" s="19"/>
      <c r="D158" s="19"/>
      <c r="E158" s="4"/>
      <c r="F158" s="18">
        <f t="shared" ref="F158:K158" si="92">F156</f>
        <v>0</v>
      </c>
      <c r="G158" s="18">
        <f t="shared" si="92"/>
        <v>29</v>
      </c>
      <c r="H158" s="18">
        <f t="shared" si="92"/>
        <v>19</v>
      </c>
      <c r="I158" s="18">
        <f t="shared" si="92"/>
        <v>10</v>
      </c>
      <c r="J158" s="18">
        <f t="shared" si="92"/>
        <v>0</v>
      </c>
      <c r="K158" s="18">
        <f t="shared" si="92"/>
        <v>0</v>
      </c>
      <c r="L158" s="12"/>
      <c r="M158" s="12"/>
      <c r="N158" s="12"/>
      <c r="O158" s="18">
        <f t="shared" ref="O158:T158" si="93">O156</f>
        <v>0</v>
      </c>
      <c r="P158" s="18">
        <f t="shared" si="93"/>
        <v>20</v>
      </c>
      <c r="Q158" s="18">
        <f t="shared" si="93"/>
        <v>18</v>
      </c>
      <c r="R158" s="18">
        <f t="shared" si="93"/>
        <v>2</v>
      </c>
      <c r="S158" s="18">
        <f t="shared" si="93"/>
        <v>0</v>
      </c>
      <c r="T158" s="18">
        <f t="shared" si="93"/>
        <v>0</v>
      </c>
      <c r="V158" s="17"/>
    </row>
    <row r="159" spans="1:22" s="16" customFormat="1" ht="20.100000000000001" customHeight="1" x14ac:dyDescent="0.25">
      <c r="A159" s="6"/>
      <c r="B159" s="22"/>
      <c r="C159" s="22"/>
      <c r="D159" s="22"/>
      <c r="E159" s="4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V159" s="17"/>
    </row>
    <row r="160" spans="1:22" s="16" customFormat="1" ht="20.100000000000001" customHeight="1" x14ac:dyDescent="0.25">
      <c r="A160" s="6"/>
      <c r="B160" s="7" t="s">
        <v>6</v>
      </c>
      <c r="C160" s="22"/>
      <c r="D160" s="22"/>
      <c r="E160" s="4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V160" s="17"/>
    </row>
    <row r="161" spans="1:22" s="16" customFormat="1" ht="42.75" x14ac:dyDescent="0.25">
      <c r="A161" s="6"/>
      <c r="B161" s="22"/>
      <c r="C161" s="6"/>
      <c r="D161" s="24" t="s">
        <v>152</v>
      </c>
      <c r="E161" s="4"/>
      <c r="F161" s="8">
        <v>0</v>
      </c>
      <c r="G161" s="8">
        <v>9</v>
      </c>
      <c r="H161" s="8">
        <v>9</v>
      </c>
      <c r="I161" s="8">
        <f t="shared" ref="I161" si="94">F161+G161-H161</f>
        <v>0</v>
      </c>
      <c r="J161" s="8">
        <v>0</v>
      </c>
      <c r="K161" s="8">
        <v>0</v>
      </c>
      <c r="L161" s="8"/>
      <c r="M161" s="8"/>
      <c r="N161" s="8"/>
      <c r="O161" s="8">
        <v>0</v>
      </c>
      <c r="P161" s="8">
        <v>4</v>
      </c>
      <c r="Q161" s="8">
        <v>4</v>
      </c>
      <c r="R161" s="8">
        <f t="shared" ref="R161" si="95">O161+P161-Q161</f>
        <v>0</v>
      </c>
      <c r="S161" s="8">
        <v>0</v>
      </c>
      <c r="T161" s="8">
        <v>0</v>
      </c>
      <c r="V161" s="23"/>
    </row>
    <row r="162" spans="1:22" s="16" customFormat="1" ht="20.100000000000001" customHeight="1" x14ac:dyDescent="0.25">
      <c r="A162" s="6"/>
      <c r="B162" s="22"/>
      <c r="C162" s="22"/>
      <c r="D162" s="22"/>
      <c r="E162" s="4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V162" s="17"/>
    </row>
    <row r="163" spans="1:22" s="16" customFormat="1" ht="20.100000000000001" customHeight="1" x14ac:dyDescent="0.25">
      <c r="A163" s="6"/>
      <c r="B163" s="20" t="s">
        <v>5</v>
      </c>
      <c r="C163" s="19"/>
      <c r="D163" s="19"/>
      <c r="E163" s="4"/>
      <c r="F163" s="18">
        <f t="shared" ref="F163:K163" si="96">F161</f>
        <v>0</v>
      </c>
      <c r="G163" s="18">
        <f t="shared" si="96"/>
        <v>9</v>
      </c>
      <c r="H163" s="18">
        <f t="shared" si="96"/>
        <v>9</v>
      </c>
      <c r="I163" s="18">
        <f t="shared" si="96"/>
        <v>0</v>
      </c>
      <c r="J163" s="18">
        <f t="shared" si="96"/>
        <v>0</v>
      </c>
      <c r="K163" s="18">
        <f t="shared" si="96"/>
        <v>0</v>
      </c>
      <c r="L163" s="12"/>
      <c r="M163" s="12"/>
      <c r="N163" s="12"/>
      <c r="O163" s="18">
        <f t="shared" ref="O163:T163" si="97">O161</f>
        <v>0</v>
      </c>
      <c r="P163" s="18">
        <f t="shared" si="97"/>
        <v>4</v>
      </c>
      <c r="Q163" s="18">
        <f t="shared" si="97"/>
        <v>4</v>
      </c>
      <c r="R163" s="18">
        <f t="shared" si="97"/>
        <v>0</v>
      </c>
      <c r="S163" s="18">
        <f t="shared" si="97"/>
        <v>0</v>
      </c>
      <c r="T163" s="18">
        <f t="shared" si="97"/>
        <v>0</v>
      </c>
      <c r="V163" s="17"/>
    </row>
    <row r="164" spans="1:22" s="16" customFormat="1" ht="20.100000000000001" customHeight="1" x14ac:dyDescent="0.25">
      <c r="A164" s="6"/>
      <c r="B164" s="22"/>
      <c r="C164" s="22"/>
      <c r="D164" s="22"/>
      <c r="E164" s="4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V164" s="17"/>
    </row>
    <row r="165" spans="1:22" s="16" customFormat="1" ht="20.100000000000001" customHeight="1" x14ac:dyDescent="0.25">
      <c r="A165" s="6"/>
      <c r="B165" s="7" t="s">
        <v>4</v>
      </c>
      <c r="C165" s="22"/>
      <c r="D165" s="22"/>
      <c r="E165" s="4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V165" s="17"/>
    </row>
    <row r="166" spans="1:22" s="16" customFormat="1" ht="42.75" x14ac:dyDescent="0.25">
      <c r="A166" s="6"/>
      <c r="B166" s="22"/>
      <c r="C166" s="6"/>
      <c r="D166" s="24" t="s">
        <v>153</v>
      </c>
      <c r="E166" s="4"/>
      <c r="F166" s="8">
        <v>0</v>
      </c>
      <c r="G166" s="8">
        <v>11</v>
      </c>
      <c r="H166" s="8">
        <v>11</v>
      </c>
      <c r="I166" s="8">
        <f t="shared" ref="I166" si="98">F166+G166-H166</f>
        <v>0</v>
      </c>
      <c r="J166" s="8">
        <v>0</v>
      </c>
      <c r="K166" s="8">
        <v>0</v>
      </c>
      <c r="L166" s="8"/>
      <c r="M166" s="8"/>
      <c r="N166" s="8"/>
      <c r="O166" s="8">
        <v>0</v>
      </c>
      <c r="P166" s="8">
        <v>2</v>
      </c>
      <c r="Q166" s="8">
        <v>2</v>
      </c>
      <c r="R166" s="8">
        <f t="shared" ref="R166" si="99">O166+P166-Q166</f>
        <v>0</v>
      </c>
      <c r="S166" s="8">
        <v>0</v>
      </c>
      <c r="T166" s="8">
        <v>0</v>
      </c>
      <c r="V166" s="23"/>
    </row>
    <row r="167" spans="1:22" s="16" customFormat="1" ht="20.100000000000001" customHeight="1" x14ac:dyDescent="0.25">
      <c r="A167" s="6"/>
      <c r="B167" s="22"/>
      <c r="C167" s="22"/>
      <c r="D167" s="22"/>
      <c r="E167" s="4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V167" s="17"/>
    </row>
    <row r="168" spans="1:22" s="16" customFormat="1" ht="20.100000000000001" customHeight="1" x14ac:dyDescent="0.25">
      <c r="A168" s="6"/>
      <c r="B168" s="20" t="s">
        <v>3</v>
      </c>
      <c r="C168" s="19"/>
      <c r="D168" s="19"/>
      <c r="E168" s="4"/>
      <c r="F168" s="18">
        <f t="shared" ref="F168:K168" si="100">F166</f>
        <v>0</v>
      </c>
      <c r="G168" s="18">
        <f t="shared" si="100"/>
        <v>11</v>
      </c>
      <c r="H168" s="18">
        <f t="shared" si="100"/>
        <v>11</v>
      </c>
      <c r="I168" s="18">
        <f t="shared" si="100"/>
        <v>0</v>
      </c>
      <c r="J168" s="18">
        <f t="shared" si="100"/>
        <v>0</v>
      </c>
      <c r="K168" s="18">
        <f t="shared" si="100"/>
        <v>0</v>
      </c>
      <c r="L168" s="12"/>
      <c r="M168" s="12"/>
      <c r="N168" s="12"/>
      <c r="O168" s="18">
        <f t="shared" ref="O168:T168" si="101">O166</f>
        <v>0</v>
      </c>
      <c r="P168" s="18">
        <f t="shared" si="101"/>
        <v>2</v>
      </c>
      <c r="Q168" s="18">
        <f t="shared" si="101"/>
        <v>2</v>
      </c>
      <c r="R168" s="18">
        <f t="shared" si="101"/>
        <v>0</v>
      </c>
      <c r="S168" s="18">
        <f t="shared" si="101"/>
        <v>0</v>
      </c>
      <c r="T168" s="18">
        <f t="shared" si="101"/>
        <v>0</v>
      </c>
      <c r="V168" s="17"/>
    </row>
    <row r="169" spans="1:22" s="16" customFormat="1" ht="20.100000000000001" customHeight="1" x14ac:dyDescent="0.25">
      <c r="A169" s="6"/>
      <c r="B169" s="22"/>
      <c r="C169" s="22"/>
      <c r="D169" s="22"/>
      <c r="E169" s="4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V169" s="17"/>
    </row>
    <row r="170" spans="1:22" s="16" customFormat="1" ht="20.100000000000001" customHeight="1" x14ac:dyDescent="0.25">
      <c r="A170" s="6"/>
      <c r="B170" s="7" t="s">
        <v>2</v>
      </c>
      <c r="C170" s="22"/>
      <c r="D170" s="22"/>
      <c r="E170" s="4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V170" s="17"/>
    </row>
    <row r="171" spans="1:22" s="16" customFormat="1" ht="42.75" x14ac:dyDescent="0.25">
      <c r="A171" s="6"/>
      <c r="B171" s="22"/>
      <c r="C171" s="6"/>
      <c r="D171" s="24" t="s">
        <v>154</v>
      </c>
      <c r="E171" s="4"/>
      <c r="F171" s="8">
        <v>0</v>
      </c>
      <c r="G171" s="8">
        <v>1</v>
      </c>
      <c r="H171" s="8">
        <v>1</v>
      </c>
      <c r="I171" s="8">
        <f t="shared" ref="I171" si="102">F171+G171-H171</f>
        <v>0</v>
      </c>
      <c r="J171" s="8">
        <v>0</v>
      </c>
      <c r="K171" s="8">
        <v>0</v>
      </c>
      <c r="L171" s="8"/>
      <c r="M171" s="8"/>
      <c r="N171" s="8"/>
      <c r="O171" s="8">
        <v>0</v>
      </c>
      <c r="P171" s="8">
        <v>4</v>
      </c>
      <c r="Q171" s="8">
        <v>4</v>
      </c>
      <c r="R171" s="8">
        <f t="shared" ref="R171" si="103">O171+P171-Q171</f>
        <v>0</v>
      </c>
      <c r="S171" s="8">
        <v>0</v>
      </c>
      <c r="T171" s="8">
        <v>0</v>
      </c>
      <c r="V171" s="23"/>
    </row>
    <row r="172" spans="1:22" s="16" customFormat="1" ht="20.100000000000001" customHeight="1" x14ac:dyDescent="0.25">
      <c r="A172" s="6"/>
      <c r="B172" s="22"/>
      <c r="C172" s="22"/>
      <c r="D172" s="22"/>
      <c r="E172" s="4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V172" s="17"/>
    </row>
    <row r="173" spans="1:22" s="16" customFormat="1" ht="20.100000000000001" customHeight="1" x14ac:dyDescent="0.25">
      <c r="A173" s="6"/>
      <c r="B173" s="20" t="s">
        <v>1</v>
      </c>
      <c r="C173" s="19"/>
      <c r="D173" s="19"/>
      <c r="E173" s="4"/>
      <c r="F173" s="18">
        <f t="shared" ref="F173:K173" si="104">F171</f>
        <v>0</v>
      </c>
      <c r="G173" s="18">
        <f t="shared" si="104"/>
        <v>1</v>
      </c>
      <c r="H173" s="18">
        <f t="shared" si="104"/>
        <v>1</v>
      </c>
      <c r="I173" s="18">
        <f t="shared" si="104"/>
        <v>0</v>
      </c>
      <c r="J173" s="18">
        <f t="shared" si="104"/>
        <v>0</v>
      </c>
      <c r="K173" s="18">
        <f t="shared" si="104"/>
        <v>0</v>
      </c>
      <c r="L173" s="12"/>
      <c r="M173" s="12"/>
      <c r="N173" s="12"/>
      <c r="O173" s="18">
        <f t="shared" ref="O173:T173" si="105">O171</f>
        <v>0</v>
      </c>
      <c r="P173" s="18">
        <f t="shared" si="105"/>
        <v>4</v>
      </c>
      <c r="Q173" s="18">
        <f t="shared" si="105"/>
        <v>4</v>
      </c>
      <c r="R173" s="18">
        <f t="shared" si="105"/>
        <v>0</v>
      </c>
      <c r="S173" s="18">
        <f t="shared" si="105"/>
        <v>0</v>
      </c>
      <c r="T173" s="18">
        <f t="shared" si="105"/>
        <v>0</v>
      </c>
      <c r="V173" s="17"/>
    </row>
    <row r="174" spans="1:22" ht="20.100000000000001" customHeight="1" x14ac:dyDescent="0.25"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</row>
    <row r="175" spans="1:22" s="9" customFormat="1" ht="30" customHeight="1" x14ac:dyDescent="0.2">
      <c r="A175" s="15"/>
      <c r="B175" s="14" t="s">
        <v>0</v>
      </c>
      <c r="C175" s="13"/>
      <c r="D175" s="13"/>
      <c r="E175" s="4"/>
      <c r="F175" s="11">
        <f t="shared" ref="F175:K175" si="106">F15+F20+F25+F30+F35+F40+F45+F50+F55+F61+F66+F71+F76+F81+F87+F92+F97+F102+F108+F113+F118+F123+F128+F133+F138+F143+F148+F153+F158+F163+F168+F173</f>
        <v>156</v>
      </c>
      <c r="G175" s="11">
        <f t="shared" si="106"/>
        <v>4220</v>
      </c>
      <c r="H175" s="11">
        <f t="shared" si="106"/>
        <v>3426</v>
      </c>
      <c r="I175" s="11">
        <f t="shared" si="106"/>
        <v>950</v>
      </c>
      <c r="J175" s="11">
        <f t="shared" si="106"/>
        <v>0</v>
      </c>
      <c r="K175" s="11">
        <f t="shared" si="106"/>
        <v>0</v>
      </c>
      <c r="L175" s="12"/>
      <c r="M175" s="12"/>
      <c r="N175" s="12"/>
      <c r="O175" s="11">
        <f t="shared" ref="O175:T175" si="107">O15+O20+O25+O30+O35+O40+O45+O50+O55+O61+O66+O71+O76+O81+O87+O92+O97+O102+O108+O113+O118+O123+O128+O133+O138+O143+O148+O153+O158+O163+O168+O173</f>
        <v>6</v>
      </c>
      <c r="P175" s="11">
        <f t="shared" si="107"/>
        <v>642</v>
      </c>
      <c r="Q175" s="11">
        <f t="shared" si="107"/>
        <v>550</v>
      </c>
      <c r="R175" s="11">
        <f t="shared" si="107"/>
        <v>98</v>
      </c>
      <c r="S175" s="11">
        <f t="shared" si="107"/>
        <v>0</v>
      </c>
      <c r="T175" s="11">
        <f t="shared" si="107"/>
        <v>0</v>
      </c>
      <c r="V175" s="10"/>
    </row>
    <row r="178" spans="2:20" ht="15" x14ac:dyDescent="0.25">
      <c r="B178" s="73" t="s">
        <v>186</v>
      </c>
    </row>
    <row r="179" spans="2:20" ht="15" x14ac:dyDescent="0.25">
      <c r="B179" s="73" t="s">
        <v>187</v>
      </c>
    </row>
    <row r="180" spans="2:20" ht="15" x14ac:dyDescent="0.25">
      <c r="B180" s="73" t="s">
        <v>188</v>
      </c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</row>
    <row r="181" spans="2:20" ht="15" x14ac:dyDescent="0.25">
      <c r="B181" s="73" t="s">
        <v>189</v>
      </c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</row>
    <row r="182" spans="2:20" ht="15" x14ac:dyDescent="0.25">
      <c r="B182" s="73" t="s">
        <v>190</v>
      </c>
    </row>
    <row r="183" spans="2:20" ht="15" x14ac:dyDescent="0.25">
      <c r="B183" s="73" t="s">
        <v>191</v>
      </c>
    </row>
    <row r="184" spans="2:20" ht="15" x14ac:dyDescent="0.25">
      <c r="B184" s="73" t="s">
        <v>192</v>
      </c>
    </row>
    <row r="185" spans="2:20" ht="15" x14ac:dyDescent="0.25">
      <c r="B185" s="73" t="s">
        <v>193</v>
      </c>
    </row>
    <row r="186" spans="2:20" ht="15" x14ac:dyDescent="0.25">
      <c r="B186" s="73" t="s">
        <v>194</v>
      </c>
    </row>
    <row r="187" spans="2:20" ht="15" x14ac:dyDescent="0.25">
      <c r="B187" s="73" t="s">
        <v>218</v>
      </c>
    </row>
    <row r="188" spans="2:20" ht="15" x14ac:dyDescent="0.25">
      <c r="B188" s="73" t="s">
        <v>195</v>
      </c>
    </row>
    <row r="189" spans="2:20" ht="15" x14ac:dyDescent="0.25">
      <c r="B189" s="73" t="s">
        <v>196</v>
      </c>
    </row>
    <row r="190" spans="2:20" ht="15" x14ac:dyDescent="0.25">
      <c r="B190" s="73" t="s">
        <v>197</v>
      </c>
    </row>
    <row r="191" spans="2:20" ht="15" x14ac:dyDescent="0.25">
      <c r="B191" s="73" t="s">
        <v>198</v>
      </c>
    </row>
    <row r="192" spans="2:20" ht="15" x14ac:dyDescent="0.25">
      <c r="B192" s="73" t="s">
        <v>199</v>
      </c>
    </row>
    <row r="193" spans="2:2" ht="15" x14ac:dyDescent="0.25">
      <c r="B193" s="73" t="s">
        <v>200</v>
      </c>
    </row>
    <row r="194" spans="2:2" ht="15" x14ac:dyDescent="0.25">
      <c r="B194" s="73" t="s">
        <v>201</v>
      </c>
    </row>
    <row r="195" spans="2:2" ht="15" x14ac:dyDescent="0.25">
      <c r="B195" s="73" t="s">
        <v>202</v>
      </c>
    </row>
    <row r="196" spans="2:2" ht="15" x14ac:dyDescent="0.25">
      <c r="B196" s="73" t="s">
        <v>203</v>
      </c>
    </row>
    <row r="197" spans="2:2" ht="15" x14ac:dyDescent="0.25">
      <c r="B197" s="73" t="s">
        <v>204</v>
      </c>
    </row>
    <row r="198" spans="2:2" ht="15" x14ac:dyDescent="0.25">
      <c r="B198" s="73" t="s">
        <v>205</v>
      </c>
    </row>
    <row r="199" spans="2:2" ht="15" x14ac:dyDescent="0.25">
      <c r="B199" s="73" t="s">
        <v>206</v>
      </c>
    </row>
    <row r="200" spans="2:2" ht="15" x14ac:dyDescent="0.25">
      <c r="B200" s="73" t="s">
        <v>207</v>
      </c>
    </row>
    <row r="201" spans="2:2" ht="15" x14ac:dyDescent="0.25">
      <c r="B201" s="73" t="s">
        <v>208</v>
      </c>
    </row>
    <row r="202" spans="2:2" ht="15" x14ac:dyDescent="0.25">
      <c r="B202" s="73" t="s">
        <v>209</v>
      </c>
    </row>
    <row r="203" spans="2:2" ht="15" x14ac:dyDescent="0.25">
      <c r="B203" s="73" t="s">
        <v>210</v>
      </c>
    </row>
    <row r="204" spans="2:2" ht="15" x14ac:dyDescent="0.25">
      <c r="B204" s="73" t="s">
        <v>211</v>
      </c>
    </row>
    <row r="205" spans="2:2" ht="15" x14ac:dyDescent="0.25">
      <c r="B205" s="73" t="s">
        <v>212</v>
      </c>
    </row>
    <row r="206" spans="2:2" ht="15" x14ac:dyDescent="0.25">
      <c r="B206" s="73" t="s">
        <v>213</v>
      </c>
    </row>
    <row r="207" spans="2:2" ht="15" x14ac:dyDescent="0.25">
      <c r="B207" s="73" t="s">
        <v>214</v>
      </c>
    </row>
    <row r="208" spans="2:2" ht="15" x14ac:dyDescent="0.25">
      <c r="B208" s="73" t="s">
        <v>215</v>
      </c>
    </row>
    <row r="209" spans="2:2" ht="15" x14ac:dyDescent="0.25">
      <c r="B209" s="73" t="s">
        <v>216</v>
      </c>
    </row>
    <row r="210" spans="2:2" ht="15" x14ac:dyDescent="0.25">
      <c r="B210" s="73" t="s">
        <v>217</v>
      </c>
    </row>
  </sheetData>
  <autoFilter ref="A9:T173"/>
  <mergeCells count="5">
    <mergeCell ref="A4:T5"/>
    <mergeCell ref="A8:D8"/>
    <mergeCell ref="A2:AE3"/>
    <mergeCell ref="F7:K7"/>
    <mergeCell ref="O7:T7"/>
  </mergeCells>
  <printOptions horizontalCentered="1" verticalCentered="1"/>
  <pageMargins left="0.43307086614173229" right="0" top="0" bottom="0" header="0" footer="0"/>
  <pageSetup paperSize="5" scale="45" fitToHeight="13" orientation="landscape" r:id="rId1"/>
  <headerFooter alignWithMargins="0"/>
  <rowBreaks count="4" manualBreakCount="4">
    <brk id="46" max="19" man="1"/>
    <brk id="82" max="19" man="1"/>
    <brk id="124" max="19" man="1"/>
    <brk id="159" max="19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4"/>
  <sheetViews>
    <sheetView view="pageBreakPreview" zoomScale="55" zoomScaleNormal="55" zoomScaleSheetLayoutView="55" workbookViewId="0">
      <pane ySplit="1" topLeftCell="A2" activePane="bottomLeft" state="frozen"/>
      <selection activeCell="J10" sqref="J10"/>
      <selection pane="bottomLeft" activeCell="A2" sqref="A2"/>
    </sheetView>
  </sheetViews>
  <sheetFormatPr baseColWidth="10" defaultRowHeight="12.75" x14ac:dyDescent="0.2"/>
  <cols>
    <col min="1" max="1" width="9.28515625" style="39" customWidth="1"/>
    <col min="2" max="2" width="1.7109375" style="39" customWidth="1"/>
    <col min="3" max="3" width="250.7109375" style="39" customWidth="1"/>
    <col min="4" max="256" width="11.42578125" style="39"/>
    <col min="257" max="257" width="9.28515625" style="39" customWidth="1"/>
    <col min="258" max="258" width="1.7109375" style="39" customWidth="1"/>
    <col min="259" max="259" width="250.7109375" style="39" customWidth="1"/>
    <col min="260" max="512" width="11.42578125" style="39"/>
    <col min="513" max="513" width="9.28515625" style="39" customWidth="1"/>
    <col min="514" max="514" width="1.7109375" style="39" customWidth="1"/>
    <col min="515" max="515" width="250.7109375" style="39" customWidth="1"/>
    <col min="516" max="768" width="11.42578125" style="39"/>
    <col min="769" max="769" width="9.28515625" style="39" customWidth="1"/>
    <col min="770" max="770" width="1.7109375" style="39" customWidth="1"/>
    <col min="771" max="771" width="250.7109375" style="39" customWidth="1"/>
    <col min="772" max="1024" width="11.42578125" style="39"/>
    <col min="1025" max="1025" width="9.28515625" style="39" customWidth="1"/>
    <col min="1026" max="1026" width="1.7109375" style="39" customWidth="1"/>
    <col min="1027" max="1027" width="250.7109375" style="39" customWidth="1"/>
    <col min="1028" max="1280" width="11.42578125" style="39"/>
    <col min="1281" max="1281" width="9.28515625" style="39" customWidth="1"/>
    <col min="1282" max="1282" width="1.7109375" style="39" customWidth="1"/>
    <col min="1283" max="1283" width="250.7109375" style="39" customWidth="1"/>
    <col min="1284" max="1536" width="11.42578125" style="39"/>
    <col min="1537" max="1537" width="9.28515625" style="39" customWidth="1"/>
    <col min="1538" max="1538" width="1.7109375" style="39" customWidth="1"/>
    <col min="1539" max="1539" width="250.7109375" style="39" customWidth="1"/>
    <col min="1540" max="1792" width="11.42578125" style="39"/>
    <col min="1793" max="1793" width="9.28515625" style="39" customWidth="1"/>
    <col min="1794" max="1794" width="1.7109375" style="39" customWidth="1"/>
    <col min="1795" max="1795" width="250.7109375" style="39" customWidth="1"/>
    <col min="1796" max="2048" width="11.42578125" style="39"/>
    <col min="2049" max="2049" width="9.28515625" style="39" customWidth="1"/>
    <col min="2050" max="2050" width="1.7109375" style="39" customWidth="1"/>
    <col min="2051" max="2051" width="250.7109375" style="39" customWidth="1"/>
    <col min="2052" max="2304" width="11.42578125" style="39"/>
    <col min="2305" max="2305" width="9.28515625" style="39" customWidth="1"/>
    <col min="2306" max="2306" width="1.7109375" style="39" customWidth="1"/>
    <col min="2307" max="2307" width="250.7109375" style="39" customWidth="1"/>
    <col min="2308" max="2560" width="11.42578125" style="39"/>
    <col min="2561" max="2561" width="9.28515625" style="39" customWidth="1"/>
    <col min="2562" max="2562" width="1.7109375" style="39" customWidth="1"/>
    <col min="2563" max="2563" width="250.7109375" style="39" customWidth="1"/>
    <col min="2564" max="2816" width="11.42578125" style="39"/>
    <col min="2817" max="2817" width="9.28515625" style="39" customWidth="1"/>
    <col min="2818" max="2818" width="1.7109375" style="39" customWidth="1"/>
    <col min="2819" max="2819" width="250.7109375" style="39" customWidth="1"/>
    <col min="2820" max="3072" width="11.42578125" style="39"/>
    <col min="3073" max="3073" width="9.28515625" style="39" customWidth="1"/>
    <col min="3074" max="3074" width="1.7109375" style="39" customWidth="1"/>
    <col min="3075" max="3075" width="250.7109375" style="39" customWidth="1"/>
    <col min="3076" max="3328" width="11.42578125" style="39"/>
    <col min="3329" max="3329" width="9.28515625" style="39" customWidth="1"/>
    <col min="3330" max="3330" width="1.7109375" style="39" customWidth="1"/>
    <col min="3331" max="3331" width="250.7109375" style="39" customWidth="1"/>
    <col min="3332" max="3584" width="11.42578125" style="39"/>
    <col min="3585" max="3585" width="9.28515625" style="39" customWidth="1"/>
    <col min="3586" max="3586" width="1.7109375" style="39" customWidth="1"/>
    <col min="3587" max="3587" width="250.7109375" style="39" customWidth="1"/>
    <col min="3588" max="3840" width="11.42578125" style="39"/>
    <col min="3841" max="3841" width="9.28515625" style="39" customWidth="1"/>
    <col min="3842" max="3842" width="1.7109375" style="39" customWidth="1"/>
    <col min="3843" max="3843" width="250.7109375" style="39" customWidth="1"/>
    <col min="3844" max="4096" width="11.42578125" style="39"/>
    <col min="4097" max="4097" width="9.28515625" style="39" customWidth="1"/>
    <col min="4098" max="4098" width="1.7109375" style="39" customWidth="1"/>
    <col min="4099" max="4099" width="250.7109375" style="39" customWidth="1"/>
    <col min="4100" max="4352" width="11.42578125" style="39"/>
    <col min="4353" max="4353" width="9.28515625" style="39" customWidth="1"/>
    <col min="4354" max="4354" width="1.7109375" style="39" customWidth="1"/>
    <col min="4355" max="4355" width="250.7109375" style="39" customWidth="1"/>
    <col min="4356" max="4608" width="11.42578125" style="39"/>
    <col min="4609" max="4609" width="9.28515625" style="39" customWidth="1"/>
    <col min="4610" max="4610" width="1.7109375" style="39" customWidth="1"/>
    <col min="4611" max="4611" width="250.7109375" style="39" customWidth="1"/>
    <col min="4612" max="4864" width="11.42578125" style="39"/>
    <col min="4865" max="4865" width="9.28515625" style="39" customWidth="1"/>
    <col min="4866" max="4866" width="1.7109375" style="39" customWidth="1"/>
    <col min="4867" max="4867" width="250.7109375" style="39" customWidth="1"/>
    <col min="4868" max="5120" width="11.42578125" style="39"/>
    <col min="5121" max="5121" width="9.28515625" style="39" customWidth="1"/>
    <col min="5122" max="5122" width="1.7109375" style="39" customWidth="1"/>
    <col min="5123" max="5123" width="250.7109375" style="39" customWidth="1"/>
    <col min="5124" max="5376" width="11.42578125" style="39"/>
    <col min="5377" max="5377" width="9.28515625" style="39" customWidth="1"/>
    <col min="5378" max="5378" width="1.7109375" style="39" customWidth="1"/>
    <col min="5379" max="5379" width="250.7109375" style="39" customWidth="1"/>
    <col min="5380" max="5632" width="11.42578125" style="39"/>
    <col min="5633" max="5633" width="9.28515625" style="39" customWidth="1"/>
    <col min="5634" max="5634" width="1.7109375" style="39" customWidth="1"/>
    <col min="5635" max="5635" width="250.7109375" style="39" customWidth="1"/>
    <col min="5636" max="5888" width="11.42578125" style="39"/>
    <col min="5889" max="5889" width="9.28515625" style="39" customWidth="1"/>
    <col min="5890" max="5890" width="1.7109375" style="39" customWidth="1"/>
    <col min="5891" max="5891" width="250.7109375" style="39" customWidth="1"/>
    <col min="5892" max="6144" width="11.42578125" style="39"/>
    <col min="6145" max="6145" width="9.28515625" style="39" customWidth="1"/>
    <col min="6146" max="6146" width="1.7109375" style="39" customWidth="1"/>
    <col min="6147" max="6147" width="250.7109375" style="39" customWidth="1"/>
    <col min="6148" max="6400" width="11.42578125" style="39"/>
    <col min="6401" max="6401" width="9.28515625" style="39" customWidth="1"/>
    <col min="6402" max="6402" width="1.7109375" style="39" customWidth="1"/>
    <col min="6403" max="6403" width="250.7109375" style="39" customWidth="1"/>
    <col min="6404" max="6656" width="11.42578125" style="39"/>
    <col min="6657" max="6657" width="9.28515625" style="39" customWidth="1"/>
    <col min="6658" max="6658" width="1.7109375" style="39" customWidth="1"/>
    <col min="6659" max="6659" width="250.7109375" style="39" customWidth="1"/>
    <col min="6660" max="6912" width="11.42578125" style="39"/>
    <col min="6913" max="6913" width="9.28515625" style="39" customWidth="1"/>
    <col min="6914" max="6914" width="1.7109375" style="39" customWidth="1"/>
    <col min="6915" max="6915" width="250.7109375" style="39" customWidth="1"/>
    <col min="6916" max="7168" width="11.42578125" style="39"/>
    <col min="7169" max="7169" width="9.28515625" style="39" customWidth="1"/>
    <col min="7170" max="7170" width="1.7109375" style="39" customWidth="1"/>
    <col min="7171" max="7171" width="250.7109375" style="39" customWidth="1"/>
    <col min="7172" max="7424" width="11.42578125" style="39"/>
    <col min="7425" max="7425" width="9.28515625" style="39" customWidth="1"/>
    <col min="7426" max="7426" width="1.7109375" style="39" customWidth="1"/>
    <col min="7427" max="7427" width="250.7109375" style="39" customWidth="1"/>
    <col min="7428" max="7680" width="11.42578125" style="39"/>
    <col min="7681" max="7681" width="9.28515625" style="39" customWidth="1"/>
    <col min="7682" max="7682" width="1.7109375" style="39" customWidth="1"/>
    <col min="7683" max="7683" width="250.7109375" style="39" customWidth="1"/>
    <col min="7684" max="7936" width="11.42578125" style="39"/>
    <col min="7937" max="7937" width="9.28515625" style="39" customWidth="1"/>
    <col min="7938" max="7938" width="1.7109375" style="39" customWidth="1"/>
    <col min="7939" max="7939" width="250.7109375" style="39" customWidth="1"/>
    <col min="7940" max="8192" width="11.42578125" style="39"/>
    <col min="8193" max="8193" width="9.28515625" style="39" customWidth="1"/>
    <col min="8194" max="8194" width="1.7109375" style="39" customWidth="1"/>
    <col min="8195" max="8195" width="250.7109375" style="39" customWidth="1"/>
    <col min="8196" max="8448" width="11.42578125" style="39"/>
    <col min="8449" max="8449" width="9.28515625" style="39" customWidth="1"/>
    <col min="8450" max="8450" width="1.7109375" style="39" customWidth="1"/>
    <col min="8451" max="8451" width="250.7109375" style="39" customWidth="1"/>
    <col min="8452" max="8704" width="11.42578125" style="39"/>
    <col min="8705" max="8705" width="9.28515625" style="39" customWidth="1"/>
    <col min="8706" max="8706" width="1.7109375" style="39" customWidth="1"/>
    <col min="8707" max="8707" width="250.7109375" style="39" customWidth="1"/>
    <col min="8708" max="8960" width="11.42578125" style="39"/>
    <col min="8961" max="8961" width="9.28515625" style="39" customWidth="1"/>
    <col min="8962" max="8962" width="1.7109375" style="39" customWidth="1"/>
    <col min="8963" max="8963" width="250.7109375" style="39" customWidth="1"/>
    <col min="8964" max="9216" width="11.42578125" style="39"/>
    <col min="9217" max="9217" width="9.28515625" style="39" customWidth="1"/>
    <col min="9218" max="9218" width="1.7109375" style="39" customWidth="1"/>
    <col min="9219" max="9219" width="250.7109375" style="39" customWidth="1"/>
    <col min="9220" max="9472" width="11.42578125" style="39"/>
    <col min="9473" max="9473" width="9.28515625" style="39" customWidth="1"/>
    <col min="9474" max="9474" width="1.7109375" style="39" customWidth="1"/>
    <col min="9475" max="9475" width="250.7109375" style="39" customWidth="1"/>
    <col min="9476" max="9728" width="11.42578125" style="39"/>
    <col min="9729" max="9729" width="9.28515625" style="39" customWidth="1"/>
    <col min="9730" max="9730" width="1.7109375" style="39" customWidth="1"/>
    <col min="9731" max="9731" width="250.7109375" style="39" customWidth="1"/>
    <col min="9732" max="9984" width="11.42578125" style="39"/>
    <col min="9985" max="9985" width="9.28515625" style="39" customWidth="1"/>
    <col min="9986" max="9986" width="1.7109375" style="39" customWidth="1"/>
    <col min="9987" max="9987" width="250.7109375" style="39" customWidth="1"/>
    <col min="9988" max="10240" width="11.42578125" style="39"/>
    <col min="10241" max="10241" width="9.28515625" style="39" customWidth="1"/>
    <col min="10242" max="10242" width="1.7109375" style="39" customWidth="1"/>
    <col min="10243" max="10243" width="250.7109375" style="39" customWidth="1"/>
    <col min="10244" max="10496" width="11.42578125" style="39"/>
    <col min="10497" max="10497" width="9.28515625" style="39" customWidth="1"/>
    <col min="10498" max="10498" width="1.7109375" style="39" customWidth="1"/>
    <col min="10499" max="10499" width="250.7109375" style="39" customWidth="1"/>
    <col min="10500" max="10752" width="11.42578125" style="39"/>
    <col min="10753" max="10753" width="9.28515625" style="39" customWidth="1"/>
    <col min="10754" max="10754" width="1.7109375" style="39" customWidth="1"/>
    <col min="10755" max="10755" width="250.7109375" style="39" customWidth="1"/>
    <col min="10756" max="11008" width="11.42578125" style="39"/>
    <col min="11009" max="11009" width="9.28515625" style="39" customWidth="1"/>
    <col min="11010" max="11010" width="1.7109375" style="39" customWidth="1"/>
    <col min="11011" max="11011" width="250.7109375" style="39" customWidth="1"/>
    <col min="11012" max="11264" width="11.42578125" style="39"/>
    <col min="11265" max="11265" width="9.28515625" style="39" customWidth="1"/>
    <col min="11266" max="11266" width="1.7109375" style="39" customWidth="1"/>
    <col min="11267" max="11267" width="250.7109375" style="39" customWidth="1"/>
    <col min="11268" max="11520" width="11.42578125" style="39"/>
    <col min="11521" max="11521" width="9.28515625" style="39" customWidth="1"/>
    <col min="11522" max="11522" width="1.7109375" style="39" customWidth="1"/>
    <col min="11523" max="11523" width="250.7109375" style="39" customWidth="1"/>
    <col min="11524" max="11776" width="11.42578125" style="39"/>
    <col min="11777" max="11777" width="9.28515625" style="39" customWidth="1"/>
    <col min="11778" max="11778" width="1.7109375" style="39" customWidth="1"/>
    <col min="11779" max="11779" width="250.7109375" style="39" customWidth="1"/>
    <col min="11780" max="12032" width="11.42578125" style="39"/>
    <col min="12033" max="12033" width="9.28515625" style="39" customWidth="1"/>
    <col min="12034" max="12034" width="1.7109375" style="39" customWidth="1"/>
    <col min="12035" max="12035" width="250.7109375" style="39" customWidth="1"/>
    <col min="12036" max="12288" width="11.42578125" style="39"/>
    <col min="12289" max="12289" width="9.28515625" style="39" customWidth="1"/>
    <col min="12290" max="12290" width="1.7109375" style="39" customWidth="1"/>
    <col min="12291" max="12291" width="250.7109375" style="39" customWidth="1"/>
    <col min="12292" max="12544" width="11.42578125" style="39"/>
    <col min="12545" max="12545" width="9.28515625" style="39" customWidth="1"/>
    <col min="12546" max="12546" width="1.7109375" style="39" customWidth="1"/>
    <col min="12547" max="12547" width="250.7109375" style="39" customWidth="1"/>
    <col min="12548" max="12800" width="11.42578125" style="39"/>
    <col min="12801" max="12801" width="9.28515625" style="39" customWidth="1"/>
    <col min="12802" max="12802" width="1.7109375" style="39" customWidth="1"/>
    <col min="12803" max="12803" width="250.7109375" style="39" customWidth="1"/>
    <col min="12804" max="13056" width="11.42578125" style="39"/>
    <col min="13057" max="13057" width="9.28515625" style="39" customWidth="1"/>
    <col min="13058" max="13058" width="1.7109375" style="39" customWidth="1"/>
    <col min="13059" max="13059" width="250.7109375" style="39" customWidth="1"/>
    <col min="13060" max="13312" width="11.42578125" style="39"/>
    <col min="13313" max="13313" width="9.28515625" style="39" customWidth="1"/>
    <col min="13314" max="13314" width="1.7109375" style="39" customWidth="1"/>
    <col min="13315" max="13315" width="250.7109375" style="39" customWidth="1"/>
    <col min="13316" max="13568" width="11.42578125" style="39"/>
    <col min="13569" max="13569" width="9.28515625" style="39" customWidth="1"/>
    <col min="13570" max="13570" width="1.7109375" style="39" customWidth="1"/>
    <col min="13571" max="13571" width="250.7109375" style="39" customWidth="1"/>
    <col min="13572" max="13824" width="11.42578125" style="39"/>
    <col min="13825" max="13825" width="9.28515625" style="39" customWidth="1"/>
    <col min="13826" max="13826" width="1.7109375" style="39" customWidth="1"/>
    <col min="13827" max="13827" width="250.7109375" style="39" customWidth="1"/>
    <col min="13828" max="14080" width="11.42578125" style="39"/>
    <col min="14081" max="14081" width="9.28515625" style="39" customWidth="1"/>
    <col min="14082" max="14082" width="1.7109375" style="39" customWidth="1"/>
    <col min="14083" max="14083" width="250.7109375" style="39" customWidth="1"/>
    <col min="14084" max="14336" width="11.42578125" style="39"/>
    <col min="14337" max="14337" width="9.28515625" style="39" customWidth="1"/>
    <col min="14338" max="14338" width="1.7109375" style="39" customWidth="1"/>
    <col min="14339" max="14339" width="250.7109375" style="39" customWidth="1"/>
    <col min="14340" max="14592" width="11.42578125" style="39"/>
    <col min="14593" max="14593" width="9.28515625" style="39" customWidth="1"/>
    <col min="14594" max="14594" width="1.7109375" style="39" customWidth="1"/>
    <col min="14595" max="14595" width="250.7109375" style="39" customWidth="1"/>
    <col min="14596" max="14848" width="11.42578125" style="39"/>
    <col min="14849" max="14849" width="9.28515625" style="39" customWidth="1"/>
    <col min="14850" max="14850" width="1.7109375" style="39" customWidth="1"/>
    <col min="14851" max="14851" width="250.7109375" style="39" customWidth="1"/>
    <col min="14852" max="15104" width="11.42578125" style="39"/>
    <col min="15105" max="15105" width="9.28515625" style="39" customWidth="1"/>
    <col min="15106" max="15106" width="1.7109375" style="39" customWidth="1"/>
    <col min="15107" max="15107" width="250.7109375" style="39" customWidth="1"/>
    <col min="15108" max="15360" width="11.42578125" style="39"/>
    <col min="15361" max="15361" width="9.28515625" style="39" customWidth="1"/>
    <col min="15362" max="15362" width="1.7109375" style="39" customWidth="1"/>
    <col min="15363" max="15363" width="250.7109375" style="39" customWidth="1"/>
    <col min="15364" max="15616" width="11.42578125" style="39"/>
    <col min="15617" max="15617" width="9.28515625" style="39" customWidth="1"/>
    <col min="15618" max="15618" width="1.7109375" style="39" customWidth="1"/>
    <col min="15619" max="15619" width="250.7109375" style="39" customWidth="1"/>
    <col min="15620" max="15872" width="11.42578125" style="39"/>
    <col min="15873" max="15873" width="9.28515625" style="39" customWidth="1"/>
    <col min="15874" max="15874" width="1.7109375" style="39" customWidth="1"/>
    <col min="15875" max="15875" width="250.7109375" style="39" customWidth="1"/>
    <col min="15876" max="16128" width="11.42578125" style="39"/>
    <col min="16129" max="16129" width="9.28515625" style="39" customWidth="1"/>
    <col min="16130" max="16130" width="1.7109375" style="39" customWidth="1"/>
    <col min="16131" max="16131" width="250.7109375" style="39" customWidth="1"/>
    <col min="16132" max="16384" width="11.42578125" style="39"/>
  </cols>
  <sheetData>
    <row r="2" spans="1:3" ht="18" x14ac:dyDescent="0.2">
      <c r="A2" s="80">
        <v>1</v>
      </c>
      <c r="B2" s="40"/>
      <c r="C2" s="81" t="s">
        <v>86</v>
      </c>
    </row>
    <row r="3" spans="1:3" ht="18" x14ac:dyDescent="0.2">
      <c r="A3" s="80">
        <v>2</v>
      </c>
      <c r="B3" s="40"/>
      <c r="C3" s="81" t="s">
        <v>87</v>
      </c>
    </row>
    <row r="4" spans="1:3" ht="18" x14ac:dyDescent="0.2">
      <c r="A4" s="80">
        <v>3</v>
      </c>
      <c r="B4" s="40"/>
      <c r="C4" s="81" t="s">
        <v>88</v>
      </c>
    </row>
    <row r="5" spans="1:3" ht="18" x14ac:dyDescent="0.2">
      <c r="A5" s="80">
        <v>4</v>
      </c>
      <c r="B5" s="40"/>
      <c r="C5" s="81" t="s">
        <v>89</v>
      </c>
    </row>
    <row r="6" spans="1:3" ht="18" x14ac:dyDescent="0.2">
      <c r="A6" s="80">
        <v>5</v>
      </c>
      <c r="B6" s="40"/>
      <c r="C6" s="81" t="s">
        <v>90</v>
      </c>
    </row>
    <row r="7" spans="1:3" ht="18" x14ac:dyDescent="0.2">
      <c r="A7" s="80">
        <v>6</v>
      </c>
      <c r="B7" s="40"/>
      <c r="C7" s="81" t="s">
        <v>91</v>
      </c>
    </row>
    <row r="8" spans="1:3" ht="18" x14ac:dyDescent="0.2">
      <c r="A8" s="80">
        <v>7</v>
      </c>
      <c r="B8" s="40"/>
      <c r="C8" s="81" t="s">
        <v>92</v>
      </c>
    </row>
    <row r="9" spans="1:3" ht="18" x14ac:dyDescent="0.2">
      <c r="A9" s="80">
        <v>8</v>
      </c>
      <c r="B9" s="41"/>
      <c r="C9" s="81" t="s">
        <v>93</v>
      </c>
    </row>
    <row r="10" spans="1:3" ht="18" x14ac:dyDescent="0.2">
      <c r="A10" s="80">
        <v>9</v>
      </c>
      <c r="B10" s="41"/>
      <c r="C10" s="81" t="s">
        <v>94</v>
      </c>
    </row>
    <row r="11" spans="1:3" ht="18" x14ac:dyDescent="0.2">
      <c r="A11" s="80">
        <v>10</v>
      </c>
      <c r="B11" s="41"/>
      <c r="C11" s="81" t="s">
        <v>95</v>
      </c>
    </row>
    <row r="12" spans="1:3" ht="18" x14ac:dyDescent="0.2">
      <c r="A12" s="80">
        <v>11</v>
      </c>
      <c r="B12" s="41"/>
      <c r="C12" s="81" t="s">
        <v>92</v>
      </c>
    </row>
    <row r="13" spans="1:3" ht="18" x14ac:dyDescent="0.2">
      <c r="A13" s="80">
        <v>12</v>
      </c>
      <c r="B13" s="41"/>
      <c r="C13" s="81" t="s">
        <v>96</v>
      </c>
    </row>
    <row r="14" spans="1:3" ht="18" x14ac:dyDescent="0.2">
      <c r="A14" s="80">
        <v>13</v>
      </c>
      <c r="B14" s="41"/>
      <c r="C14" s="81" t="s">
        <v>97</v>
      </c>
    </row>
    <row r="15" spans="1:3" ht="18" x14ac:dyDescent="0.2">
      <c r="A15" s="80">
        <v>14</v>
      </c>
      <c r="B15" s="41"/>
      <c r="C15" s="81" t="s">
        <v>98</v>
      </c>
    </row>
    <row r="16" spans="1:3" ht="18" x14ac:dyDescent="0.2">
      <c r="A16" s="80">
        <v>15</v>
      </c>
      <c r="B16" s="41"/>
      <c r="C16" s="81" t="s">
        <v>99</v>
      </c>
    </row>
    <row r="17" spans="1:3" ht="18" x14ac:dyDescent="0.2">
      <c r="A17" s="80">
        <v>16</v>
      </c>
      <c r="B17" s="41"/>
      <c r="C17" s="81" t="s">
        <v>100</v>
      </c>
    </row>
    <row r="18" spans="1:3" ht="18" x14ac:dyDescent="0.2">
      <c r="A18" s="80">
        <v>17</v>
      </c>
      <c r="B18" s="41"/>
      <c r="C18" s="81" t="s">
        <v>101</v>
      </c>
    </row>
    <row r="19" spans="1:3" ht="18" x14ac:dyDescent="0.2">
      <c r="A19" s="80">
        <v>18</v>
      </c>
      <c r="B19" s="41"/>
      <c r="C19" s="81" t="s">
        <v>102</v>
      </c>
    </row>
    <row r="20" spans="1:3" ht="18" x14ac:dyDescent="0.2">
      <c r="A20" s="80">
        <v>19</v>
      </c>
      <c r="B20" s="41"/>
      <c r="C20" s="81" t="s">
        <v>103</v>
      </c>
    </row>
    <row r="21" spans="1:3" ht="18" x14ac:dyDescent="0.2">
      <c r="A21" s="80">
        <v>20</v>
      </c>
      <c r="B21" s="41"/>
      <c r="C21" s="81" t="s">
        <v>104</v>
      </c>
    </row>
    <row r="22" spans="1:3" ht="18" x14ac:dyDescent="0.2">
      <c r="A22" s="80">
        <v>21</v>
      </c>
      <c r="B22" s="41"/>
      <c r="C22" s="81" t="s">
        <v>105</v>
      </c>
    </row>
    <row r="23" spans="1:3" ht="18" x14ac:dyDescent="0.2">
      <c r="A23" s="80">
        <v>22</v>
      </c>
      <c r="B23" s="41"/>
      <c r="C23" s="81" t="s">
        <v>106</v>
      </c>
    </row>
    <row r="24" spans="1:3" ht="18" x14ac:dyDescent="0.2">
      <c r="A24" s="80">
        <v>23</v>
      </c>
      <c r="B24" s="41"/>
      <c r="C24" s="81" t="s">
        <v>107</v>
      </c>
    </row>
    <row r="25" spans="1:3" ht="18" x14ac:dyDescent="0.2">
      <c r="A25" s="80">
        <v>24</v>
      </c>
      <c r="B25" s="41"/>
      <c r="C25" s="81" t="s">
        <v>108</v>
      </c>
    </row>
    <row r="26" spans="1:3" ht="18" x14ac:dyDescent="0.2">
      <c r="A26" s="80">
        <v>25</v>
      </c>
      <c r="B26" s="41"/>
      <c r="C26" s="81" t="s">
        <v>109</v>
      </c>
    </row>
    <row r="27" spans="1:3" ht="18" x14ac:dyDescent="0.2">
      <c r="A27" s="80">
        <v>26</v>
      </c>
      <c r="B27" s="41"/>
      <c r="C27" s="81" t="s">
        <v>110</v>
      </c>
    </row>
    <row r="28" spans="1:3" ht="18" x14ac:dyDescent="0.2">
      <c r="A28" s="80">
        <v>27</v>
      </c>
      <c r="B28" s="41"/>
      <c r="C28" s="81" t="s">
        <v>111</v>
      </c>
    </row>
    <row r="29" spans="1:3" ht="18" x14ac:dyDescent="0.2">
      <c r="A29" s="80">
        <v>28</v>
      </c>
      <c r="B29" s="41"/>
      <c r="C29" s="81" t="s">
        <v>112</v>
      </c>
    </row>
    <row r="30" spans="1:3" ht="18" x14ac:dyDescent="0.2">
      <c r="A30" s="80">
        <v>29</v>
      </c>
      <c r="B30" s="41"/>
      <c r="C30" s="81" t="s">
        <v>113</v>
      </c>
    </row>
    <row r="31" spans="1:3" ht="18" x14ac:dyDescent="0.2">
      <c r="A31" s="80">
        <v>30</v>
      </c>
      <c r="B31" s="41"/>
      <c r="C31" s="81" t="s">
        <v>114</v>
      </c>
    </row>
    <row r="32" spans="1:3" ht="18" x14ac:dyDescent="0.2">
      <c r="A32" s="80">
        <v>31</v>
      </c>
      <c r="B32" s="41"/>
      <c r="C32" s="81" t="s">
        <v>115</v>
      </c>
    </row>
    <row r="33" spans="1:3" ht="18" x14ac:dyDescent="0.2">
      <c r="A33" s="80">
        <v>32</v>
      </c>
      <c r="B33" s="41"/>
      <c r="C33" s="81" t="s">
        <v>116</v>
      </c>
    </row>
    <row r="34" spans="1:3" ht="18" x14ac:dyDescent="0.2">
      <c r="A34" s="80">
        <v>33</v>
      </c>
      <c r="B34" s="82"/>
      <c r="C34" s="81" t="s">
        <v>117</v>
      </c>
    </row>
  </sheetData>
  <printOptions horizontalCentered="1"/>
  <pageMargins left="0.51181102362204722" right="0.51181102362204722" top="0.74803149606299213" bottom="0.74803149606299213" header="0.31496062992125984" footer="0.31496062992125984"/>
  <pageSetup paperSize="5" scale="45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2:AL211"/>
  <sheetViews>
    <sheetView view="pageBreakPreview" zoomScale="70" zoomScaleNormal="60" zoomScaleSheetLayoutView="70" workbookViewId="0">
      <pane ySplit="9" topLeftCell="A10" activePane="bottomLeft" state="frozen"/>
      <selection activeCell="A10" sqref="A10"/>
      <selection pane="bottomLeft" activeCell="A10" sqref="A10"/>
    </sheetView>
  </sheetViews>
  <sheetFormatPr baseColWidth="10" defaultRowHeight="15.75" x14ac:dyDescent="0.25"/>
  <cols>
    <col min="1" max="1" width="3.7109375" style="6" customWidth="1"/>
    <col min="2" max="2" width="3.7109375" style="7" customWidth="1"/>
    <col min="3" max="3" width="3.7109375" style="6" customWidth="1"/>
    <col min="4" max="4" width="55.7109375" style="5" customWidth="1"/>
    <col min="5" max="5" width="1.7109375" style="4" customWidth="1"/>
    <col min="6" max="6" width="15.140625" style="3" customWidth="1"/>
    <col min="7" max="9" width="1.7109375" style="3" customWidth="1"/>
    <col min="10" max="10" width="14.140625" style="3" customWidth="1"/>
    <col min="11" max="11" width="18" style="3" customWidth="1"/>
    <col min="12" max="12" width="1.7109375" style="3" customWidth="1"/>
    <col min="13" max="13" width="13.28515625" style="3" customWidth="1"/>
    <col min="14" max="16" width="1.7109375" style="3" customWidth="1"/>
    <col min="17" max="17" width="12.42578125" style="3" customWidth="1"/>
    <col min="18" max="18" width="19.85546875" style="3" customWidth="1"/>
    <col min="19" max="21" width="12.7109375" style="3" customWidth="1"/>
    <col min="22" max="22" width="1.7109375" style="3" customWidth="1"/>
    <col min="23" max="23" width="12.7109375" style="3" customWidth="1"/>
    <col min="24" max="26" width="1.7109375" style="3" customWidth="1"/>
    <col min="27" max="27" width="17.28515625" style="3" customWidth="1"/>
    <col min="28" max="16384" width="11.42578125" style="1"/>
  </cols>
  <sheetData>
    <row r="2" spans="1:28" ht="14.25" customHeight="1" x14ac:dyDescent="0.25">
      <c r="A2" s="76" t="s">
        <v>85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</row>
    <row r="3" spans="1:28" ht="14.25" customHeight="1" x14ac:dyDescent="0.25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</row>
    <row r="4" spans="1:28" ht="12.75" x14ac:dyDescent="0.25">
      <c r="A4" s="76" t="s">
        <v>155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</row>
    <row r="5" spans="1:28" ht="13.5" thickBot="1" x14ac:dyDescent="0.3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</row>
    <row r="6" spans="1:28" ht="15" customHeight="1" x14ac:dyDescent="0.25">
      <c r="A6" s="37"/>
      <c r="B6" s="37"/>
      <c r="C6" s="37"/>
      <c r="D6" s="36"/>
      <c r="E6" s="36"/>
      <c r="F6" s="36"/>
      <c r="G6" s="36"/>
      <c r="H6" s="36"/>
      <c r="I6" s="36"/>
      <c r="J6" s="54"/>
      <c r="K6" s="54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</row>
    <row r="7" spans="1:28" ht="30" customHeight="1" thickBot="1" x14ac:dyDescent="0.3">
      <c r="A7" s="35"/>
      <c r="B7" s="35"/>
      <c r="C7" s="35"/>
      <c r="D7" s="34"/>
      <c r="E7" s="34"/>
      <c r="F7" s="77" t="s">
        <v>77</v>
      </c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</row>
    <row r="8" spans="1:28" ht="50.1" customHeight="1" thickBot="1" x14ac:dyDescent="0.3">
      <c r="A8" s="75" t="s">
        <v>75</v>
      </c>
      <c r="B8" s="75"/>
      <c r="C8" s="75"/>
      <c r="D8" s="75"/>
      <c r="E8" s="33"/>
      <c r="F8" s="31" t="s">
        <v>74</v>
      </c>
      <c r="G8" s="32"/>
      <c r="H8" s="32"/>
      <c r="I8" s="32"/>
      <c r="J8" s="31" t="s">
        <v>73</v>
      </c>
      <c r="K8" s="31" t="s">
        <v>72</v>
      </c>
      <c r="L8" s="32"/>
      <c r="M8" s="31" t="s">
        <v>71</v>
      </c>
      <c r="N8" s="32"/>
      <c r="O8" s="32"/>
      <c r="P8" s="32"/>
      <c r="Q8" s="31" t="s">
        <v>70</v>
      </c>
      <c r="R8" s="31" t="s">
        <v>219</v>
      </c>
      <c r="S8" s="31" t="s">
        <v>69</v>
      </c>
      <c r="T8" s="31" t="s">
        <v>68</v>
      </c>
      <c r="U8" s="31" t="s">
        <v>67</v>
      </c>
      <c r="V8" s="32"/>
      <c r="W8" s="31" t="s">
        <v>66</v>
      </c>
      <c r="X8" s="32"/>
      <c r="Y8" s="32"/>
      <c r="Z8" s="32"/>
      <c r="AA8" s="31" t="s">
        <v>65</v>
      </c>
    </row>
    <row r="9" spans="1:28" ht="20.100000000000001" customHeight="1" x14ac:dyDescent="0.25"/>
    <row r="10" spans="1:28" ht="20.100000000000001" customHeight="1" x14ac:dyDescent="0.25">
      <c r="B10" s="7" t="s">
        <v>64</v>
      </c>
      <c r="D10" s="42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 spans="1:28" ht="28.5" x14ac:dyDescent="0.25">
      <c r="D11" s="43" t="s">
        <v>118</v>
      </c>
      <c r="F11" s="8">
        <v>0</v>
      </c>
      <c r="G11" s="8"/>
      <c r="H11" s="8"/>
      <c r="I11" s="8"/>
      <c r="J11" s="8">
        <v>8</v>
      </c>
      <c r="K11" s="8">
        <v>0</v>
      </c>
      <c r="L11" s="8"/>
      <c r="M11" s="8">
        <f>J11+K11</f>
        <v>8</v>
      </c>
      <c r="N11" s="8"/>
      <c r="O11" s="8"/>
      <c r="P11" s="8"/>
      <c r="Q11" s="8">
        <v>6</v>
      </c>
      <c r="R11" s="8">
        <v>0</v>
      </c>
      <c r="S11" s="8">
        <v>1</v>
      </c>
      <c r="T11" s="8">
        <v>0</v>
      </c>
      <c r="U11" s="8">
        <v>1</v>
      </c>
      <c r="V11" s="8"/>
      <c r="W11" s="8">
        <f>SUM(Q11:U11)</f>
        <v>8</v>
      </c>
      <c r="X11" s="8"/>
      <c r="Y11" s="8"/>
      <c r="Z11" s="8"/>
      <c r="AA11" s="8">
        <f>F11+M11-W11</f>
        <v>0</v>
      </c>
    </row>
    <row r="12" spans="1:28" s="16" customFormat="1" ht="30.75" customHeight="1" x14ac:dyDescent="0.25">
      <c r="A12" s="6"/>
      <c r="B12" s="22"/>
      <c r="C12" s="6"/>
      <c r="D12" s="44" t="s">
        <v>119</v>
      </c>
      <c r="E12" s="4"/>
      <c r="F12" s="28">
        <v>0</v>
      </c>
      <c r="G12" s="28"/>
      <c r="H12" s="28"/>
      <c r="I12" s="28"/>
      <c r="J12" s="28">
        <v>9</v>
      </c>
      <c r="K12" s="67">
        <v>0</v>
      </c>
      <c r="L12" s="29"/>
      <c r="M12" s="28">
        <f t="shared" ref="M12:M13" si="0">J12+K12</f>
        <v>9</v>
      </c>
      <c r="N12" s="29"/>
      <c r="O12" s="28"/>
      <c r="P12" s="28"/>
      <c r="Q12" s="28">
        <v>5</v>
      </c>
      <c r="R12" s="28">
        <v>0</v>
      </c>
      <c r="S12" s="28">
        <v>4</v>
      </c>
      <c r="T12" s="67">
        <v>0</v>
      </c>
      <c r="U12" s="67">
        <v>0</v>
      </c>
      <c r="V12" s="29"/>
      <c r="W12" s="67">
        <f t="shared" ref="W12:W13" si="1">SUM(Q12:U12)</f>
        <v>9</v>
      </c>
      <c r="X12" s="29"/>
      <c r="Y12" s="29"/>
      <c r="Z12" s="29"/>
      <c r="AA12" s="67">
        <f t="shared" ref="AA12:AA13" si="2">F12+M12-W12</f>
        <v>0</v>
      </c>
    </row>
    <row r="13" spans="1:28" ht="28.5" x14ac:dyDescent="0.25">
      <c r="D13" s="43" t="s">
        <v>120</v>
      </c>
      <c r="F13" s="8">
        <v>0</v>
      </c>
      <c r="G13" s="8"/>
      <c r="H13" s="8"/>
      <c r="I13" s="8"/>
      <c r="J13" s="8">
        <v>6</v>
      </c>
      <c r="K13" s="8">
        <v>0</v>
      </c>
      <c r="L13" s="8"/>
      <c r="M13" s="8">
        <f t="shared" si="0"/>
        <v>6</v>
      </c>
      <c r="N13" s="8"/>
      <c r="O13" s="8"/>
      <c r="P13" s="8"/>
      <c r="Q13" s="8">
        <v>6</v>
      </c>
      <c r="R13" s="8">
        <v>0</v>
      </c>
      <c r="S13" s="8">
        <v>0</v>
      </c>
      <c r="T13" s="8">
        <v>0</v>
      </c>
      <c r="U13" s="8">
        <v>0</v>
      </c>
      <c r="V13" s="8"/>
      <c r="W13" s="8">
        <f t="shared" si="1"/>
        <v>6</v>
      </c>
      <c r="X13" s="8"/>
      <c r="Y13" s="8"/>
      <c r="Z13" s="8"/>
      <c r="AA13" s="8">
        <f t="shared" si="2"/>
        <v>0</v>
      </c>
      <c r="AB13" s="8"/>
    </row>
    <row r="14" spans="1:28" s="16" customFormat="1" ht="20.100000000000001" customHeight="1" x14ac:dyDescent="0.25">
      <c r="A14" s="6"/>
      <c r="B14" s="7"/>
      <c r="C14" s="6"/>
      <c r="D14" s="45"/>
      <c r="E14" s="4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</row>
    <row r="15" spans="1:28" s="16" customFormat="1" ht="20.100000000000001" customHeight="1" x14ac:dyDescent="0.25">
      <c r="A15" s="6"/>
      <c r="B15" s="20" t="s">
        <v>63</v>
      </c>
      <c r="C15" s="19"/>
      <c r="D15" s="46"/>
      <c r="E15" s="4"/>
      <c r="F15" s="18">
        <f>SUM(F11:F13)</f>
        <v>0</v>
      </c>
      <c r="G15" s="12"/>
      <c r="H15" s="12"/>
      <c r="I15" s="12"/>
      <c r="J15" s="18">
        <f>SUM(J11:J13)</f>
        <v>23</v>
      </c>
      <c r="K15" s="18">
        <f>SUM(K11:K13)</f>
        <v>0</v>
      </c>
      <c r="L15" s="12"/>
      <c r="M15" s="18">
        <f>SUM(M11:M13)</f>
        <v>23</v>
      </c>
      <c r="N15" s="12"/>
      <c r="O15" s="12"/>
      <c r="P15" s="12"/>
      <c r="Q15" s="18">
        <f>SUM(Q11:Q13)</f>
        <v>17</v>
      </c>
      <c r="R15" s="18">
        <f>SUM(R11:R13)</f>
        <v>0</v>
      </c>
      <c r="S15" s="18">
        <f>SUM(S11:S13)</f>
        <v>5</v>
      </c>
      <c r="T15" s="18">
        <f>SUM(T11:T13)</f>
        <v>0</v>
      </c>
      <c r="U15" s="18">
        <f>SUM(U11:U13)</f>
        <v>1</v>
      </c>
      <c r="V15" s="12"/>
      <c r="W15" s="18">
        <f>SUM(W11:W13)</f>
        <v>23</v>
      </c>
      <c r="X15" s="12"/>
      <c r="Y15" s="12"/>
      <c r="Z15" s="12"/>
      <c r="AA15" s="18">
        <f>SUM(AA11:AA13)</f>
        <v>0</v>
      </c>
    </row>
    <row r="16" spans="1:28" ht="20.100000000000001" customHeight="1" x14ac:dyDescent="0.25">
      <c r="D16" s="42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spans="1:27" ht="20.100000000000001" customHeight="1" x14ac:dyDescent="0.25">
      <c r="B17" s="7" t="s">
        <v>62</v>
      </c>
      <c r="D17" s="42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spans="1:27" ht="42.75" x14ac:dyDescent="0.25">
      <c r="D18" s="71" t="s">
        <v>121</v>
      </c>
      <c r="F18" s="29">
        <v>0</v>
      </c>
      <c r="G18" s="68"/>
      <c r="H18" s="29"/>
      <c r="I18" s="68"/>
      <c r="J18" s="29">
        <v>46</v>
      </c>
      <c r="K18" s="68">
        <v>0</v>
      </c>
      <c r="L18" s="29"/>
      <c r="M18" s="68">
        <f t="shared" ref="M18" si="3">J18+K18</f>
        <v>46</v>
      </c>
      <c r="N18" s="29"/>
      <c r="O18" s="29"/>
      <c r="P18" s="68"/>
      <c r="Q18" s="29">
        <v>36</v>
      </c>
      <c r="R18" s="68">
        <v>0</v>
      </c>
      <c r="S18" s="29">
        <v>7</v>
      </c>
      <c r="T18" s="68">
        <v>0</v>
      </c>
      <c r="U18" s="68">
        <v>3</v>
      </c>
      <c r="V18" s="29"/>
      <c r="W18" s="68">
        <f t="shared" ref="W18" si="4">SUM(Q18:U18)</f>
        <v>46</v>
      </c>
      <c r="X18" s="29"/>
      <c r="Y18" s="29"/>
      <c r="Z18" s="29"/>
      <c r="AA18" s="68">
        <f t="shared" ref="AA18" si="5">F18+M18-W18</f>
        <v>0</v>
      </c>
    </row>
    <row r="19" spans="1:27" ht="20.100000000000001" customHeight="1" x14ac:dyDescent="0.25">
      <c r="D19" s="42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</row>
    <row r="20" spans="1:27" s="16" customFormat="1" ht="20.100000000000001" customHeight="1" x14ac:dyDescent="0.25">
      <c r="A20" s="6"/>
      <c r="B20" s="20" t="s">
        <v>61</v>
      </c>
      <c r="C20" s="19"/>
      <c r="D20" s="46"/>
      <c r="E20" s="4"/>
      <c r="F20" s="18">
        <f>F18</f>
        <v>0</v>
      </c>
      <c r="G20" s="12"/>
      <c r="H20" s="12"/>
      <c r="I20" s="12"/>
      <c r="J20" s="18">
        <f>J18</f>
        <v>46</v>
      </c>
      <c r="K20" s="18">
        <f>K18</f>
        <v>0</v>
      </c>
      <c r="L20" s="12"/>
      <c r="M20" s="18">
        <f>M18</f>
        <v>46</v>
      </c>
      <c r="N20" s="12"/>
      <c r="O20" s="12"/>
      <c r="P20" s="12"/>
      <c r="Q20" s="18">
        <f>Q18</f>
        <v>36</v>
      </c>
      <c r="R20" s="18">
        <f>R18</f>
        <v>0</v>
      </c>
      <c r="S20" s="18">
        <f>S18</f>
        <v>7</v>
      </c>
      <c r="T20" s="18">
        <f>T18</f>
        <v>0</v>
      </c>
      <c r="U20" s="18">
        <f>U18</f>
        <v>3</v>
      </c>
      <c r="V20" s="12"/>
      <c r="W20" s="18">
        <f>W18</f>
        <v>46</v>
      </c>
      <c r="X20" s="12"/>
      <c r="Y20" s="12"/>
      <c r="Z20" s="12"/>
      <c r="AA20" s="18">
        <f>AA18</f>
        <v>0</v>
      </c>
    </row>
    <row r="21" spans="1:27" ht="20.100000000000001" customHeight="1" x14ac:dyDescent="0.25">
      <c r="D21" s="42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</row>
    <row r="22" spans="1:27" ht="20.100000000000001" customHeight="1" x14ac:dyDescent="0.25">
      <c r="B22" s="7" t="s">
        <v>60</v>
      </c>
      <c r="D22" s="42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spans="1:27" ht="42.75" x14ac:dyDescent="0.25">
      <c r="D23" s="43" t="s">
        <v>122</v>
      </c>
      <c r="F23" s="8">
        <v>0</v>
      </c>
      <c r="G23" s="8"/>
      <c r="H23" s="8"/>
      <c r="I23" s="8"/>
      <c r="J23" s="8">
        <v>11</v>
      </c>
      <c r="K23" s="8">
        <v>0</v>
      </c>
      <c r="L23" s="8"/>
      <c r="M23" s="8">
        <f t="shared" ref="M23" si="6">J23+K23</f>
        <v>11</v>
      </c>
      <c r="N23" s="8"/>
      <c r="O23" s="8"/>
      <c r="P23" s="8"/>
      <c r="Q23" s="8">
        <v>10</v>
      </c>
      <c r="R23" s="8">
        <v>0</v>
      </c>
      <c r="S23" s="8">
        <v>1</v>
      </c>
      <c r="T23" s="8">
        <v>0</v>
      </c>
      <c r="U23" s="8">
        <v>0</v>
      </c>
      <c r="V23" s="8"/>
      <c r="W23" s="8">
        <f t="shared" ref="W23" si="7">SUM(Q23:U23)</f>
        <v>11</v>
      </c>
      <c r="X23" s="8"/>
      <c r="Y23" s="8"/>
      <c r="Z23" s="8"/>
      <c r="AA23" s="8">
        <f t="shared" ref="AA23" si="8">F23+M23-W23</f>
        <v>0</v>
      </c>
    </row>
    <row r="24" spans="1:27" s="16" customFormat="1" ht="20.100000000000001" customHeight="1" x14ac:dyDescent="0.25">
      <c r="A24" s="6"/>
      <c r="B24" s="7"/>
      <c r="C24" s="6"/>
      <c r="D24" s="45"/>
      <c r="E24" s="4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</row>
    <row r="25" spans="1:27" s="16" customFormat="1" ht="20.100000000000001" customHeight="1" x14ac:dyDescent="0.25">
      <c r="A25" s="6"/>
      <c r="B25" s="20" t="s">
        <v>59</v>
      </c>
      <c r="C25" s="19"/>
      <c r="D25" s="46"/>
      <c r="E25" s="4"/>
      <c r="F25" s="18">
        <f>F23</f>
        <v>0</v>
      </c>
      <c r="G25" s="12"/>
      <c r="H25" s="12"/>
      <c r="I25" s="12"/>
      <c r="J25" s="18">
        <f>J23</f>
        <v>11</v>
      </c>
      <c r="K25" s="18">
        <f>K23</f>
        <v>0</v>
      </c>
      <c r="L25" s="12"/>
      <c r="M25" s="18">
        <f>M23</f>
        <v>11</v>
      </c>
      <c r="N25" s="12"/>
      <c r="O25" s="12"/>
      <c r="P25" s="12"/>
      <c r="Q25" s="18">
        <f>Q23</f>
        <v>10</v>
      </c>
      <c r="R25" s="18">
        <f>R23</f>
        <v>0</v>
      </c>
      <c r="S25" s="18">
        <f>S23</f>
        <v>1</v>
      </c>
      <c r="T25" s="18">
        <f>T23</f>
        <v>0</v>
      </c>
      <c r="U25" s="18">
        <f>U23</f>
        <v>0</v>
      </c>
      <c r="V25" s="12"/>
      <c r="W25" s="18">
        <f>W23</f>
        <v>11</v>
      </c>
      <c r="X25" s="12"/>
      <c r="Y25" s="12"/>
      <c r="Z25" s="12"/>
      <c r="AA25" s="18">
        <f>AA23</f>
        <v>0</v>
      </c>
    </row>
    <row r="26" spans="1:27" ht="20.100000000000001" customHeight="1" x14ac:dyDescent="0.25">
      <c r="D26" s="42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 spans="1:27" ht="20.100000000000001" customHeight="1" x14ac:dyDescent="0.25">
      <c r="B27" s="7" t="s">
        <v>58</v>
      </c>
      <c r="D27" s="42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1:27" ht="42.75" x14ac:dyDescent="0.25">
      <c r="D28" s="71" t="s">
        <v>123</v>
      </c>
      <c r="F28" s="29">
        <v>0</v>
      </c>
      <c r="G28" s="68"/>
      <c r="H28" s="29"/>
      <c r="I28" s="68"/>
      <c r="J28" s="29">
        <v>26</v>
      </c>
      <c r="K28" s="68">
        <v>0</v>
      </c>
      <c r="L28" s="29"/>
      <c r="M28" s="68">
        <f t="shared" ref="M28" si="9">J28+K28</f>
        <v>26</v>
      </c>
      <c r="N28" s="29"/>
      <c r="O28" s="29"/>
      <c r="P28" s="68"/>
      <c r="Q28" s="29">
        <v>20</v>
      </c>
      <c r="R28" s="68">
        <v>0</v>
      </c>
      <c r="S28" s="29">
        <v>5</v>
      </c>
      <c r="T28" s="68">
        <v>0</v>
      </c>
      <c r="U28" s="67">
        <v>1</v>
      </c>
      <c r="V28" s="29"/>
      <c r="W28" s="67">
        <f t="shared" ref="W28" si="10">SUM(Q28:U28)</f>
        <v>26</v>
      </c>
      <c r="X28" s="29"/>
      <c r="Y28" s="29"/>
      <c r="Z28" s="29"/>
      <c r="AA28" s="67">
        <f t="shared" ref="AA28" si="11">F28+M28-W28</f>
        <v>0</v>
      </c>
    </row>
    <row r="29" spans="1:27" ht="20.100000000000001" customHeight="1" x14ac:dyDescent="0.25">
      <c r="D29" s="42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</row>
    <row r="30" spans="1:27" s="16" customFormat="1" ht="20.100000000000001" customHeight="1" x14ac:dyDescent="0.25">
      <c r="A30" s="6"/>
      <c r="B30" s="20" t="s">
        <v>57</v>
      </c>
      <c r="C30" s="19"/>
      <c r="D30" s="46"/>
      <c r="E30" s="4"/>
      <c r="F30" s="18">
        <f>F28</f>
        <v>0</v>
      </c>
      <c r="G30" s="12"/>
      <c r="H30" s="12"/>
      <c r="I30" s="12"/>
      <c r="J30" s="18">
        <f>J28</f>
        <v>26</v>
      </c>
      <c r="K30" s="18">
        <f>K28</f>
        <v>0</v>
      </c>
      <c r="L30" s="12"/>
      <c r="M30" s="18">
        <f>M28</f>
        <v>26</v>
      </c>
      <c r="N30" s="12"/>
      <c r="O30" s="12"/>
      <c r="P30" s="12"/>
      <c r="Q30" s="18">
        <f>Q28</f>
        <v>20</v>
      </c>
      <c r="R30" s="18">
        <f>R28</f>
        <v>0</v>
      </c>
      <c r="S30" s="18">
        <f>S28</f>
        <v>5</v>
      </c>
      <c r="T30" s="18">
        <f>T28</f>
        <v>0</v>
      </c>
      <c r="U30" s="18">
        <f>U28</f>
        <v>1</v>
      </c>
      <c r="V30" s="12"/>
      <c r="W30" s="18">
        <f>W28</f>
        <v>26</v>
      </c>
      <c r="X30" s="12"/>
      <c r="Y30" s="12"/>
      <c r="Z30" s="12"/>
      <c r="AA30" s="18">
        <f>AA28</f>
        <v>0</v>
      </c>
    </row>
    <row r="31" spans="1:27" ht="20.100000000000001" customHeight="1" x14ac:dyDescent="0.25">
      <c r="D31" s="42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</row>
    <row r="32" spans="1:27" ht="20.100000000000001" customHeight="1" x14ac:dyDescent="0.25">
      <c r="B32" s="7" t="s">
        <v>56</v>
      </c>
      <c r="D32" s="42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 spans="1:27" ht="42.75" x14ac:dyDescent="0.25">
      <c r="D33" s="43" t="s">
        <v>124</v>
      </c>
      <c r="F33" s="8">
        <v>0</v>
      </c>
      <c r="G33" s="8"/>
      <c r="H33" s="8"/>
      <c r="I33" s="8"/>
      <c r="J33" s="8">
        <v>13</v>
      </c>
      <c r="K33" s="8">
        <v>0</v>
      </c>
      <c r="L33" s="8"/>
      <c r="M33" s="8">
        <f t="shared" ref="M33" si="12">J33+K33</f>
        <v>13</v>
      </c>
      <c r="N33" s="8"/>
      <c r="O33" s="8"/>
      <c r="P33" s="8"/>
      <c r="Q33" s="8">
        <v>11</v>
      </c>
      <c r="R33" s="8">
        <v>0</v>
      </c>
      <c r="S33" s="8">
        <v>2</v>
      </c>
      <c r="T33" s="8">
        <v>0</v>
      </c>
      <c r="U33" s="8">
        <v>0</v>
      </c>
      <c r="V33" s="8"/>
      <c r="W33" s="8">
        <f t="shared" ref="W33" si="13">SUM(Q33:U33)</f>
        <v>13</v>
      </c>
      <c r="X33" s="8"/>
      <c r="Y33" s="8"/>
      <c r="Z33" s="8"/>
      <c r="AA33" s="8">
        <f t="shared" ref="AA33" si="14">F33+M33-W33</f>
        <v>0</v>
      </c>
    </row>
    <row r="34" spans="1:27" s="16" customFormat="1" ht="20.100000000000001" customHeight="1" x14ac:dyDescent="0.25">
      <c r="A34" s="6"/>
      <c r="B34" s="7"/>
      <c r="C34" s="6"/>
      <c r="D34" s="45"/>
      <c r="E34" s="4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</row>
    <row r="35" spans="1:27" s="16" customFormat="1" ht="20.100000000000001" customHeight="1" x14ac:dyDescent="0.25">
      <c r="A35" s="6"/>
      <c r="B35" s="20" t="s">
        <v>55</v>
      </c>
      <c r="C35" s="19"/>
      <c r="D35" s="46"/>
      <c r="E35" s="4"/>
      <c r="F35" s="18">
        <f>F33</f>
        <v>0</v>
      </c>
      <c r="G35" s="12"/>
      <c r="H35" s="12"/>
      <c r="I35" s="12"/>
      <c r="J35" s="18">
        <f>J33</f>
        <v>13</v>
      </c>
      <c r="K35" s="18">
        <f>K33</f>
        <v>0</v>
      </c>
      <c r="L35" s="12"/>
      <c r="M35" s="18">
        <f>M33</f>
        <v>13</v>
      </c>
      <c r="N35" s="12"/>
      <c r="O35" s="12"/>
      <c r="P35" s="12"/>
      <c r="Q35" s="18">
        <f>Q33</f>
        <v>11</v>
      </c>
      <c r="R35" s="18">
        <f>R33</f>
        <v>0</v>
      </c>
      <c r="S35" s="18">
        <f>S33</f>
        <v>2</v>
      </c>
      <c r="T35" s="18">
        <f>T33</f>
        <v>0</v>
      </c>
      <c r="U35" s="18">
        <f>U33</f>
        <v>0</v>
      </c>
      <c r="V35" s="12"/>
      <c r="W35" s="18">
        <f>W33</f>
        <v>13</v>
      </c>
      <c r="X35" s="12"/>
      <c r="Y35" s="12"/>
      <c r="Z35" s="12"/>
      <c r="AA35" s="18">
        <f>AA33</f>
        <v>0</v>
      </c>
    </row>
    <row r="36" spans="1:27" ht="20.100000000000001" customHeight="1" x14ac:dyDescent="0.25">
      <c r="D36" s="42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</row>
    <row r="37" spans="1:27" ht="20.100000000000001" customHeight="1" x14ac:dyDescent="0.25">
      <c r="B37" s="7" t="s">
        <v>54</v>
      </c>
      <c r="D37" s="42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 spans="1:27" ht="42.75" x14ac:dyDescent="0.25">
      <c r="D38" s="43" t="s">
        <v>125</v>
      </c>
      <c r="F38" s="8">
        <v>0</v>
      </c>
      <c r="G38" s="8"/>
      <c r="H38" s="8"/>
      <c r="I38" s="8"/>
      <c r="J38" s="8">
        <v>35</v>
      </c>
      <c r="K38" s="8">
        <v>0</v>
      </c>
      <c r="L38" s="8"/>
      <c r="M38" s="8">
        <v>35</v>
      </c>
      <c r="N38" s="8"/>
      <c r="O38" s="8"/>
      <c r="P38" s="8"/>
      <c r="Q38" s="8">
        <v>24</v>
      </c>
      <c r="R38" s="8">
        <v>0</v>
      </c>
      <c r="S38" s="8">
        <v>11</v>
      </c>
      <c r="T38" s="8">
        <v>0</v>
      </c>
      <c r="U38" s="8">
        <v>0</v>
      </c>
      <c r="V38" s="8"/>
      <c r="W38" s="8">
        <v>35</v>
      </c>
      <c r="X38" s="8"/>
      <c r="Y38" s="8"/>
      <c r="Z38" s="8"/>
      <c r="AA38" s="8">
        <v>0</v>
      </c>
    </row>
    <row r="39" spans="1:27" s="16" customFormat="1" ht="20.100000000000001" customHeight="1" x14ac:dyDescent="0.25">
      <c r="A39" s="6"/>
      <c r="B39" s="7"/>
      <c r="C39" s="6"/>
      <c r="D39" s="45"/>
      <c r="E39" s="4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</row>
    <row r="40" spans="1:27" s="16" customFormat="1" ht="20.100000000000001" customHeight="1" x14ac:dyDescent="0.25">
      <c r="A40" s="6"/>
      <c r="B40" s="20" t="s">
        <v>53</v>
      </c>
      <c r="C40" s="19"/>
      <c r="D40" s="46"/>
      <c r="E40" s="4"/>
      <c r="F40" s="18">
        <f>F38</f>
        <v>0</v>
      </c>
      <c r="G40" s="12"/>
      <c r="H40" s="12"/>
      <c r="I40" s="12"/>
      <c r="J40" s="18">
        <f>J38</f>
        <v>35</v>
      </c>
      <c r="K40" s="18">
        <f>K38</f>
        <v>0</v>
      </c>
      <c r="L40" s="12"/>
      <c r="M40" s="18">
        <f>M38</f>
        <v>35</v>
      </c>
      <c r="N40" s="12"/>
      <c r="O40" s="12"/>
      <c r="P40" s="12"/>
      <c r="Q40" s="18">
        <f>Q38</f>
        <v>24</v>
      </c>
      <c r="R40" s="18">
        <f>R38</f>
        <v>0</v>
      </c>
      <c r="S40" s="18">
        <f>S38</f>
        <v>11</v>
      </c>
      <c r="T40" s="18">
        <f>T38</f>
        <v>0</v>
      </c>
      <c r="U40" s="18">
        <f>U38</f>
        <v>0</v>
      </c>
      <c r="V40" s="12"/>
      <c r="W40" s="18">
        <f>W38</f>
        <v>35</v>
      </c>
      <c r="X40" s="12"/>
      <c r="Y40" s="12"/>
      <c r="Z40" s="12"/>
      <c r="AA40" s="18">
        <f>AA38</f>
        <v>0</v>
      </c>
    </row>
    <row r="41" spans="1:27" ht="20.100000000000001" customHeight="1" x14ac:dyDescent="0.25">
      <c r="D41" s="42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</row>
    <row r="42" spans="1:27" ht="20.100000000000001" customHeight="1" x14ac:dyDescent="0.25">
      <c r="B42" s="7" t="s">
        <v>52</v>
      </c>
      <c r="D42" s="42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</row>
    <row r="43" spans="1:27" ht="48.75" customHeight="1" x14ac:dyDescent="0.25">
      <c r="D43" s="71" t="s">
        <v>126</v>
      </c>
      <c r="F43" s="29">
        <v>0</v>
      </c>
      <c r="G43" s="68"/>
      <c r="H43" s="29"/>
      <c r="I43" s="68"/>
      <c r="J43" s="29">
        <v>12</v>
      </c>
      <c r="K43" s="68">
        <v>0</v>
      </c>
      <c r="L43" s="29"/>
      <c r="M43" s="68">
        <f t="shared" ref="M43" si="15">J43+K43</f>
        <v>12</v>
      </c>
      <c r="N43" s="29"/>
      <c r="O43" s="29"/>
      <c r="P43" s="68"/>
      <c r="Q43" s="29">
        <v>10</v>
      </c>
      <c r="R43" s="68">
        <v>0</v>
      </c>
      <c r="S43" s="29">
        <v>2</v>
      </c>
      <c r="T43" s="68">
        <v>0</v>
      </c>
      <c r="U43" s="68">
        <v>0</v>
      </c>
      <c r="V43" s="29"/>
      <c r="W43" s="68">
        <f t="shared" ref="W43" si="16">SUM(Q43:U43)</f>
        <v>12</v>
      </c>
      <c r="X43" s="29"/>
      <c r="Y43" s="29"/>
      <c r="Z43" s="29"/>
      <c r="AA43" s="68">
        <f t="shared" ref="AA43" si="17">F43+M43-W43</f>
        <v>0</v>
      </c>
    </row>
    <row r="44" spans="1:27" s="16" customFormat="1" ht="20.100000000000001" customHeight="1" x14ac:dyDescent="0.25">
      <c r="A44" s="6"/>
      <c r="B44" s="7"/>
      <c r="C44" s="6"/>
      <c r="D44" s="71"/>
      <c r="E44" s="4"/>
      <c r="F44" s="29"/>
      <c r="G44" s="68"/>
      <c r="H44" s="29"/>
      <c r="I44" s="68"/>
      <c r="J44" s="29"/>
      <c r="K44" s="68"/>
      <c r="L44" s="29"/>
      <c r="M44" s="68"/>
      <c r="N44" s="29"/>
      <c r="O44" s="29"/>
      <c r="P44" s="68"/>
      <c r="Q44" s="29"/>
      <c r="R44" s="68"/>
      <c r="S44" s="29"/>
      <c r="T44" s="68"/>
      <c r="U44" s="68"/>
      <c r="V44" s="29"/>
      <c r="W44" s="68"/>
      <c r="X44" s="29"/>
      <c r="Y44" s="29"/>
      <c r="Z44" s="29"/>
      <c r="AA44" s="68"/>
    </row>
    <row r="45" spans="1:27" s="16" customFormat="1" ht="34.5" customHeight="1" x14ac:dyDescent="0.25">
      <c r="A45" s="6"/>
      <c r="B45" s="20" t="s">
        <v>51</v>
      </c>
      <c r="C45" s="19"/>
      <c r="D45" s="20"/>
      <c r="E45" s="72"/>
      <c r="F45" s="20">
        <f>F43</f>
        <v>0</v>
      </c>
      <c r="G45" s="20"/>
      <c r="H45" s="20"/>
      <c r="I45" s="20"/>
      <c r="J45" s="18">
        <f>J43</f>
        <v>12</v>
      </c>
      <c r="K45" s="18">
        <f>K43</f>
        <v>0</v>
      </c>
      <c r="L45" s="12"/>
      <c r="M45" s="18">
        <f>M43</f>
        <v>12</v>
      </c>
      <c r="N45" s="12"/>
      <c r="O45" s="12"/>
      <c r="P45" s="12"/>
      <c r="Q45" s="18">
        <f>Q43</f>
        <v>10</v>
      </c>
      <c r="R45" s="18">
        <f>R43</f>
        <v>0</v>
      </c>
      <c r="S45" s="18">
        <f>S43</f>
        <v>2</v>
      </c>
      <c r="T45" s="18">
        <f>T43</f>
        <v>0</v>
      </c>
      <c r="U45" s="18">
        <f>U43</f>
        <v>0</v>
      </c>
      <c r="V45" s="12"/>
      <c r="W45" s="18">
        <f>W43</f>
        <v>12</v>
      </c>
      <c r="X45" s="12"/>
      <c r="Y45" s="12"/>
      <c r="Z45" s="12"/>
      <c r="AA45" s="18">
        <f>AA43</f>
        <v>0</v>
      </c>
    </row>
    <row r="46" spans="1:27" ht="20.100000000000001" customHeight="1" x14ac:dyDescent="0.25">
      <c r="D46" s="42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</row>
    <row r="47" spans="1:27" ht="20.100000000000001" customHeight="1" x14ac:dyDescent="0.25">
      <c r="B47" s="7" t="s">
        <v>50</v>
      </c>
      <c r="D47" s="42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</row>
    <row r="48" spans="1:27" ht="42.75" x14ac:dyDescent="0.25">
      <c r="D48" s="43" t="s">
        <v>127</v>
      </c>
      <c r="F48" s="8">
        <v>0</v>
      </c>
      <c r="G48" s="8"/>
      <c r="H48" s="8"/>
      <c r="I48" s="8"/>
      <c r="J48" s="8">
        <v>10</v>
      </c>
      <c r="K48" s="8">
        <v>0</v>
      </c>
      <c r="L48" s="8"/>
      <c r="M48" s="8">
        <f t="shared" ref="M48" si="18">J48+K48</f>
        <v>10</v>
      </c>
      <c r="N48" s="8"/>
      <c r="O48" s="8"/>
      <c r="P48" s="8"/>
      <c r="Q48" s="8">
        <v>9</v>
      </c>
      <c r="R48" s="8">
        <v>0</v>
      </c>
      <c r="S48" s="8">
        <v>1</v>
      </c>
      <c r="T48" s="8">
        <v>0</v>
      </c>
      <c r="U48" s="8">
        <v>0</v>
      </c>
      <c r="V48" s="8"/>
      <c r="W48" s="8">
        <f t="shared" ref="W48" si="19">SUM(Q48:U48)</f>
        <v>10</v>
      </c>
      <c r="X48" s="8"/>
      <c r="Y48" s="8"/>
      <c r="Z48" s="8"/>
      <c r="AA48" s="8">
        <f t="shared" ref="AA48" si="20">F48+M48-W48</f>
        <v>0</v>
      </c>
    </row>
    <row r="49" spans="1:38" s="16" customFormat="1" ht="20.100000000000001" customHeight="1" x14ac:dyDescent="0.25">
      <c r="A49" s="6"/>
      <c r="B49" s="7"/>
      <c r="C49" s="6"/>
      <c r="D49" s="45"/>
      <c r="E49" s="4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</row>
    <row r="50" spans="1:38" s="16" customFormat="1" ht="20.100000000000001" customHeight="1" x14ac:dyDescent="0.25">
      <c r="A50" s="6"/>
      <c r="B50" s="20" t="s">
        <v>49</v>
      </c>
      <c r="C50" s="19"/>
      <c r="D50" s="46"/>
      <c r="E50" s="4"/>
      <c r="F50" s="18">
        <f>F48</f>
        <v>0</v>
      </c>
      <c r="G50" s="12"/>
      <c r="H50" s="12"/>
      <c r="I50" s="12"/>
      <c r="J50" s="18">
        <f>J48</f>
        <v>10</v>
      </c>
      <c r="K50" s="18">
        <f>K48</f>
        <v>0</v>
      </c>
      <c r="L50" s="12"/>
      <c r="M50" s="18">
        <f>M48</f>
        <v>10</v>
      </c>
      <c r="N50" s="12"/>
      <c r="O50" s="12"/>
      <c r="P50" s="12"/>
      <c r="Q50" s="18">
        <f>Q48</f>
        <v>9</v>
      </c>
      <c r="R50" s="18">
        <f>R48</f>
        <v>0</v>
      </c>
      <c r="S50" s="18">
        <f>S48</f>
        <v>1</v>
      </c>
      <c r="T50" s="18">
        <f>T48</f>
        <v>0</v>
      </c>
      <c r="U50" s="18">
        <f>U48</f>
        <v>0</v>
      </c>
      <c r="V50" s="12"/>
      <c r="W50" s="18">
        <f>W48</f>
        <v>10</v>
      </c>
      <c r="X50" s="12"/>
      <c r="Y50" s="12"/>
      <c r="Z50" s="12"/>
      <c r="AA50" s="18">
        <f>AA48</f>
        <v>0</v>
      </c>
    </row>
    <row r="51" spans="1:38" ht="20.100000000000001" customHeight="1" x14ac:dyDescent="0.25">
      <c r="D51" s="42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</row>
    <row r="52" spans="1:38" ht="20.100000000000001" customHeight="1" x14ac:dyDescent="0.25">
      <c r="B52" s="7" t="s">
        <v>48</v>
      </c>
      <c r="D52" s="42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</row>
    <row r="53" spans="1:38" ht="42.75" x14ac:dyDescent="0.25">
      <c r="D53" s="71" t="s">
        <v>128</v>
      </c>
      <c r="F53" s="29">
        <v>0</v>
      </c>
      <c r="G53" s="68"/>
      <c r="H53" s="29"/>
      <c r="I53" s="68"/>
      <c r="J53" s="29">
        <v>2</v>
      </c>
      <c r="K53" s="68">
        <v>0</v>
      </c>
      <c r="L53" s="29"/>
      <c r="M53" s="68">
        <v>2</v>
      </c>
      <c r="N53" s="29"/>
      <c r="O53" s="29"/>
      <c r="P53" s="68"/>
      <c r="Q53" s="29">
        <v>2</v>
      </c>
      <c r="R53" s="68">
        <v>0</v>
      </c>
      <c r="S53" s="29">
        <v>0</v>
      </c>
      <c r="T53" s="68">
        <v>0</v>
      </c>
      <c r="U53" s="68">
        <v>0</v>
      </c>
      <c r="V53" s="29"/>
      <c r="W53" s="68">
        <v>2</v>
      </c>
      <c r="X53" s="29"/>
      <c r="Y53" s="29"/>
      <c r="Z53" s="29"/>
      <c r="AA53" s="68">
        <v>0</v>
      </c>
    </row>
    <row r="54" spans="1:38" s="16" customFormat="1" ht="20.100000000000001" customHeight="1" x14ac:dyDescent="0.25">
      <c r="A54" s="6"/>
      <c r="B54" s="7"/>
      <c r="C54" s="6"/>
      <c r="D54" s="45"/>
      <c r="E54" s="4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</row>
    <row r="55" spans="1:38" s="16" customFormat="1" ht="20.100000000000001" customHeight="1" x14ac:dyDescent="0.25">
      <c r="A55" s="6"/>
      <c r="B55" s="20" t="s">
        <v>47</v>
      </c>
      <c r="C55" s="19"/>
      <c r="D55" s="46"/>
      <c r="E55" s="4"/>
      <c r="F55" s="18">
        <f>F53</f>
        <v>0</v>
      </c>
      <c r="G55" s="12"/>
      <c r="H55" s="12"/>
      <c r="I55" s="12"/>
      <c r="J55" s="18">
        <f>J53</f>
        <v>2</v>
      </c>
      <c r="K55" s="18">
        <f>K53</f>
        <v>0</v>
      </c>
      <c r="L55" s="12"/>
      <c r="M55" s="18">
        <f>M53</f>
        <v>2</v>
      </c>
      <c r="N55" s="12"/>
      <c r="O55" s="12"/>
      <c r="P55" s="12"/>
      <c r="Q55" s="18">
        <f>Q53</f>
        <v>2</v>
      </c>
      <c r="R55" s="18">
        <f>R53</f>
        <v>0</v>
      </c>
      <c r="S55" s="18">
        <f>S53</f>
        <v>0</v>
      </c>
      <c r="T55" s="18">
        <f>T53</f>
        <v>0</v>
      </c>
      <c r="U55" s="18">
        <f>U53</f>
        <v>0</v>
      </c>
      <c r="V55" s="12"/>
      <c r="W55" s="18">
        <f>W53</f>
        <v>2</v>
      </c>
      <c r="X55" s="12"/>
      <c r="Y55" s="12"/>
      <c r="Z55" s="12"/>
      <c r="AA55" s="18">
        <f>AA53</f>
        <v>0</v>
      </c>
    </row>
    <row r="56" spans="1:38" ht="20.100000000000001" customHeight="1" x14ac:dyDescent="0.25">
      <c r="D56" s="42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</row>
    <row r="57" spans="1:38" ht="20.100000000000001" customHeight="1" x14ac:dyDescent="0.25">
      <c r="B57" s="7" t="s">
        <v>46</v>
      </c>
      <c r="D57" s="42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</row>
    <row r="58" spans="1:38" ht="42.75" x14ac:dyDescent="0.25">
      <c r="D58" s="43" t="s">
        <v>129</v>
      </c>
      <c r="F58" s="8">
        <v>0</v>
      </c>
      <c r="G58" s="8"/>
      <c r="H58" s="8"/>
      <c r="I58" s="8"/>
      <c r="J58" s="8">
        <v>0</v>
      </c>
      <c r="K58" s="8">
        <v>0</v>
      </c>
      <c r="L58" s="8"/>
      <c r="M58" s="8">
        <f t="shared" ref="M58:M59" si="21">J58+K58</f>
        <v>0</v>
      </c>
      <c r="N58" s="8"/>
      <c r="O58" s="8"/>
      <c r="P58" s="8"/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/>
      <c r="W58" s="8">
        <f t="shared" ref="W58:W59" si="22">SUM(Q58:U58)</f>
        <v>0</v>
      </c>
      <c r="X58" s="8"/>
      <c r="Y58" s="8"/>
      <c r="Z58" s="8"/>
      <c r="AA58" s="8">
        <f t="shared" ref="AA58:AA59" si="23">F58+M58-W58</f>
        <v>0</v>
      </c>
    </row>
    <row r="59" spans="1:38" s="16" customFormat="1" ht="41.25" customHeight="1" x14ac:dyDescent="0.25">
      <c r="A59" s="6"/>
      <c r="B59" s="22"/>
      <c r="C59" s="6"/>
      <c r="D59" s="44" t="s">
        <v>130</v>
      </c>
      <c r="E59" s="4"/>
      <c r="F59" s="28">
        <v>0</v>
      </c>
      <c r="G59" s="28"/>
      <c r="H59" s="28"/>
      <c r="I59" s="28"/>
      <c r="J59" s="28">
        <v>1</v>
      </c>
      <c r="K59" s="67">
        <v>0</v>
      </c>
      <c r="L59" s="29"/>
      <c r="M59" s="28">
        <f t="shared" si="21"/>
        <v>1</v>
      </c>
      <c r="N59" s="29"/>
      <c r="O59" s="28"/>
      <c r="P59" s="28"/>
      <c r="Q59" s="28">
        <v>1</v>
      </c>
      <c r="R59" s="28">
        <v>0</v>
      </c>
      <c r="S59" s="28">
        <v>0</v>
      </c>
      <c r="T59" s="67">
        <v>0</v>
      </c>
      <c r="U59" s="67">
        <v>0</v>
      </c>
      <c r="V59" s="29"/>
      <c r="W59" s="67">
        <f t="shared" si="22"/>
        <v>1</v>
      </c>
      <c r="X59" s="29"/>
      <c r="Y59" s="29"/>
      <c r="Z59" s="29"/>
      <c r="AA59" s="67">
        <f t="shared" si="23"/>
        <v>0</v>
      </c>
    </row>
    <row r="60" spans="1:38" s="16" customFormat="1" ht="20.100000000000001" customHeight="1" x14ac:dyDescent="0.25">
      <c r="A60" s="6"/>
      <c r="B60" s="7"/>
      <c r="C60" s="6"/>
      <c r="D60" s="43"/>
      <c r="E60" s="4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 s="16" customFormat="1" ht="20.100000000000001" customHeight="1" x14ac:dyDescent="0.25">
      <c r="A61" s="6"/>
      <c r="B61" s="20" t="s">
        <v>45</v>
      </c>
      <c r="C61" s="19"/>
      <c r="D61" s="46"/>
      <c r="E61" s="4"/>
      <c r="F61" s="18">
        <f>SUM(F58:F59)</f>
        <v>0</v>
      </c>
      <c r="G61" s="12"/>
      <c r="H61" s="12"/>
      <c r="I61" s="12"/>
      <c r="J61" s="18">
        <f>SUM(J58:J59)</f>
        <v>1</v>
      </c>
      <c r="K61" s="18">
        <f>SUM(K58:K59)</f>
        <v>0</v>
      </c>
      <c r="L61" s="12"/>
      <c r="M61" s="18">
        <f>SUM(M58:M59)</f>
        <v>1</v>
      </c>
      <c r="N61" s="12"/>
      <c r="O61" s="12"/>
      <c r="P61" s="12"/>
      <c r="Q61" s="18">
        <f>SUM(Q58:Q59)</f>
        <v>1</v>
      </c>
      <c r="R61" s="18">
        <f>SUM(R58:R59)</f>
        <v>0</v>
      </c>
      <c r="S61" s="18">
        <f>SUM(S58:S59)</f>
        <v>0</v>
      </c>
      <c r="T61" s="18">
        <f>SUM(T58:T59)</f>
        <v>0</v>
      </c>
      <c r="U61" s="18">
        <f>SUM(U58:U59)</f>
        <v>0</v>
      </c>
      <c r="V61" s="12"/>
      <c r="W61" s="18">
        <f>SUM(W58:W59)</f>
        <v>1</v>
      </c>
      <c r="X61" s="12"/>
      <c r="Y61" s="12"/>
      <c r="Z61" s="12"/>
      <c r="AA61" s="18">
        <f>SUM(AA58:AA59)</f>
        <v>0</v>
      </c>
    </row>
    <row r="62" spans="1:38" ht="20.100000000000001" customHeight="1" x14ac:dyDescent="0.25">
      <c r="D62" s="42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</row>
    <row r="63" spans="1:38" ht="20.100000000000001" customHeight="1" x14ac:dyDescent="0.25">
      <c r="B63" s="7" t="s">
        <v>44</v>
      </c>
      <c r="D63" s="42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</row>
    <row r="64" spans="1:38" ht="42.75" x14ac:dyDescent="0.25">
      <c r="D64" s="43" t="s">
        <v>131</v>
      </c>
      <c r="F64" s="8">
        <v>0</v>
      </c>
      <c r="G64" s="8"/>
      <c r="H64" s="8"/>
      <c r="I64" s="8"/>
      <c r="J64" s="8">
        <v>14</v>
      </c>
      <c r="K64" s="8">
        <v>0</v>
      </c>
      <c r="L64" s="8"/>
      <c r="M64" s="8">
        <f t="shared" ref="M64" si="24">J64+K64</f>
        <v>14</v>
      </c>
      <c r="N64" s="8"/>
      <c r="O64" s="8"/>
      <c r="P64" s="8"/>
      <c r="Q64" s="8">
        <v>8</v>
      </c>
      <c r="R64" s="8">
        <v>0</v>
      </c>
      <c r="S64" s="8">
        <v>6</v>
      </c>
      <c r="T64" s="8">
        <v>0</v>
      </c>
      <c r="U64" s="8">
        <v>0</v>
      </c>
      <c r="V64" s="8"/>
      <c r="W64" s="8">
        <f t="shared" ref="W64" si="25">SUM(Q64:U64)</f>
        <v>14</v>
      </c>
      <c r="X64" s="8"/>
      <c r="Y64" s="8"/>
      <c r="Z64" s="8"/>
      <c r="AA64" s="8">
        <f t="shared" ref="AA64" si="26">F64+M64-W64</f>
        <v>0</v>
      </c>
    </row>
    <row r="65" spans="1:27" s="16" customFormat="1" ht="20.100000000000001" customHeight="1" x14ac:dyDescent="0.25">
      <c r="A65" s="6"/>
      <c r="B65" s="7"/>
      <c r="C65" s="6"/>
      <c r="D65" s="45"/>
      <c r="E65" s="4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</row>
    <row r="66" spans="1:27" s="16" customFormat="1" ht="20.100000000000001" customHeight="1" x14ac:dyDescent="0.25">
      <c r="A66" s="6"/>
      <c r="B66" s="20" t="s">
        <v>43</v>
      </c>
      <c r="C66" s="19"/>
      <c r="D66" s="46"/>
      <c r="E66" s="4"/>
      <c r="F66" s="18">
        <f>F64</f>
        <v>0</v>
      </c>
      <c r="G66" s="12"/>
      <c r="H66" s="12"/>
      <c r="I66" s="12"/>
      <c r="J66" s="18">
        <f>J64</f>
        <v>14</v>
      </c>
      <c r="K66" s="18">
        <f>K64</f>
        <v>0</v>
      </c>
      <c r="L66" s="12"/>
      <c r="M66" s="18">
        <f>M64</f>
        <v>14</v>
      </c>
      <c r="N66" s="12"/>
      <c r="O66" s="12"/>
      <c r="P66" s="12"/>
      <c r="Q66" s="18">
        <f>Q64</f>
        <v>8</v>
      </c>
      <c r="R66" s="18">
        <f>R64</f>
        <v>0</v>
      </c>
      <c r="S66" s="18">
        <f>S64</f>
        <v>6</v>
      </c>
      <c r="T66" s="18">
        <f>T64</f>
        <v>0</v>
      </c>
      <c r="U66" s="18">
        <f>U64</f>
        <v>0</v>
      </c>
      <c r="V66" s="12"/>
      <c r="W66" s="18">
        <f>W64</f>
        <v>14</v>
      </c>
      <c r="X66" s="12"/>
      <c r="Y66" s="12"/>
      <c r="Z66" s="12"/>
      <c r="AA66" s="18">
        <f>AA64</f>
        <v>0</v>
      </c>
    </row>
    <row r="67" spans="1:27" ht="20.100000000000001" customHeight="1" x14ac:dyDescent="0.25">
      <c r="D67" s="42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</row>
    <row r="68" spans="1:27" ht="20.100000000000001" customHeight="1" x14ac:dyDescent="0.25">
      <c r="B68" s="7" t="s">
        <v>42</v>
      </c>
      <c r="D68" s="42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</row>
    <row r="69" spans="1:27" ht="42.75" x14ac:dyDescent="0.25">
      <c r="D69" s="71" t="s">
        <v>132</v>
      </c>
      <c r="F69" s="29">
        <v>0</v>
      </c>
      <c r="G69" s="68"/>
      <c r="H69" s="29"/>
      <c r="I69" s="68"/>
      <c r="J69" s="29">
        <v>19</v>
      </c>
      <c r="K69" s="68">
        <v>0</v>
      </c>
      <c r="L69" s="29"/>
      <c r="M69" s="68">
        <v>19</v>
      </c>
      <c r="N69" s="29"/>
      <c r="O69" s="29"/>
      <c r="P69" s="68"/>
      <c r="Q69" s="29">
        <v>17</v>
      </c>
      <c r="R69" s="68">
        <v>0</v>
      </c>
      <c r="S69" s="29">
        <v>2</v>
      </c>
      <c r="T69" s="68">
        <v>0</v>
      </c>
      <c r="U69" s="68">
        <v>0</v>
      </c>
      <c r="V69" s="29"/>
      <c r="W69" s="68">
        <v>19</v>
      </c>
      <c r="X69" s="29"/>
      <c r="Y69" s="29"/>
      <c r="Z69" s="29"/>
      <c r="AA69" s="68">
        <v>0</v>
      </c>
    </row>
    <row r="70" spans="1:27" ht="20.100000000000001" customHeight="1" x14ac:dyDescent="0.25">
      <c r="D70" s="42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</row>
    <row r="71" spans="1:27" s="16" customFormat="1" ht="20.100000000000001" customHeight="1" x14ac:dyDescent="0.25">
      <c r="A71" s="6"/>
      <c r="B71" s="20" t="s">
        <v>41</v>
      </c>
      <c r="C71" s="19"/>
      <c r="D71" s="46"/>
      <c r="E71" s="4"/>
      <c r="F71" s="18">
        <f>F69</f>
        <v>0</v>
      </c>
      <c r="G71" s="12"/>
      <c r="H71" s="12"/>
      <c r="I71" s="12"/>
      <c r="J71" s="18">
        <f>J69</f>
        <v>19</v>
      </c>
      <c r="K71" s="18">
        <f>K69</f>
        <v>0</v>
      </c>
      <c r="L71" s="12"/>
      <c r="M71" s="18">
        <f>M69</f>
        <v>19</v>
      </c>
      <c r="N71" s="12"/>
      <c r="O71" s="12"/>
      <c r="P71" s="12"/>
      <c r="Q71" s="18">
        <f>Q69</f>
        <v>17</v>
      </c>
      <c r="R71" s="18">
        <f>R69</f>
        <v>0</v>
      </c>
      <c r="S71" s="18">
        <f>S69</f>
        <v>2</v>
      </c>
      <c r="T71" s="18">
        <f>T69</f>
        <v>0</v>
      </c>
      <c r="U71" s="18">
        <f>U69</f>
        <v>0</v>
      </c>
      <c r="V71" s="12"/>
      <c r="W71" s="18">
        <f>W69</f>
        <v>19</v>
      </c>
      <c r="X71" s="12"/>
      <c r="Y71" s="12"/>
      <c r="Z71" s="12"/>
      <c r="AA71" s="18">
        <f>AA69</f>
        <v>0</v>
      </c>
    </row>
    <row r="72" spans="1:27" ht="20.100000000000001" customHeight="1" x14ac:dyDescent="0.25">
      <c r="D72" s="42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</row>
    <row r="73" spans="1:27" ht="20.100000000000001" customHeight="1" x14ac:dyDescent="0.25">
      <c r="B73" s="7" t="s">
        <v>40</v>
      </c>
      <c r="D73" s="42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</row>
    <row r="74" spans="1:27" ht="42.75" x14ac:dyDescent="0.25">
      <c r="D74" s="43" t="s">
        <v>133</v>
      </c>
      <c r="F74" s="8">
        <v>0</v>
      </c>
      <c r="G74" s="8"/>
      <c r="H74" s="8"/>
      <c r="I74" s="8"/>
      <c r="J74" s="8">
        <v>10</v>
      </c>
      <c r="K74" s="8">
        <v>0</v>
      </c>
      <c r="L74" s="8"/>
      <c r="M74" s="8">
        <f t="shared" ref="M74" si="27">J74+K74</f>
        <v>10</v>
      </c>
      <c r="N74" s="8"/>
      <c r="O74" s="8"/>
      <c r="P74" s="8"/>
      <c r="Q74" s="8">
        <v>6</v>
      </c>
      <c r="R74" s="8">
        <v>0</v>
      </c>
      <c r="S74" s="8">
        <v>3</v>
      </c>
      <c r="T74" s="8">
        <v>0</v>
      </c>
      <c r="U74" s="8">
        <v>1</v>
      </c>
      <c r="V74" s="8"/>
      <c r="W74" s="8">
        <f t="shared" ref="W74" si="28">SUM(Q74:U74)</f>
        <v>10</v>
      </c>
      <c r="X74" s="8"/>
      <c r="Y74" s="8"/>
      <c r="Z74" s="8"/>
      <c r="AA74" s="8">
        <f t="shared" ref="AA74" si="29">F74+M74-W74</f>
        <v>0</v>
      </c>
    </row>
    <row r="75" spans="1:27" s="16" customFormat="1" ht="20.100000000000001" customHeight="1" x14ac:dyDescent="0.25">
      <c r="A75" s="6"/>
      <c r="B75" s="7"/>
      <c r="C75" s="6"/>
      <c r="D75" s="45"/>
      <c r="E75" s="4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</row>
    <row r="76" spans="1:27" s="16" customFormat="1" ht="20.100000000000001" customHeight="1" x14ac:dyDescent="0.25">
      <c r="A76" s="6"/>
      <c r="B76" s="20" t="s">
        <v>39</v>
      </c>
      <c r="C76" s="19"/>
      <c r="D76" s="46"/>
      <c r="E76" s="4"/>
      <c r="F76" s="18">
        <f>F74</f>
        <v>0</v>
      </c>
      <c r="G76" s="12"/>
      <c r="H76" s="12"/>
      <c r="I76" s="12"/>
      <c r="J76" s="18">
        <f>J74</f>
        <v>10</v>
      </c>
      <c r="K76" s="18">
        <f>K74</f>
        <v>0</v>
      </c>
      <c r="L76" s="12"/>
      <c r="M76" s="18">
        <f>M74</f>
        <v>10</v>
      </c>
      <c r="N76" s="12"/>
      <c r="O76" s="12"/>
      <c r="P76" s="12"/>
      <c r="Q76" s="18">
        <f>Q74</f>
        <v>6</v>
      </c>
      <c r="R76" s="18">
        <f>R74</f>
        <v>0</v>
      </c>
      <c r="S76" s="18">
        <f>S74</f>
        <v>3</v>
      </c>
      <c r="T76" s="18">
        <f>T74</f>
        <v>0</v>
      </c>
      <c r="U76" s="18">
        <f>U74</f>
        <v>1</v>
      </c>
      <c r="V76" s="12"/>
      <c r="W76" s="18">
        <f>W74</f>
        <v>10</v>
      </c>
      <c r="X76" s="12"/>
      <c r="Y76" s="12"/>
      <c r="Z76" s="12"/>
      <c r="AA76" s="18">
        <f>AA74</f>
        <v>0</v>
      </c>
    </row>
    <row r="77" spans="1:27" ht="20.100000000000001" customHeight="1" x14ac:dyDescent="0.25">
      <c r="D77" s="42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</row>
    <row r="78" spans="1:27" ht="20.100000000000001" customHeight="1" x14ac:dyDescent="0.25">
      <c r="B78" s="7" t="s">
        <v>38</v>
      </c>
      <c r="D78" s="42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</row>
    <row r="79" spans="1:27" ht="42.75" x14ac:dyDescent="0.25">
      <c r="D79" s="43" t="s">
        <v>134</v>
      </c>
      <c r="F79" s="8">
        <v>0</v>
      </c>
      <c r="G79" s="8"/>
      <c r="H79" s="8"/>
      <c r="I79" s="8"/>
      <c r="J79" s="8">
        <v>16</v>
      </c>
      <c r="K79" s="8">
        <v>0</v>
      </c>
      <c r="L79" s="8"/>
      <c r="M79" s="8">
        <v>16</v>
      </c>
      <c r="N79" s="8"/>
      <c r="O79" s="8"/>
      <c r="P79" s="8"/>
      <c r="Q79" s="8">
        <v>16</v>
      </c>
      <c r="R79" s="8">
        <v>0</v>
      </c>
      <c r="S79" s="8">
        <v>0</v>
      </c>
      <c r="T79" s="8">
        <v>0</v>
      </c>
      <c r="U79" s="8">
        <v>0</v>
      </c>
      <c r="V79" s="8"/>
      <c r="W79" s="8">
        <v>16</v>
      </c>
      <c r="X79" s="8"/>
      <c r="Y79" s="8"/>
      <c r="Z79" s="8"/>
      <c r="AA79" s="8">
        <v>0</v>
      </c>
    </row>
    <row r="80" spans="1:27" s="16" customFormat="1" ht="20.100000000000001" customHeight="1" x14ac:dyDescent="0.25">
      <c r="A80" s="6"/>
      <c r="B80" s="7"/>
      <c r="C80" s="6"/>
      <c r="D80" s="45"/>
      <c r="E80" s="4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</row>
    <row r="81" spans="1:38" s="16" customFormat="1" ht="20.100000000000001" customHeight="1" x14ac:dyDescent="0.25">
      <c r="A81" s="6"/>
      <c r="B81" s="20" t="s">
        <v>37</v>
      </c>
      <c r="C81" s="19"/>
      <c r="D81" s="46"/>
      <c r="E81" s="4"/>
      <c r="F81" s="18">
        <f>F79</f>
        <v>0</v>
      </c>
      <c r="G81" s="12"/>
      <c r="H81" s="12"/>
      <c r="I81" s="12"/>
      <c r="J81" s="18">
        <f>J79</f>
        <v>16</v>
      </c>
      <c r="K81" s="18">
        <f>K79</f>
        <v>0</v>
      </c>
      <c r="L81" s="12"/>
      <c r="M81" s="18">
        <f>M79</f>
        <v>16</v>
      </c>
      <c r="N81" s="12"/>
      <c r="O81" s="12"/>
      <c r="P81" s="12"/>
      <c r="Q81" s="18">
        <f>Q79</f>
        <v>16</v>
      </c>
      <c r="R81" s="18">
        <f>R79</f>
        <v>0</v>
      </c>
      <c r="S81" s="18">
        <f>S79</f>
        <v>0</v>
      </c>
      <c r="T81" s="18">
        <f>T79</f>
        <v>0</v>
      </c>
      <c r="U81" s="18">
        <f>U79</f>
        <v>0</v>
      </c>
      <c r="V81" s="12"/>
      <c r="W81" s="18">
        <f>W79</f>
        <v>16</v>
      </c>
      <c r="X81" s="12"/>
      <c r="Y81" s="12"/>
      <c r="Z81" s="12"/>
      <c r="AA81" s="18">
        <f>AA79</f>
        <v>0</v>
      </c>
    </row>
    <row r="82" spans="1:38" ht="20.100000000000001" customHeight="1" x14ac:dyDescent="0.25">
      <c r="D82" s="42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</row>
    <row r="83" spans="1:38" ht="20.100000000000001" customHeight="1" x14ac:dyDescent="0.25">
      <c r="B83" s="7" t="s">
        <v>36</v>
      </c>
      <c r="D83" s="42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</row>
    <row r="84" spans="1:38" ht="42.75" x14ac:dyDescent="0.25">
      <c r="D84" s="43" t="s">
        <v>135</v>
      </c>
      <c r="F84" s="8">
        <v>0</v>
      </c>
      <c r="G84" s="8"/>
      <c r="H84" s="8"/>
      <c r="I84" s="8"/>
      <c r="J84" s="8">
        <v>1</v>
      </c>
      <c r="K84" s="8">
        <v>0</v>
      </c>
      <c r="L84" s="8"/>
      <c r="M84" s="8">
        <f t="shared" ref="M84:M85" si="30">J84+K84</f>
        <v>1</v>
      </c>
      <c r="N84" s="8"/>
      <c r="O84" s="8"/>
      <c r="P84" s="8"/>
      <c r="Q84" s="8">
        <v>1</v>
      </c>
      <c r="R84" s="8">
        <v>0</v>
      </c>
      <c r="S84" s="8">
        <v>0</v>
      </c>
      <c r="T84" s="8">
        <v>0</v>
      </c>
      <c r="U84" s="8">
        <v>0</v>
      </c>
      <c r="V84" s="8"/>
      <c r="W84" s="8">
        <f t="shared" ref="W84:W85" si="31">SUM(Q84:U84)</f>
        <v>1</v>
      </c>
      <c r="X84" s="8"/>
      <c r="Y84" s="8"/>
      <c r="Z84" s="8"/>
      <c r="AA84" s="8">
        <f t="shared" ref="AA84:AA85" si="32">F84+M84-W84</f>
        <v>0</v>
      </c>
    </row>
    <row r="85" spans="1:38" s="16" customFormat="1" ht="48" customHeight="1" x14ac:dyDescent="0.25">
      <c r="A85" s="6"/>
      <c r="B85" s="22"/>
      <c r="C85" s="6"/>
      <c r="D85" s="44" t="s">
        <v>136</v>
      </c>
      <c r="E85" s="4"/>
      <c r="F85" s="28">
        <v>0</v>
      </c>
      <c r="G85" s="28"/>
      <c r="H85" s="28"/>
      <c r="I85" s="28"/>
      <c r="J85" s="28">
        <v>19</v>
      </c>
      <c r="K85" s="67">
        <v>0</v>
      </c>
      <c r="L85" s="29"/>
      <c r="M85" s="28">
        <f t="shared" si="30"/>
        <v>19</v>
      </c>
      <c r="N85" s="29"/>
      <c r="O85" s="28"/>
      <c r="P85" s="28"/>
      <c r="Q85" s="28">
        <v>16</v>
      </c>
      <c r="R85" s="28">
        <v>0</v>
      </c>
      <c r="S85" s="28">
        <v>2</v>
      </c>
      <c r="T85" s="67">
        <v>0</v>
      </c>
      <c r="U85" s="67">
        <v>1</v>
      </c>
      <c r="V85" s="29"/>
      <c r="W85" s="67">
        <f t="shared" si="31"/>
        <v>19</v>
      </c>
      <c r="X85" s="29"/>
      <c r="Y85" s="29"/>
      <c r="Z85" s="29"/>
      <c r="AA85" s="67">
        <f t="shared" si="32"/>
        <v>0</v>
      </c>
    </row>
    <row r="86" spans="1:38" s="16" customFormat="1" ht="20.100000000000001" customHeight="1" x14ac:dyDescent="0.25">
      <c r="A86" s="6"/>
      <c r="B86" s="7"/>
      <c r="C86" s="6"/>
      <c r="D86" s="43"/>
      <c r="E86" s="4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s="16" customFormat="1" ht="20.100000000000001" customHeight="1" x14ac:dyDescent="0.25">
      <c r="A87" s="6"/>
      <c r="B87" s="20" t="s">
        <v>35</v>
      </c>
      <c r="C87" s="19"/>
      <c r="D87" s="46"/>
      <c r="E87" s="4"/>
      <c r="F87" s="18">
        <f>SUM(F84:F85)</f>
        <v>0</v>
      </c>
      <c r="G87" s="12"/>
      <c r="H87" s="12"/>
      <c r="I87" s="12"/>
      <c r="J87" s="18">
        <f>SUM(J84:J85)</f>
        <v>20</v>
      </c>
      <c r="K87" s="18">
        <f>SUM(K84:K85)</f>
        <v>0</v>
      </c>
      <c r="L87" s="12"/>
      <c r="M87" s="18">
        <f>SUM(M84:M85)</f>
        <v>20</v>
      </c>
      <c r="N87" s="12"/>
      <c r="O87" s="12"/>
      <c r="P87" s="12"/>
      <c r="Q87" s="18">
        <f>SUM(Q84:Q85)</f>
        <v>17</v>
      </c>
      <c r="R87" s="18">
        <f>SUM(R84:R85)</f>
        <v>0</v>
      </c>
      <c r="S87" s="18">
        <f>SUM(S84:S85)</f>
        <v>2</v>
      </c>
      <c r="T87" s="18">
        <f>SUM(T84:T85)</f>
        <v>0</v>
      </c>
      <c r="U87" s="18">
        <f>SUM(U84:U85)</f>
        <v>1</v>
      </c>
      <c r="V87" s="12"/>
      <c r="W87" s="18">
        <f>SUM(W84:W85)</f>
        <v>20</v>
      </c>
      <c r="X87" s="12"/>
      <c r="Y87" s="12"/>
      <c r="Z87" s="12"/>
      <c r="AA87" s="18">
        <f>SUM(AA84:AA85)</f>
        <v>0</v>
      </c>
    </row>
    <row r="88" spans="1:38" ht="20.100000000000001" customHeight="1" x14ac:dyDescent="0.25">
      <c r="D88" s="42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</row>
    <row r="89" spans="1:38" ht="20.100000000000001" customHeight="1" x14ac:dyDescent="0.25">
      <c r="B89" s="7" t="s">
        <v>34</v>
      </c>
      <c r="D89" s="42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</row>
    <row r="90" spans="1:38" ht="42.75" x14ac:dyDescent="0.25">
      <c r="D90" s="43" t="s">
        <v>137</v>
      </c>
      <c r="F90" s="8">
        <v>0</v>
      </c>
      <c r="G90" s="8"/>
      <c r="H90" s="8"/>
      <c r="I90" s="8"/>
      <c r="J90" s="8">
        <v>44</v>
      </c>
      <c r="K90" s="8">
        <v>0</v>
      </c>
      <c r="L90" s="8"/>
      <c r="M90" s="8">
        <v>44</v>
      </c>
      <c r="N90" s="8"/>
      <c r="O90" s="8"/>
      <c r="P90" s="8"/>
      <c r="Q90" s="8">
        <v>41</v>
      </c>
      <c r="R90" s="8">
        <v>0</v>
      </c>
      <c r="S90" s="8">
        <v>3</v>
      </c>
      <c r="T90" s="8">
        <v>0</v>
      </c>
      <c r="U90" s="8">
        <v>0</v>
      </c>
      <c r="V90" s="8"/>
      <c r="W90" s="8">
        <v>44</v>
      </c>
      <c r="X90" s="8"/>
      <c r="Y90" s="8"/>
      <c r="Z90" s="8"/>
      <c r="AA90" s="8">
        <v>0</v>
      </c>
    </row>
    <row r="91" spans="1:38" s="16" customFormat="1" ht="20.100000000000001" customHeight="1" x14ac:dyDescent="0.25">
      <c r="A91" s="6"/>
      <c r="B91" s="7"/>
      <c r="C91" s="6"/>
      <c r="D91" s="45"/>
      <c r="E91" s="4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</row>
    <row r="92" spans="1:38" s="16" customFormat="1" ht="20.100000000000001" customHeight="1" x14ac:dyDescent="0.25">
      <c r="A92" s="6"/>
      <c r="B92" s="20" t="s">
        <v>33</v>
      </c>
      <c r="C92" s="19"/>
      <c r="D92" s="46"/>
      <c r="E92" s="4"/>
      <c r="F92" s="18">
        <f>F90</f>
        <v>0</v>
      </c>
      <c r="G92" s="12"/>
      <c r="H92" s="12"/>
      <c r="I92" s="12"/>
      <c r="J92" s="18">
        <f>J90</f>
        <v>44</v>
      </c>
      <c r="K92" s="18">
        <f>K90</f>
        <v>0</v>
      </c>
      <c r="L92" s="12"/>
      <c r="M92" s="18">
        <f>M90</f>
        <v>44</v>
      </c>
      <c r="N92" s="12"/>
      <c r="O92" s="12"/>
      <c r="P92" s="12"/>
      <c r="Q92" s="18">
        <f>Q90</f>
        <v>41</v>
      </c>
      <c r="R92" s="18">
        <f>R90</f>
        <v>0</v>
      </c>
      <c r="S92" s="18">
        <f>S90</f>
        <v>3</v>
      </c>
      <c r="T92" s="18">
        <f>T90</f>
        <v>0</v>
      </c>
      <c r="U92" s="18">
        <f>U90</f>
        <v>0</v>
      </c>
      <c r="V92" s="12"/>
      <c r="W92" s="18">
        <f>W90</f>
        <v>44</v>
      </c>
      <c r="X92" s="12"/>
      <c r="Y92" s="12"/>
      <c r="Z92" s="12"/>
      <c r="AA92" s="18">
        <f>AA90</f>
        <v>0</v>
      </c>
    </row>
    <row r="93" spans="1:38" ht="20.100000000000001" customHeight="1" x14ac:dyDescent="0.25">
      <c r="D93" s="42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</row>
    <row r="94" spans="1:38" ht="20.100000000000001" customHeight="1" x14ac:dyDescent="0.25">
      <c r="B94" s="7" t="s">
        <v>32</v>
      </c>
      <c r="D94" s="42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</row>
    <row r="95" spans="1:38" ht="42.75" x14ac:dyDescent="0.25">
      <c r="D95" s="43" t="s">
        <v>138</v>
      </c>
      <c r="F95" s="8">
        <v>0</v>
      </c>
      <c r="G95" s="8"/>
      <c r="H95" s="8"/>
      <c r="I95" s="8"/>
      <c r="J95" s="8">
        <v>18</v>
      </c>
      <c r="K95" s="8">
        <v>0</v>
      </c>
      <c r="L95" s="8"/>
      <c r="M95" s="8">
        <v>18</v>
      </c>
      <c r="N95" s="8"/>
      <c r="O95" s="8"/>
      <c r="P95" s="8"/>
      <c r="Q95" s="8">
        <v>16</v>
      </c>
      <c r="R95" s="8">
        <v>0</v>
      </c>
      <c r="S95" s="8">
        <v>2</v>
      </c>
      <c r="T95" s="8">
        <v>0</v>
      </c>
      <c r="U95" s="8">
        <v>0</v>
      </c>
      <c r="V95" s="8"/>
      <c r="W95" s="8">
        <v>18</v>
      </c>
      <c r="X95" s="8"/>
      <c r="Y95" s="8"/>
      <c r="Z95" s="8"/>
      <c r="AA95" s="8">
        <v>0</v>
      </c>
    </row>
    <row r="96" spans="1:38" s="16" customFormat="1" ht="20.100000000000001" customHeight="1" x14ac:dyDescent="0.25">
      <c r="A96" s="6"/>
      <c r="B96" s="7"/>
      <c r="C96" s="6"/>
      <c r="D96" s="45"/>
      <c r="E96" s="4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</row>
    <row r="97" spans="1:38" s="16" customFormat="1" ht="20.100000000000001" customHeight="1" x14ac:dyDescent="0.25">
      <c r="A97" s="6"/>
      <c r="B97" s="20" t="s">
        <v>31</v>
      </c>
      <c r="C97" s="19"/>
      <c r="D97" s="46"/>
      <c r="E97" s="4"/>
      <c r="F97" s="18">
        <f>F95</f>
        <v>0</v>
      </c>
      <c r="G97" s="12"/>
      <c r="H97" s="12"/>
      <c r="I97" s="12"/>
      <c r="J97" s="18">
        <f>J95</f>
        <v>18</v>
      </c>
      <c r="K97" s="18">
        <f>K95</f>
        <v>0</v>
      </c>
      <c r="L97" s="12"/>
      <c r="M97" s="18">
        <f>M95</f>
        <v>18</v>
      </c>
      <c r="N97" s="12"/>
      <c r="O97" s="12"/>
      <c r="P97" s="12"/>
      <c r="Q97" s="18">
        <f>Q95</f>
        <v>16</v>
      </c>
      <c r="R97" s="18">
        <f>R95</f>
        <v>0</v>
      </c>
      <c r="S97" s="18">
        <f>S95</f>
        <v>2</v>
      </c>
      <c r="T97" s="18">
        <f>T95</f>
        <v>0</v>
      </c>
      <c r="U97" s="18">
        <f>U95</f>
        <v>0</v>
      </c>
      <c r="V97" s="12"/>
      <c r="W97" s="18">
        <f>W95</f>
        <v>18</v>
      </c>
      <c r="X97" s="12"/>
      <c r="Y97" s="12"/>
      <c r="Z97" s="12"/>
      <c r="AA97" s="18">
        <f>AA95</f>
        <v>0</v>
      </c>
    </row>
    <row r="98" spans="1:38" ht="20.100000000000001" customHeight="1" x14ac:dyDescent="0.25">
      <c r="D98" s="42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</row>
    <row r="99" spans="1:38" ht="20.100000000000001" customHeight="1" x14ac:dyDescent="0.25">
      <c r="B99" s="7" t="s">
        <v>30</v>
      </c>
      <c r="D99" s="42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</row>
    <row r="100" spans="1:38" ht="42.75" x14ac:dyDescent="0.25">
      <c r="D100" s="43" t="s">
        <v>139</v>
      </c>
      <c r="F100" s="8">
        <v>0</v>
      </c>
      <c r="G100" s="8"/>
      <c r="H100" s="8"/>
      <c r="I100" s="8"/>
      <c r="J100" s="8">
        <v>4</v>
      </c>
      <c r="K100" s="8">
        <v>0</v>
      </c>
      <c r="L100" s="8"/>
      <c r="M100" s="8">
        <f t="shared" ref="M100" si="33">J100+K100</f>
        <v>4</v>
      </c>
      <c r="N100" s="8"/>
      <c r="O100" s="8"/>
      <c r="P100" s="8"/>
      <c r="Q100" s="8">
        <v>2</v>
      </c>
      <c r="R100" s="8">
        <v>0</v>
      </c>
      <c r="S100" s="8">
        <v>2</v>
      </c>
      <c r="T100" s="8">
        <v>0</v>
      </c>
      <c r="U100" s="8">
        <v>0</v>
      </c>
      <c r="V100" s="8"/>
      <c r="W100" s="8">
        <f t="shared" ref="W100" si="34">SUM(Q100:U100)</f>
        <v>4</v>
      </c>
      <c r="X100" s="8"/>
      <c r="Y100" s="8"/>
      <c r="Z100" s="8"/>
      <c r="AA100" s="8">
        <f t="shared" ref="AA100" si="35">F100+M100-W100</f>
        <v>0</v>
      </c>
    </row>
    <row r="101" spans="1:38" s="16" customFormat="1" ht="20.100000000000001" customHeight="1" x14ac:dyDescent="0.25">
      <c r="A101" s="6"/>
      <c r="B101" s="7"/>
      <c r="C101" s="6"/>
      <c r="D101" s="45"/>
      <c r="E101" s="4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</row>
    <row r="102" spans="1:38" s="16" customFormat="1" ht="20.100000000000001" customHeight="1" x14ac:dyDescent="0.25">
      <c r="A102" s="6"/>
      <c r="B102" s="20" t="s">
        <v>29</v>
      </c>
      <c r="C102" s="19"/>
      <c r="D102" s="46"/>
      <c r="E102" s="4"/>
      <c r="F102" s="18">
        <f>F100</f>
        <v>0</v>
      </c>
      <c r="G102" s="12"/>
      <c r="H102" s="12"/>
      <c r="I102" s="12"/>
      <c r="J102" s="18">
        <f>J100</f>
        <v>4</v>
      </c>
      <c r="K102" s="18">
        <f>K100</f>
        <v>0</v>
      </c>
      <c r="L102" s="12"/>
      <c r="M102" s="18">
        <f>M100</f>
        <v>4</v>
      </c>
      <c r="N102" s="12"/>
      <c r="O102" s="12"/>
      <c r="P102" s="12"/>
      <c r="Q102" s="18">
        <f>Q100</f>
        <v>2</v>
      </c>
      <c r="R102" s="18">
        <f>R100</f>
        <v>0</v>
      </c>
      <c r="S102" s="18">
        <f>S100</f>
        <v>2</v>
      </c>
      <c r="T102" s="18">
        <f>T100</f>
        <v>0</v>
      </c>
      <c r="U102" s="18">
        <f>U100</f>
        <v>0</v>
      </c>
      <c r="V102" s="12"/>
      <c r="W102" s="18">
        <f>W100</f>
        <v>4</v>
      </c>
      <c r="X102" s="12"/>
      <c r="Y102" s="12"/>
      <c r="Z102" s="12"/>
      <c r="AA102" s="18">
        <f>AA100</f>
        <v>0</v>
      </c>
    </row>
    <row r="103" spans="1:38" ht="20.100000000000001" customHeight="1" x14ac:dyDescent="0.25">
      <c r="D103" s="42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</row>
    <row r="104" spans="1:38" ht="20.100000000000001" customHeight="1" x14ac:dyDescent="0.25">
      <c r="B104" s="7" t="s">
        <v>28</v>
      </c>
      <c r="D104" s="42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</row>
    <row r="105" spans="1:38" ht="42.75" x14ac:dyDescent="0.25">
      <c r="D105" s="43" t="s">
        <v>140</v>
      </c>
      <c r="F105" s="8">
        <v>0</v>
      </c>
      <c r="G105" s="8"/>
      <c r="H105" s="8"/>
      <c r="I105" s="8"/>
      <c r="J105" s="8">
        <v>0</v>
      </c>
      <c r="K105" s="8">
        <v>0</v>
      </c>
      <c r="L105" s="8"/>
      <c r="M105" s="8">
        <f t="shared" ref="M105:M106" si="36">J105+K105</f>
        <v>0</v>
      </c>
      <c r="N105" s="8"/>
      <c r="O105" s="8"/>
      <c r="P105" s="8"/>
      <c r="Q105" s="8">
        <v>0</v>
      </c>
      <c r="R105" s="8">
        <v>0</v>
      </c>
      <c r="S105" s="8">
        <v>0</v>
      </c>
      <c r="T105" s="8">
        <v>0</v>
      </c>
      <c r="U105" s="8">
        <v>0</v>
      </c>
      <c r="V105" s="8"/>
      <c r="W105" s="8">
        <f t="shared" ref="W105:W106" si="37">SUM(Q105:U105)</f>
        <v>0</v>
      </c>
      <c r="X105" s="8"/>
      <c r="Y105" s="8"/>
      <c r="Z105" s="8"/>
      <c r="AA105" s="8">
        <f t="shared" ref="AA105:AA106" si="38">F105+M105-W105</f>
        <v>0</v>
      </c>
    </row>
    <row r="106" spans="1:38" s="16" customFormat="1" ht="53.25" customHeight="1" x14ac:dyDescent="0.25">
      <c r="A106" s="6"/>
      <c r="B106" s="22"/>
      <c r="C106" s="6"/>
      <c r="D106" s="44" t="s">
        <v>141</v>
      </c>
      <c r="E106" s="4"/>
      <c r="F106" s="28">
        <v>0</v>
      </c>
      <c r="G106" s="28"/>
      <c r="H106" s="28"/>
      <c r="I106" s="28"/>
      <c r="J106" s="28">
        <v>1</v>
      </c>
      <c r="K106" s="67">
        <v>0</v>
      </c>
      <c r="L106" s="29"/>
      <c r="M106" s="28">
        <f t="shared" si="36"/>
        <v>1</v>
      </c>
      <c r="N106" s="29"/>
      <c r="O106" s="28"/>
      <c r="P106" s="28"/>
      <c r="Q106" s="28">
        <v>1</v>
      </c>
      <c r="R106" s="28">
        <v>0</v>
      </c>
      <c r="S106" s="28">
        <v>0</v>
      </c>
      <c r="T106" s="67">
        <v>0</v>
      </c>
      <c r="U106" s="67">
        <v>0</v>
      </c>
      <c r="V106" s="29"/>
      <c r="W106" s="67">
        <f t="shared" si="37"/>
        <v>1</v>
      </c>
      <c r="X106" s="29"/>
      <c r="Y106" s="29"/>
      <c r="Z106" s="29"/>
      <c r="AA106" s="67">
        <f t="shared" si="38"/>
        <v>0</v>
      </c>
    </row>
    <row r="107" spans="1:38" s="16" customFormat="1" ht="20.100000000000001" customHeight="1" x14ac:dyDescent="0.25">
      <c r="A107" s="6"/>
      <c r="B107" s="7"/>
      <c r="C107" s="6"/>
      <c r="D107" s="43"/>
      <c r="E107" s="4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s="16" customFormat="1" ht="20.100000000000001" customHeight="1" x14ac:dyDescent="0.25">
      <c r="A108" s="6"/>
      <c r="B108" s="20" t="s">
        <v>27</v>
      </c>
      <c r="C108" s="19"/>
      <c r="D108" s="46"/>
      <c r="E108" s="4"/>
      <c r="F108" s="18">
        <f>SUM(F105:F106)</f>
        <v>0</v>
      </c>
      <c r="G108" s="12"/>
      <c r="H108" s="12"/>
      <c r="I108" s="12"/>
      <c r="J108" s="18">
        <f>SUM(J105:J106)</f>
        <v>1</v>
      </c>
      <c r="K108" s="18">
        <f>SUM(K105:K106)</f>
        <v>0</v>
      </c>
      <c r="L108" s="12"/>
      <c r="M108" s="18">
        <f>SUM(M105:M106)</f>
        <v>1</v>
      </c>
      <c r="N108" s="12"/>
      <c r="O108" s="12"/>
      <c r="P108" s="12"/>
      <c r="Q108" s="18">
        <f>SUM(Q105:Q106)</f>
        <v>1</v>
      </c>
      <c r="R108" s="18">
        <f>SUM(R105:R106)</f>
        <v>0</v>
      </c>
      <c r="S108" s="18">
        <f>SUM(S105:S106)</f>
        <v>0</v>
      </c>
      <c r="T108" s="18">
        <f>SUM(T105:T106)</f>
        <v>0</v>
      </c>
      <c r="U108" s="18">
        <f>SUM(U105:U106)</f>
        <v>0</v>
      </c>
      <c r="V108" s="12"/>
      <c r="W108" s="18">
        <f>SUM(W105:W106)</f>
        <v>1</v>
      </c>
      <c r="X108" s="12"/>
      <c r="Y108" s="12"/>
      <c r="Z108" s="12"/>
      <c r="AA108" s="18">
        <f>SUM(AA105:AA106)</f>
        <v>0</v>
      </c>
    </row>
    <row r="109" spans="1:38" ht="20.100000000000001" customHeight="1" x14ac:dyDescent="0.25">
      <c r="D109" s="42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</row>
    <row r="110" spans="1:38" ht="20.100000000000001" customHeight="1" x14ac:dyDescent="0.25">
      <c r="B110" s="7" t="s">
        <v>26</v>
      </c>
      <c r="D110" s="42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</row>
    <row r="111" spans="1:38" ht="42.75" x14ac:dyDescent="0.25">
      <c r="D111" s="43" t="s">
        <v>142</v>
      </c>
      <c r="F111" s="8">
        <v>0</v>
      </c>
      <c r="G111" s="8"/>
      <c r="H111" s="8"/>
      <c r="I111" s="8"/>
      <c r="J111" s="8">
        <v>15</v>
      </c>
      <c r="K111" s="8">
        <v>0</v>
      </c>
      <c r="L111" s="8"/>
      <c r="M111" s="8">
        <v>15</v>
      </c>
      <c r="N111" s="8"/>
      <c r="O111" s="8"/>
      <c r="P111" s="8"/>
      <c r="Q111" s="8">
        <v>11</v>
      </c>
      <c r="R111" s="8">
        <v>0</v>
      </c>
      <c r="S111" s="8">
        <v>2</v>
      </c>
      <c r="T111" s="8">
        <v>0</v>
      </c>
      <c r="U111" s="8">
        <v>2</v>
      </c>
      <c r="V111" s="8"/>
      <c r="W111" s="8">
        <v>15</v>
      </c>
      <c r="X111" s="8"/>
      <c r="Y111" s="8"/>
      <c r="Z111" s="8"/>
      <c r="AA111" s="8">
        <v>0</v>
      </c>
    </row>
    <row r="112" spans="1:38" s="16" customFormat="1" ht="20.100000000000001" customHeight="1" x14ac:dyDescent="0.25">
      <c r="A112" s="6"/>
      <c r="B112" s="7"/>
      <c r="C112" s="6"/>
      <c r="D112" s="45"/>
      <c r="E112" s="4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</row>
    <row r="113" spans="1:27" s="16" customFormat="1" ht="20.100000000000001" customHeight="1" x14ac:dyDescent="0.25">
      <c r="A113" s="6"/>
      <c r="B113" s="20" t="s">
        <v>25</v>
      </c>
      <c r="C113" s="19"/>
      <c r="D113" s="46"/>
      <c r="E113" s="4"/>
      <c r="F113" s="18">
        <f>F111</f>
        <v>0</v>
      </c>
      <c r="G113" s="12"/>
      <c r="H113" s="12"/>
      <c r="I113" s="12"/>
      <c r="J113" s="18">
        <f>J111</f>
        <v>15</v>
      </c>
      <c r="K113" s="18">
        <f>K111</f>
        <v>0</v>
      </c>
      <c r="L113" s="12"/>
      <c r="M113" s="18">
        <f>M111</f>
        <v>15</v>
      </c>
      <c r="N113" s="12"/>
      <c r="O113" s="12"/>
      <c r="P113" s="12"/>
      <c r="Q113" s="18">
        <f>Q111</f>
        <v>11</v>
      </c>
      <c r="R113" s="18">
        <f>R111</f>
        <v>0</v>
      </c>
      <c r="S113" s="18">
        <f>S111</f>
        <v>2</v>
      </c>
      <c r="T113" s="18">
        <f>T111</f>
        <v>0</v>
      </c>
      <c r="U113" s="18">
        <f>U111</f>
        <v>2</v>
      </c>
      <c r="V113" s="12"/>
      <c r="W113" s="18">
        <f>W111</f>
        <v>15</v>
      </c>
      <c r="X113" s="12"/>
      <c r="Y113" s="12"/>
      <c r="Z113" s="12"/>
      <c r="AA113" s="18">
        <f>AA111</f>
        <v>0</v>
      </c>
    </row>
    <row r="114" spans="1:27" ht="20.100000000000001" customHeight="1" x14ac:dyDescent="0.25">
      <c r="D114" s="42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</row>
    <row r="115" spans="1:27" ht="20.100000000000001" customHeight="1" x14ac:dyDescent="0.25">
      <c r="B115" s="7" t="s">
        <v>24</v>
      </c>
      <c r="D115" s="42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</row>
    <row r="116" spans="1:27" ht="42.75" x14ac:dyDescent="0.25">
      <c r="D116" s="43" t="s">
        <v>143</v>
      </c>
      <c r="F116" s="8">
        <v>0</v>
      </c>
      <c r="G116" s="8"/>
      <c r="H116" s="8"/>
      <c r="I116" s="8"/>
      <c r="J116" s="8">
        <v>3</v>
      </c>
      <c r="K116" s="8">
        <v>0</v>
      </c>
      <c r="L116" s="8"/>
      <c r="M116" s="8">
        <v>3</v>
      </c>
      <c r="N116" s="8"/>
      <c r="O116" s="8"/>
      <c r="P116" s="8"/>
      <c r="Q116" s="8">
        <v>3</v>
      </c>
      <c r="R116" s="8">
        <v>0</v>
      </c>
      <c r="S116" s="8">
        <v>0</v>
      </c>
      <c r="T116" s="8">
        <v>0</v>
      </c>
      <c r="U116" s="8">
        <v>0</v>
      </c>
      <c r="V116" s="8"/>
      <c r="W116" s="8">
        <v>3</v>
      </c>
      <c r="X116" s="8"/>
      <c r="Y116" s="8"/>
      <c r="Z116" s="8"/>
      <c r="AA116" s="8">
        <v>0</v>
      </c>
    </row>
    <row r="117" spans="1:27" s="16" customFormat="1" ht="20.100000000000001" customHeight="1" x14ac:dyDescent="0.25">
      <c r="A117" s="6"/>
      <c r="B117" s="7"/>
      <c r="C117" s="6"/>
      <c r="D117" s="45"/>
      <c r="E117" s="4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</row>
    <row r="118" spans="1:27" s="16" customFormat="1" ht="20.100000000000001" customHeight="1" x14ac:dyDescent="0.25">
      <c r="A118" s="6"/>
      <c r="B118" s="20" t="s">
        <v>23</v>
      </c>
      <c r="C118" s="19"/>
      <c r="D118" s="46"/>
      <c r="E118" s="4"/>
      <c r="F118" s="18">
        <f>F116</f>
        <v>0</v>
      </c>
      <c r="G118" s="12"/>
      <c r="H118" s="12"/>
      <c r="I118" s="12"/>
      <c r="J118" s="18">
        <f>J116</f>
        <v>3</v>
      </c>
      <c r="K118" s="18">
        <f>K116</f>
        <v>0</v>
      </c>
      <c r="L118" s="12"/>
      <c r="M118" s="18">
        <f>M116</f>
        <v>3</v>
      </c>
      <c r="N118" s="12"/>
      <c r="O118" s="12"/>
      <c r="P118" s="12"/>
      <c r="Q118" s="18">
        <f>Q116</f>
        <v>3</v>
      </c>
      <c r="R118" s="18">
        <f>R116</f>
        <v>0</v>
      </c>
      <c r="S118" s="18">
        <f>S116</f>
        <v>0</v>
      </c>
      <c r="T118" s="18">
        <f>T116</f>
        <v>0</v>
      </c>
      <c r="U118" s="18">
        <f>U116</f>
        <v>0</v>
      </c>
      <c r="V118" s="12"/>
      <c r="W118" s="18">
        <f>W116</f>
        <v>3</v>
      </c>
      <c r="X118" s="12"/>
      <c r="Y118" s="12"/>
      <c r="Z118" s="12"/>
      <c r="AA118" s="18">
        <f>AA116</f>
        <v>0</v>
      </c>
    </row>
    <row r="119" spans="1:27" ht="20.100000000000001" customHeight="1" x14ac:dyDescent="0.25">
      <c r="D119" s="42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</row>
    <row r="120" spans="1:27" ht="20.100000000000001" customHeight="1" x14ac:dyDescent="0.25">
      <c r="B120" s="7" t="s">
        <v>22</v>
      </c>
      <c r="D120" s="42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</row>
    <row r="121" spans="1:27" ht="42.75" x14ac:dyDescent="0.25">
      <c r="D121" s="43" t="s">
        <v>144</v>
      </c>
      <c r="F121" s="8">
        <v>0</v>
      </c>
      <c r="G121" s="8"/>
      <c r="H121" s="8"/>
      <c r="I121" s="8"/>
      <c r="J121" s="8">
        <v>29</v>
      </c>
      <c r="K121" s="8">
        <v>0</v>
      </c>
      <c r="L121" s="8"/>
      <c r="M121" s="8">
        <v>29</v>
      </c>
      <c r="N121" s="8"/>
      <c r="O121" s="8"/>
      <c r="P121" s="8"/>
      <c r="Q121" s="8">
        <v>29</v>
      </c>
      <c r="R121" s="8">
        <v>0</v>
      </c>
      <c r="S121" s="8">
        <v>0</v>
      </c>
      <c r="T121" s="8">
        <v>0</v>
      </c>
      <c r="U121" s="8">
        <v>0</v>
      </c>
      <c r="V121" s="8"/>
      <c r="W121" s="8">
        <v>29</v>
      </c>
      <c r="X121" s="8"/>
      <c r="Y121" s="8"/>
      <c r="Z121" s="8"/>
      <c r="AA121" s="8">
        <v>0</v>
      </c>
    </row>
    <row r="122" spans="1:27" ht="20.100000000000001" customHeight="1" x14ac:dyDescent="0.25">
      <c r="C122" s="27"/>
      <c r="D122" s="47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</row>
    <row r="123" spans="1:27" s="16" customFormat="1" ht="20.100000000000001" customHeight="1" x14ac:dyDescent="0.25">
      <c r="A123" s="6"/>
      <c r="B123" s="20" t="s">
        <v>21</v>
      </c>
      <c r="C123" s="19"/>
      <c r="D123" s="46"/>
      <c r="E123" s="4"/>
      <c r="F123" s="18">
        <f>F121</f>
        <v>0</v>
      </c>
      <c r="G123" s="12"/>
      <c r="H123" s="12"/>
      <c r="I123" s="12"/>
      <c r="J123" s="18">
        <f>J121</f>
        <v>29</v>
      </c>
      <c r="K123" s="18">
        <f>K121</f>
        <v>0</v>
      </c>
      <c r="L123" s="12"/>
      <c r="M123" s="18">
        <f>M121</f>
        <v>29</v>
      </c>
      <c r="N123" s="12"/>
      <c r="O123" s="12"/>
      <c r="P123" s="12"/>
      <c r="Q123" s="18">
        <f>Q121</f>
        <v>29</v>
      </c>
      <c r="R123" s="18">
        <f>R121</f>
        <v>0</v>
      </c>
      <c r="S123" s="18">
        <f>S121</f>
        <v>0</v>
      </c>
      <c r="T123" s="18">
        <f>T121</f>
        <v>0</v>
      </c>
      <c r="U123" s="18">
        <f>U121</f>
        <v>0</v>
      </c>
      <c r="V123" s="12"/>
      <c r="W123" s="18">
        <f>W121</f>
        <v>29</v>
      </c>
      <c r="X123" s="12"/>
      <c r="Y123" s="12"/>
      <c r="Z123" s="12"/>
      <c r="AA123" s="18">
        <f>AA121</f>
        <v>0</v>
      </c>
    </row>
    <row r="124" spans="1:27" ht="20.100000000000001" customHeight="1" x14ac:dyDescent="0.25">
      <c r="D124" s="42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</row>
    <row r="125" spans="1:27" ht="20.100000000000001" customHeight="1" x14ac:dyDescent="0.25">
      <c r="B125" s="7" t="s">
        <v>20</v>
      </c>
      <c r="D125" s="42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</row>
    <row r="126" spans="1:27" ht="42.75" x14ac:dyDescent="0.25">
      <c r="D126" s="43" t="s">
        <v>145</v>
      </c>
      <c r="F126" s="8">
        <v>0</v>
      </c>
      <c r="G126" s="8"/>
      <c r="H126" s="8"/>
      <c r="I126" s="8"/>
      <c r="J126" s="8">
        <v>8</v>
      </c>
      <c r="K126" s="8">
        <v>0</v>
      </c>
      <c r="L126" s="8"/>
      <c r="M126" s="8">
        <v>8</v>
      </c>
      <c r="N126" s="8"/>
      <c r="O126" s="8"/>
      <c r="P126" s="8"/>
      <c r="Q126" s="8">
        <v>8</v>
      </c>
      <c r="R126" s="8">
        <v>0</v>
      </c>
      <c r="S126" s="8">
        <v>0</v>
      </c>
      <c r="T126" s="8">
        <v>0</v>
      </c>
      <c r="U126" s="8">
        <v>0</v>
      </c>
      <c r="V126" s="8"/>
      <c r="W126" s="8">
        <v>8</v>
      </c>
      <c r="X126" s="8"/>
      <c r="Y126" s="8"/>
      <c r="Z126" s="8"/>
      <c r="AA126" s="8">
        <v>0</v>
      </c>
    </row>
    <row r="127" spans="1:27" s="16" customFormat="1" ht="20.100000000000001" customHeight="1" x14ac:dyDescent="0.25">
      <c r="A127" s="6"/>
      <c r="B127" s="7"/>
      <c r="C127" s="6"/>
      <c r="D127" s="45"/>
      <c r="E127" s="4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</row>
    <row r="128" spans="1:27" s="16" customFormat="1" ht="20.100000000000001" customHeight="1" x14ac:dyDescent="0.25">
      <c r="A128" s="6"/>
      <c r="B128" s="20" t="s">
        <v>19</v>
      </c>
      <c r="C128" s="19"/>
      <c r="D128" s="46"/>
      <c r="E128" s="4"/>
      <c r="F128" s="18">
        <f>F126</f>
        <v>0</v>
      </c>
      <c r="G128" s="12"/>
      <c r="H128" s="12"/>
      <c r="I128" s="12"/>
      <c r="J128" s="18">
        <f>J126</f>
        <v>8</v>
      </c>
      <c r="K128" s="18">
        <f>K126</f>
        <v>0</v>
      </c>
      <c r="L128" s="12"/>
      <c r="M128" s="18">
        <f>M126</f>
        <v>8</v>
      </c>
      <c r="N128" s="12"/>
      <c r="O128" s="12"/>
      <c r="P128" s="12"/>
      <c r="Q128" s="18">
        <f>Q126</f>
        <v>8</v>
      </c>
      <c r="R128" s="18">
        <f>R126</f>
        <v>0</v>
      </c>
      <c r="S128" s="18">
        <f>S126</f>
        <v>0</v>
      </c>
      <c r="T128" s="18">
        <f>T126</f>
        <v>0</v>
      </c>
      <c r="U128" s="18">
        <f>U126</f>
        <v>0</v>
      </c>
      <c r="V128" s="12"/>
      <c r="W128" s="18">
        <f>W126</f>
        <v>8</v>
      </c>
      <c r="X128" s="12"/>
      <c r="Y128" s="12"/>
      <c r="Z128" s="12"/>
      <c r="AA128" s="18">
        <f>AA126</f>
        <v>0</v>
      </c>
    </row>
    <row r="129" spans="1:27" ht="20.100000000000001" customHeight="1" x14ac:dyDescent="0.25">
      <c r="D129" s="42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</row>
    <row r="130" spans="1:27" ht="20.100000000000001" customHeight="1" x14ac:dyDescent="0.25">
      <c r="B130" s="7" t="s">
        <v>18</v>
      </c>
      <c r="D130" s="42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</row>
    <row r="131" spans="1:27" ht="42.75" x14ac:dyDescent="0.25">
      <c r="D131" s="43" t="s">
        <v>146</v>
      </c>
      <c r="F131" s="8">
        <v>0</v>
      </c>
      <c r="G131" s="8"/>
      <c r="H131" s="8"/>
      <c r="I131" s="8"/>
      <c r="J131" s="8">
        <v>3</v>
      </c>
      <c r="K131" s="8">
        <v>0</v>
      </c>
      <c r="L131" s="8"/>
      <c r="M131" s="8">
        <v>3</v>
      </c>
      <c r="N131" s="8"/>
      <c r="O131" s="8"/>
      <c r="P131" s="8"/>
      <c r="Q131" s="8">
        <v>3</v>
      </c>
      <c r="R131" s="8">
        <v>0</v>
      </c>
      <c r="S131" s="8">
        <v>0</v>
      </c>
      <c r="T131" s="8">
        <v>0</v>
      </c>
      <c r="U131" s="8">
        <v>0</v>
      </c>
      <c r="V131" s="8"/>
      <c r="W131" s="8">
        <v>3</v>
      </c>
      <c r="X131" s="8"/>
      <c r="Y131" s="8"/>
      <c r="Z131" s="8"/>
      <c r="AA131" s="8">
        <v>0</v>
      </c>
    </row>
    <row r="132" spans="1:27" ht="20.100000000000001" customHeight="1" x14ac:dyDescent="0.25">
      <c r="D132" s="42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</row>
    <row r="133" spans="1:27" s="16" customFormat="1" ht="20.100000000000001" customHeight="1" x14ac:dyDescent="0.25">
      <c r="A133" s="6"/>
      <c r="B133" s="20" t="s">
        <v>17</v>
      </c>
      <c r="C133" s="19"/>
      <c r="D133" s="46"/>
      <c r="E133" s="4"/>
      <c r="F133" s="18">
        <f>F131</f>
        <v>0</v>
      </c>
      <c r="G133" s="12"/>
      <c r="H133" s="12"/>
      <c r="I133" s="12"/>
      <c r="J133" s="18">
        <f>J131</f>
        <v>3</v>
      </c>
      <c r="K133" s="18">
        <f>K131</f>
        <v>0</v>
      </c>
      <c r="L133" s="12"/>
      <c r="M133" s="18">
        <f>M131</f>
        <v>3</v>
      </c>
      <c r="N133" s="12"/>
      <c r="O133" s="12"/>
      <c r="P133" s="12"/>
      <c r="Q133" s="18">
        <f>Q131</f>
        <v>3</v>
      </c>
      <c r="R133" s="18">
        <f>R131</f>
        <v>0</v>
      </c>
      <c r="S133" s="18">
        <f>S131</f>
        <v>0</v>
      </c>
      <c r="T133" s="18">
        <f>T131</f>
        <v>0</v>
      </c>
      <c r="U133" s="18">
        <f>U131</f>
        <v>0</v>
      </c>
      <c r="V133" s="12"/>
      <c r="W133" s="18">
        <f>W131</f>
        <v>3</v>
      </c>
      <c r="X133" s="12"/>
      <c r="Y133" s="12"/>
      <c r="Z133" s="12"/>
      <c r="AA133" s="18">
        <f>AA131</f>
        <v>0</v>
      </c>
    </row>
    <row r="134" spans="1:27" ht="20.100000000000001" customHeight="1" x14ac:dyDescent="0.25">
      <c r="D134" s="42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</row>
    <row r="135" spans="1:27" ht="20.100000000000001" customHeight="1" x14ac:dyDescent="0.25">
      <c r="B135" s="7" t="s">
        <v>16</v>
      </c>
      <c r="D135" s="42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</row>
    <row r="136" spans="1:27" ht="42.75" x14ac:dyDescent="0.25">
      <c r="B136" s="4"/>
      <c r="D136" s="43" t="s">
        <v>147</v>
      </c>
      <c r="F136" s="8">
        <v>0</v>
      </c>
      <c r="G136" s="8"/>
      <c r="H136" s="8"/>
      <c r="I136" s="8"/>
      <c r="J136" s="8">
        <v>0</v>
      </c>
      <c r="K136" s="8">
        <v>0</v>
      </c>
      <c r="L136" s="8"/>
      <c r="M136" s="8">
        <v>0</v>
      </c>
      <c r="N136" s="8"/>
      <c r="O136" s="8"/>
      <c r="P136" s="8"/>
      <c r="Q136" s="8">
        <v>0</v>
      </c>
      <c r="R136" s="8">
        <v>0</v>
      </c>
      <c r="S136" s="8">
        <v>0</v>
      </c>
      <c r="T136" s="8">
        <v>0</v>
      </c>
      <c r="U136" s="8">
        <v>0</v>
      </c>
      <c r="V136" s="8"/>
      <c r="W136" s="8">
        <v>0</v>
      </c>
      <c r="X136" s="8"/>
      <c r="Y136" s="8"/>
      <c r="Z136" s="8"/>
      <c r="AA136" s="8">
        <v>0</v>
      </c>
    </row>
    <row r="137" spans="1:27" s="16" customFormat="1" ht="20.100000000000001" customHeight="1" x14ac:dyDescent="0.25">
      <c r="A137" s="6"/>
      <c r="B137" s="7"/>
      <c r="C137" s="6"/>
      <c r="D137" s="45"/>
      <c r="E137" s="4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</row>
    <row r="138" spans="1:27" s="16" customFormat="1" ht="20.100000000000001" customHeight="1" x14ac:dyDescent="0.25">
      <c r="A138" s="6"/>
      <c r="B138" s="20" t="s">
        <v>15</v>
      </c>
      <c r="C138" s="19"/>
      <c r="D138" s="46"/>
      <c r="E138" s="4"/>
      <c r="F138" s="18">
        <f>F136</f>
        <v>0</v>
      </c>
      <c r="G138" s="12"/>
      <c r="H138" s="12"/>
      <c r="I138" s="12"/>
      <c r="J138" s="18">
        <f>J136</f>
        <v>0</v>
      </c>
      <c r="K138" s="18">
        <f>K136</f>
        <v>0</v>
      </c>
      <c r="L138" s="12"/>
      <c r="M138" s="18">
        <f>M136</f>
        <v>0</v>
      </c>
      <c r="N138" s="12"/>
      <c r="O138" s="12"/>
      <c r="P138" s="12"/>
      <c r="Q138" s="18">
        <f>Q136</f>
        <v>0</v>
      </c>
      <c r="R138" s="18">
        <f>R136</f>
        <v>0</v>
      </c>
      <c r="S138" s="18">
        <f>S136</f>
        <v>0</v>
      </c>
      <c r="T138" s="18">
        <f>T136</f>
        <v>0</v>
      </c>
      <c r="U138" s="18">
        <f>U136</f>
        <v>0</v>
      </c>
      <c r="V138" s="12"/>
      <c r="W138" s="18">
        <f>W136</f>
        <v>0</v>
      </c>
      <c r="X138" s="12"/>
      <c r="Y138" s="12"/>
      <c r="Z138" s="12"/>
      <c r="AA138" s="18">
        <f>AA136</f>
        <v>0</v>
      </c>
    </row>
    <row r="139" spans="1:27" ht="20.100000000000001" customHeight="1" x14ac:dyDescent="0.25">
      <c r="D139" s="42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</row>
    <row r="140" spans="1:27" ht="20.100000000000001" customHeight="1" x14ac:dyDescent="0.25">
      <c r="B140" s="7" t="s">
        <v>14</v>
      </c>
      <c r="D140" s="42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</row>
    <row r="141" spans="1:27" ht="42.75" x14ac:dyDescent="0.25">
      <c r="B141" s="4"/>
      <c r="D141" s="43" t="s">
        <v>148</v>
      </c>
      <c r="F141" s="8">
        <v>0</v>
      </c>
      <c r="G141" s="8"/>
      <c r="H141" s="8"/>
      <c r="I141" s="8"/>
      <c r="J141" s="8">
        <v>6</v>
      </c>
      <c r="K141" s="8">
        <v>0</v>
      </c>
      <c r="L141" s="8"/>
      <c r="M141" s="8">
        <v>6</v>
      </c>
      <c r="N141" s="8"/>
      <c r="O141" s="8"/>
      <c r="P141" s="8"/>
      <c r="Q141" s="8">
        <v>3</v>
      </c>
      <c r="R141" s="8">
        <v>0</v>
      </c>
      <c r="S141" s="8">
        <v>3</v>
      </c>
      <c r="T141" s="8">
        <v>0</v>
      </c>
      <c r="U141" s="8">
        <v>0</v>
      </c>
      <c r="V141" s="8"/>
      <c r="W141" s="8">
        <v>6</v>
      </c>
      <c r="X141" s="8"/>
      <c r="Y141" s="8"/>
      <c r="Z141" s="8"/>
      <c r="AA141" s="8">
        <v>0</v>
      </c>
    </row>
    <row r="142" spans="1:27" s="16" customFormat="1" ht="20.100000000000001" customHeight="1" x14ac:dyDescent="0.25">
      <c r="A142" s="6"/>
      <c r="B142" s="7"/>
      <c r="C142" s="6"/>
      <c r="D142" s="45"/>
      <c r="E142" s="4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</row>
    <row r="143" spans="1:27" s="16" customFormat="1" ht="20.100000000000001" customHeight="1" x14ac:dyDescent="0.25">
      <c r="A143" s="6"/>
      <c r="B143" s="20" t="s">
        <v>13</v>
      </c>
      <c r="C143" s="19"/>
      <c r="D143" s="46"/>
      <c r="E143" s="4"/>
      <c r="F143" s="18">
        <f>F141</f>
        <v>0</v>
      </c>
      <c r="G143" s="12"/>
      <c r="H143" s="12"/>
      <c r="I143" s="12"/>
      <c r="J143" s="18">
        <f>J141</f>
        <v>6</v>
      </c>
      <c r="K143" s="18">
        <f>K141</f>
        <v>0</v>
      </c>
      <c r="L143" s="12"/>
      <c r="M143" s="18">
        <f>M141</f>
        <v>6</v>
      </c>
      <c r="N143" s="12"/>
      <c r="O143" s="12"/>
      <c r="P143" s="12"/>
      <c r="Q143" s="18">
        <f>Q141</f>
        <v>3</v>
      </c>
      <c r="R143" s="18">
        <f>R141</f>
        <v>0</v>
      </c>
      <c r="S143" s="18">
        <f>S141</f>
        <v>3</v>
      </c>
      <c r="T143" s="18">
        <f>T141</f>
        <v>0</v>
      </c>
      <c r="U143" s="18">
        <f>U141</f>
        <v>0</v>
      </c>
      <c r="V143" s="12"/>
      <c r="W143" s="18">
        <f>W141</f>
        <v>6</v>
      </c>
      <c r="X143" s="12"/>
      <c r="Y143" s="12"/>
      <c r="Z143" s="12"/>
      <c r="AA143" s="18">
        <f>AA141</f>
        <v>0</v>
      </c>
    </row>
    <row r="144" spans="1:27" ht="20.100000000000001" customHeight="1" x14ac:dyDescent="0.25">
      <c r="D144" s="42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</row>
    <row r="145" spans="1:27" ht="20.100000000000001" customHeight="1" x14ac:dyDescent="0.25">
      <c r="B145" s="7" t="s">
        <v>12</v>
      </c>
      <c r="D145" s="42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</row>
    <row r="146" spans="1:27" ht="42.75" x14ac:dyDescent="0.25">
      <c r="D146" s="43" t="s">
        <v>149</v>
      </c>
      <c r="F146" s="8">
        <v>0</v>
      </c>
      <c r="G146" s="8"/>
      <c r="H146" s="8"/>
      <c r="I146" s="8"/>
      <c r="J146" s="8">
        <v>7</v>
      </c>
      <c r="K146" s="8">
        <v>0</v>
      </c>
      <c r="L146" s="8"/>
      <c r="M146" s="8">
        <f t="shared" ref="M146" si="39">J146+K146</f>
        <v>7</v>
      </c>
      <c r="N146" s="8"/>
      <c r="O146" s="8"/>
      <c r="P146" s="8"/>
      <c r="Q146" s="8">
        <v>6</v>
      </c>
      <c r="R146" s="8">
        <v>0</v>
      </c>
      <c r="S146" s="8">
        <v>0</v>
      </c>
      <c r="T146" s="8">
        <v>0</v>
      </c>
      <c r="U146" s="8">
        <v>1</v>
      </c>
      <c r="V146" s="8"/>
      <c r="W146" s="8">
        <f t="shared" ref="W146" si="40">SUM(Q146:U146)</f>
        <v>7</v>
      </c>
      <c r="X146" s="8"/>
      <c r="Y146" s="8"/>
      <c r="Z146" s="8"/>
      <c r="AA146" s="8">
        <f t="shared" ref="AA146" si="41">F146+M146-W146</f>
        <v>0</v>
      </c>
    </row>
    <row r="147" spans="1:27" s="16" customFormat="1" ht="20.100000000000001" customHeight="1" x14ac:dyDescent="0.25">
      <c r="A147" s="6"/>
      <c r="B147" s="7"/>
      <c r="C147" s="6"/>
      <c r="D147" s="45"/>
      <c r="E147" s="4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</row>
    <row r="148" spans="1:27" s="16" customFormat="1" ht="20.100000000000001" customHeight="1" x14ac:dyDescent="0.25">
      <c r="A148" s="6"/>
      <c r="B148" s="20" t="s">
        <v>11</v>
      </c>
      <c r="C148" s="19"/>
      <c r="D148" s="46"/>
      <c r="E148" s="4"/>
      <c r="F148" s="18">
        <f>F146</f>
        <v>0</v>
      </c>
      <c r="G148" s="12"/>
      <c r="H148" s="12"/>
      <c r="I148" s="12"/>
      <c r="J148" s="18">
        <f>J146</f>
        <v>7</v>
      </c>
      <c r="K148" s="18">
        <f>K146</f>
        <v>0</v>
      </c>
      <c r="L148" s="12"/>
      <c r="M148" s="18">
        <f>M146</f>
        <v>7</v>
      </c>
      <c r="N148" s="12"/>
      <c r="O148" s="12"/>
      <c r="P148" s="12"/>
      <c r="Q148" s="18">
        <f>Q146</f>
        <v>6</v>
      </c>
      <c r="R148" s="18">
        <f>R146</f>
        <v>0</v>
      </c>
      <c r="S148" s="18">
        <f>S146</f>
        <v>0</v>
      </c>
      <c r="T148" s="18">
        <f>T146</f>
        <v>0</v>
      </c>
      <c r="U148" s="18">
        <f>U146</f>
        <v>1</v>
      </c>
      <c r="V148" s="12"/>
      <c r="W148" s="18">
        <f>W146</f>
        <v>7</v>
      </c>
      <c r="X148" s="12"/>
      <c r="Y148" s="12"/>
      <c r="Z148" s="12"/>
      <c r="AA148" s="18">
        <f>AA146</f>
        <v>0</v>
      </c>
    </row>
    <row r="149" spans="1:27" ht="20.100000000000001" customHeight="1" x14ac:dyDescent="0.25">
      <c r="D149" s="42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</row>
    <row r="150" spans="1:27" ht="20.100000000000001" customHeight="1" x14ac:dyDescent="0.25">
      <c r="B150" s="7" t="s">
        <v>10</v>
      </c>
      <c r="D150" s="42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</row>
    <row r="151" spans="1:27" ht="42.75" x14ac:dyDescent="0.25">
      <c r="D151" s="43" t="s">
        <v>150</v>
      </c>
      <c r="F151" s="8">
        <v>0</v>
      </c>
      <c r="G151" s="8"/>
      <c r="H151" s="8"/>
      <c r="I151" s="8"/>
      <c r="J151" s="8">
        <v>14</v>
      </c>
      <c r="K151" s="8">
        <v>0</v>
      </c>
      <c r="L151" s="8"/>
      <c r="M151" s="8">
        <f t="shared" ref="M151" si="42">J151+K151</f>
        <v>14</v>
      </c>
      <c r="N151" s="8"/>
      <c r="O151" s="8"/>
      <c r="P151" s="8"/>
      <c r="Q151" s="8">
        <v>12</v>
      </c>
      <c r="R151" s="8">
        <v>0</v>
      </c>
      <c r="S151" s="8">
        <v>1</v>
      </c>
      <c r="T151" s="8">
        <v>0</v>
      </c>
      <c r="U151" s="8">
        <v>1</v>
      </c>
      <c r="V151" s="8"/>
      <c r="W151" s="8">
        <f t="shared" ref="W151" si="43">SUM(Q151:U151)</f>
        <v>14</v>
      </c>
      <c r="X151" s="8"/>
      <c r="Y151" s="8"/>
      <c r="Z151" s="8"/>
      <c r="AA151" s="8">
        <f t="shared" ref="AA151" si="44">F151+M151-W151</f>
        <v>0</v>
      </c>
    </row>
    <row r="152" spans="1:27" s="16" customFormat="1" ht="20.100000000000001" customHeight="1" x14ac:dyDescent="0.25">
      <c r="A152" s="6"/>
      <c r="B152" s="7"/>
      <c r="C152" s="6"/>
      <c r="D152" s="45"/>
      <c r="E152" s="4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</row>
    <row r="153" spans="1:27" s="16" customFormat="1" ht="20.100000000000001" customHeight="1" x14ac:dyDescent="0.25">
      <c r="A153" s="6"/>
      <c r="B153" s="20" t="s">
        <v>9</v>
      </c>
      <c r="C153" s="19"/>
      <c r="D153" s="46"/>
      <c r="E153" s="4"/>
      <c r="F153" s="18">
        <f>F151</f>
        <v>0</v>
      </c>
      <c r="G153" s="12"/>
      <c r="H153" s="12"/>
      <c r="I153" s="12"/>
      <c r="J153" s="18">
        <f>J151</f>
        <v>14</v>
      </c>
      <c r="K153" s="18">
        <f>K151</f>
        <v>0</v>
      </c>
      <c r="L153" s="12"/>
      <c r="M153" s="18">
        <f>M151</f>
        <v>14</v>
      </c>
      <c r="N153" s="12"/>
      <c r="O153" s="12"/>
      <c r="P153" s="12"/>
      <c r="Q153" s="18">
        <f>Q151</f>
        <v>12</v>
      </c>
      <c r="R153" s="18">
        <f>R151</f>
        <v>0</v>
      </c>
      <c r="S153" s="18">
        <f>S151</f>
        <v>1</v>
      </c>
      <c r="T153" s="18">
        <f>T151</f>
        <v>0</v>
      </c>
      <c r="U153" s="18">
        <f>U151</f>
        <v>1</v>
      </c>
      <c r="V153" s="12"/>
      <c r="W153" s="18">
        <f>W151</f>
        <v>14</v>
      </c>
      <c r="X153" s="12"/>
      <c r="Y153" s="12"/>
      <c r="Z153" s="12"/>
      <c r="AA153" s="18">
        <f>AA151</f>
        <v>0</v>
      </c>
    </row>
    <row r="154" spans="1:27" ht="20.100000000000001" customHeight="1" x14ac:dyDescent="0.25">
      <c r="D154" s="42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</row>
    <row r="155" spans="1:27" ht="20.100000000000001" customHeight="1" x14ac:dyDescent="0.25">
      <c r="B155" s="7" t="s">
        <v>8</v>
      </c>
      <c r="D155" s="42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</row>
    <row r="156" spans="1:27" ht="42.75" x14ac:dyDescent="0.25">
      <c r="B156" s="4"/>
      <c r="D156" s="43" t="s">
        <v>151</v>
      </c>
      <c r="F156" s="8">
        <v>0</v>
      </c>
      <c r="G156" s="8"/>
      <c r="H156" s="8"/>
      <c r="I156" s="8"/>
      <c r="J156" s="8">
        <v>14</v>
      </c>
      <c r="K156" s="8">
        <v>0</v>
      </c>
      <c r="L156" s="8"/>
      <c r="M156" s="8">
        <f t="shared" ref="M156" si="45">J156+K156</f>
        <v>14</v>
      </c>
      <c r="N156" s="8"/>
      <c r="O156" s="8"/>
      <c r="P156" s="8"/>
      <c r="Q156" s="8">
        <v>14</v>
      </c>
      <c r="R156" s="8">
        <v>0</v>
      </c>
      <c r="S156" s="8">
        <v>0</v>
      </c>
      <c r="T156" s="8">
        <v>0</v>
      </c>
      <c r="U156" s="8">
        <v>0</v>
      </c>
      <c r="V156" s="8"/>
      <c r="W156" s="8">
        <f t="shared" ref="W156" si="46">SUM(Q156:U156)</f>
        <v>14</v>
      </c>
      <c r="X156" s="8"/>
      <c r="Y156" s="8"/>
      <c r="Z156" s="8"/>
      <c r="AA156" s="8">
        <f t="shared" ref="AA156" si="47">F156+M156-W156</f>
        <v>0</v>
      </c>
    </row>
    <row r="157" spans="1:27" s="16" customFormat="1" ht="20.100000000000001" customHeight="1" x14ac:dyDescent="0.25">
      <c r="A157" s="6"/>
      <c r="B157" s="7"/>
      <c r="C157" s="6"/>
      <c r="D157" s="45"/>
      <c r="E157" s="4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</row>
    <row r="158" spans="1:27" s="16" customFormat="1" ht="20.100000000000001" customHeight="1" x14ac:dyDescent="0.25">
      <c r="A158" s="6"/>
      <c r="B158" s="20" t="s">
        <v>7</v>
      </c>
      <c r="C158" s="19"/>
      <c r="D158" s="46"/>
      <c r="E158" s="4"/>
      <c r="F158" s="18">
        <f>F156</f>
        <v>0</v>
      </c>
      <c r="G158" s="12"/>
      <c r="H158" s="12"/>
      <c r="I158" s="12"/>
      <c r="J158" s="18">
        <f>J156</f>
        <v>14</v>
      </c>
      <c r="K158" s="18">
        <f>K156</f>
        <v>0</v>
      </c>
      <c r="L158" s="12"/>
      <c r="M158" s="18">
        <f>M156</f>
        <v>14</v>
      </c>
      <c r="N158" s="12"/>
      <c r="O158" s="12"/>
      <c r="P158" s="12"/>
      <c r="Q158" s="18">
        <f>Q156</f>
        <v>14</v>
      </c>
      <c r="R158" s="18">
        <f>R156</f>
        <v>0</v>
      </c>
      <c r="S158" s="18">
        <f>S156</f>
        <v>0</v>
      </c>
      <c r="T158" s="18">
        <f>T156</f>
        <v>0</v>
      </c>
      <c r="U158" s="18">
        <f>U156</f>
        <v>0</v>
      </c>
      <c r="V158" s="12"/>
      <c r="W158" s="18">
        <f>W156</f>
        <v>14</v>
      </c>
      <c r="X158" s="12"/>
      <c r="Y158" s="12"/>
      <c r="Z158" s="12"/>
      <c r="AA158" s="18">
        <f>AA156</f>
        <v>0</v>
      </c>
    </row>
    <row r="159" spans="1:27" s="16" customFormat="1" ht="20.100000000000001" customHeight="1" x14ac:dyDescent="0.25">
      <c r="A159" s="6"/>
      <c r="B159" s="22"/>
      <c r="C159" s="22"/>
      <c r="D159" s="48"/>
      <c r="E159" s="4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</row>
    <row r="160" spans="1:27" s="16" customFormat="1" ht="20.100000000000001" customHeight="1" x14ac:dyDescent="0.25">
      <c r="A160" s="6"/>
      <c r="B160" s="7" t="s">
        <v>6</v>
      </c>
      <c r="C160" s="22"/>
      <c r="D160" s="48"/>
      <c r="E160" s="4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</row>
    <row r="161" spans="1:27" s="16" customFormat="1" ht="42.75" x14ac:dyDescent="0.25">
      <c r="A161" s="6"/>
      <c r="B161" s="22"/>
      <c r="C161" s="6"/>
      <c r="D161" s="43" t="s">
        <v>152</v>
      </c>
      <c r="E161" s="4"/>
      <c r="F161" s="8">
        <v>0</v>
      </c>
      <c r="G161" s="8"/>
      <c r="H161" s="8"/>
      <c r="I161" s="8"/>
      <c r="J161" s="8">
        <v>1</v>
      </c>
      <c r="K161" s="8">
        <v>0</v>
      </c>
      <c r="L161" s="8"/>
      <c r="M161" s="8">
        <f t="shared" ref="M161" si="48">J161+K161</f>
        <v>1</v>
      </c>
      <c r="N161" s="8"/>
      <c r="O161" s="8"/>
      <c r="P161" s="8"/>
      <c r="Q161" s="8">
        <v>1</v>
      </c>
      <c r="R161" s="8">
        <v>0</v>
      </c>
      <c r="S161" s="8">
        <v>0</v>
      </c>
      <c r="T161" s="8">
        <v>0</v>
      </c>
      <c r="U161" s="8">
        <v>0</v>
      </c>
      <c r="V161" s="8"/>
      <c r="W161" s="8">
        <f t="shared" ref="W161" si="49">SUM(Q161:U161)</f>
        <v>1</v>
      </c>
      <c r="X161" s="8"/>
      <c r="Y161" s="8"/>
      <c r="Z161" s="8"/>
      <c r="AA161" s="8">
        <f t="shared" ref="AA161" si="50">F161+M161-W161</f>
        <v>0</v>
      </c>
    </row>
    <row r="162" spans="1:27" s="16" customFormat="1" ht="20.100000000000001" customHeight="1" x14ac:dyDescent="0.25">
      <c r="A162" s="6"/>
      <c r="B162" s="22"/>
      <c r="C162" s="22"/>
      <c r="D162" s="48"/>
      <c r="E162" s="4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</row>
    <row r="163" spans="1:27" s="16" customFormat="1" ht="20.100000000000001" customHeight="1" x14ac:dyDescent="0.25">
      <c r="A163" s="6"/>
      <c r="B163" s="20" t="s">
        <v>5</v>
      </c>
      <c r="C163" s="19"/>
      <c r="D163" s="46"/>
      <c r="E163" s="4"/>
      <c r="F163" s="18">
        <f>F161</f>
        <v>0</v>
      </c>
      <c r="G163" s="12"/>
      <c r="H163" s="12"/>
      <c r="I163" s="12"/>
      <c r="J163" s="18">
        <f>J161</f>
        <v>1</v>
      </c>
      <c r="K163" s="18">
        <f>K161</f>
        <v>0</v>
      </c>
      <c r="L163" s="12"/>
      <c r="M163" s="18">
        <f>M161</f>
        <v>1</v>
      </c>
      <c r="N163" s="12"/>
      <c r="O163" s="12"/>
      <c r="P163" s="12"/>
      <c r="Q163" s="18">
        <f>Q161</f>
        <v>1</v>
      </c>
      <c r="R163" s="18">
        <f>R161</f>
        <v>0</v>
      </c>
      <c r="S163" s="18">
        <f>S161</f>
        <v>0</v>
      </c>
      <c r="T163" s="18">
        <f>T161</f>
        <v>0</v>
      </c>
      <c r="U163" s="18">
        <f>U161</f>
        <v>0</v>
      </c>
      <c r="V163" s="12"/>
      <c r="W163" s="18">
        <f>W161</f>
        <v>1</v>
      </c>
      <c r="X163" s="12"/>
      <c r="Y163" s="12"/>
      <c r="Z163" s="12"/>
      <c r="AA163" s="18">
        <f>AA161</f>
        <v>0</v>
      </c>
    </row>
    <row r="164" spans="1:27" s="16" customFormat="1" ht="20.100000000000001" customHeight="1" x14ac:dyDescent="0.25">
      <c r="A164" s="6"/>
      <c r="B164" s="22"/>
      <c r="C164" s="22"/>
      <c r="D164" s="48"/>
      <c r="E164" s="4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</row>
    <row r="165" spans="1:27" s="16" customFormat="1" ht="20.100000000000001" customHeight="1" x14ac:dyDescent="0.25">
      <c r="A165" s="6"/>
      <c r="B165" s="7" t="s">
        <v>4</v>
      </c>
      <c r="C165" s="22"/>
      <c r="D165" s="48"/>
      <c r="E165" s="4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</row>
    <row r="166" spans="1:27" s="16" customFormat="1" ht="42.75" x14ac:dyDescent="0.25">
      <c r="A166" s="6"/>
      <c r="B166" s="22"/>
      <c r="C166" s="6"/>
      <c r="D166" s="43" t="s">
        <v>153</v>
      </c>
      <c r="E166" s="4"/>
      <c r="F166" s="8">
        <v>0</v>
      </c>
      <c r="G166" s="8"/>
      <c r="H166" s="8"/>
      <c r="I166" s="8"/>
      <c r="J166" s="8">
        <v>1</v>
      </c>
      <c r="K166" s="8">
        <v>0</v>
      </c>
      <c r="L166" s="8"/>
      <c r="M166" s="8">
        <f t="shared" ref="M166" si="51">J166+K166</f>
        <v>1</v>
      </c>
      <c r="N166" s="8"/>
      <c r="O166" s="8"/>
      <c r="P166" s="8"/>
      <c r="Q166" s="8">
        <v>0</v>
      </c>
      <c r="R166" s="8">
        <v>0</v>
      </c>
      <c r="S166" s="8">
        <v>0</v>
      </c>
      <c r="T166" s="8">
        <v>0</v>
      </c>
      <c r="U166" s="8">
        <v>0</v>
      </c>
      <c r="V166" s="8"/>
      <c r="W166" s="8">
        <f t="shared" ref="W166" si="52">SUM(Q166:U166)</f>
        <v>0</v>
      </c>
      <c r="X166" s="8"/>
      <c r="Y166" s="8"/>
      <c r="Z166" s="8"/>
      <c r="AA166" s="8">
        <f t="shared" ref="AA166" si="53">F166+M166-W166</f>
        <v>1</v>
      </c>
    </row>
    <row r="167" spans="1:27" s="16" customFormat="1" ht="20.100000000000001" customHeight="1" x14ac:dyDescent="0.25">
      <c r="A167" s="6"/>
      <c r="B167" s="22"/>
      <c r="C167" s="22"/>
      <c r="D167" s="48"/>
      <c r="E167" s="4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</row>
    <row r="168" spans="1:27" s="16" customFormat="1" ht="20.100000000000001" customHeight="1" x14ac:dyDescent="0.25">
      <c r="A168" s="6"/>
      <c r="B168" s="20" t="s">
        <v>3</v>
      </c>
      <c r="C168" s="19"/>
      <c r="D168" s="46"/>
      <c r="E168" s="4"/>
      <c r="F168" s="18">
        <f>F166</f>
        <v>0</v>
      </c>
      <c r="G168" s="12"/>
      <c r="H168" s="12"/>
      <c r="I168" s="12"/>
      <c r="J168" s="18">
        <f>J166</f>
        <v>1</v>
      </c>
      <c r="K168" s="18">
        <f>K166</f>
        <v>0</v>
      </c>
      <c r="L168" s="12"/>
      <c r="M168" s="18">
        <f>M166</f>
        <v>1</v>
      </c>
      <c r="N168" s="12"/>
      <c r="O168" s="12"/>
      <c r="P168" s="12"/>
      <c r="Q168" s="18">
        <f>Q166</f>
        <v>0</v>
      </c>
      <c r="R168" s="18">
        <f>R166</f>
        <v>0</v>
      </c>
      <c r="S168" s="18">
        <f>S166</f>
        <v>0</v>
      </c>
      <c r="T168" s="18">
        <f>T166</f>
        <v>0</v>
      </c>
      <c r="U168" s="18">
        <f>U166</f>
        <v>0</v>
      </c>
      <c r="V168" s="12"/>
      <c r="W168" s="18">
        <f>W166</f>
        <v>0</v>
      </c>
      <c r="X168" s="12"/>
      <c r="Y168" s="12"/>
      <c r="Z168" s="12"/>
      <c r="AA168" s="18">
        <f>AA166</f>
        <v>1</v>
      </c>
    </row>
    <row r="169" spans="1:27" s="16" customFormat="1" ht="20.100000000000001" customHeight="1" x14ac:dyDescent="0.25">
      <c r="A169" s="6"/>
      <c r="B169" s="22"/>
      <c r="C169" s="22"/>
      <c r="D169" s="48"/>
      <c r="E169" s="4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</row>
    <row r="170" spans="1:27" s="16" customFormat="1" ht="20.100000000000001" customHeight="1" x14ac:dyDescent="0.25">
      <c r="A170" s="6"/>
      <c r="B170" s="7" t="s">
        <v>2</v>
      </c>
      <c r="C170" s="22"/>
      <c r="D170" s="48"/>
      <c r="E170" s="4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</row>
    <row r="171" spans="1:27" s="16" customFormat="1" ht="42.75" x14ac:dyDescent="0.25">
      <c r="A171" s="6"/>
      <c r="B171" s="22"/>
      <c r="C171" s="6"/>
      <c r="D171" s="43" t="s">
        <v>154</v>
      </c>
      <c r="E171" s="4"/>
      <c r="F171" s="8">
        <v>0</v>
      </c>
      <c r="G171" s="8"/>
      <c r="H171" s="8"/>
      <c r="I171" s="8"/>
      <c r="J171" s="8">
        <v>0</v>
      </c>
      <c r="K171" s="8">
        <v>0</v>
      </c>
      <c r="L171" s="8"/>
      <c r="M171" s="8">
        <f t="shared" ref="M171" si="54">J171+K171</f>
        <v>0</v>
      </c>
      <c r="N171" s="8"/>
      <c r="O171" s="8"/>
      <c r="P171" s="8"/>
      <c r="Q171" s="8">
        <v>0</v>
      </c>
      <c r="R171" s="8">
        <v>0</v>
      </c>
      <c r="S171" s="8">
        <v>0</v>
      </c>
      <c r="T171" s="8">
        <v>0</v>
      </c>
      <c r="U171" s="8">
        <v>0</v>
      </c>
      <c r="V171" s="8"/>
      <c r="W171" s="8">
        <f t="shared" ref="W171" si="55">SUM(Q171:U171)</f>
        <v>0</v>
      </c>
      <c r="X171" s="8"/>
      <c r="Y171" s="8"/>
      <c r="Z171" s="8"/>
      <c r="AA171" s="8">
        <f t="shared" ref="AA171" si="56">F171+M171-W171</f>
        <v>0</v>
      </c>
    </row>
    <row r="172" spans="1:27" s="16" customFormat="1" ht="20.100000000000001" customHeight="1" x14ac:dyDescent="0.25">
      <c r="A172" s="6"/>
      <c r="B172" s="22"/>
      <c r="C172" s="22"/>
      <c r="D172" s="22"/>
      <c r="E172" s="4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</row>
    <row r="173" spans="1:27" s="16" customFormat="1" ht="20.100000000000001" customHeight="1" x14ac:dyDescent="0.25">
      <c r="A173" s="6"/>
      <c r="B173" s="20" t="s">
        <v>1</v>
      </c>
      <c r="C173" s="19"/>
      <c r="D173" s="19"/>
      <c r="E173" s="4"/>
      <c r="F173" s="18">
        <f>F171</f>
        <v>0</v>
      </c>
      <c r="G173" s="12"/>
      <c r="H173" s="12"/>
      <c r="I173" s="12"/>
      <c r="J173" s="18">
        <f>J171</f>
        <v>0</v>
      </c>
      <c r="K173" s="18">
        <f>K171</f>
        <v>0</v>
      </c>
      <c r="L173" s="12"/>
      <c r="M173" s="18">
        <f>M171</f>
        <v>0</v>
      </c>
      <c r="N173" s="12"/>
      <c r="O173" s="12"/>
      <c r="P173" s="12"/>
      <c r="Q173" s="18">
        <f>Q171</f>
        <v>0</v>
      </c>
      <c r="R173" s="18">
        <f>R171</f>
        <v>0</v>
      </c>
      <c r="S173" s="18">
        <f>S171</f>
        <v>0</v>
      </c>
      <c r="T173" s="18">
        <f>T171</f>
        <v>0</v>
      </c>
      <c r="U173" s="18">
        <f>U171</f>
        <v>0</v>
      </c>
      <c r="V173" s="12"/>
      <c r="W173" s="18">
        <f>W171</f>
        <v>0</v>
      </c>
      <c r="X173" s="12"/>
      <c r="Y173" s="12"/>
      <c r="Z173" s="12"/>
      <c r="AA173" s="18">
        <f>AA171</f>
        <v>0</v>
      </c>
    </row>
    <row r="174" spans="1:27" ht="20.100000000000001" customHeight="1" x14ac:dyDescent="0.25"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</row>
    <row r="175" spans="1:27" s="9" customFormat="1" ht="30" customHeight="1" x14ac:dyDescent="0.2">
      <c r="A175" s="15"/>
      <c r="B175" s="14" t="s">
        <v>0</v>
      </c>
      <c r="C175" s="13"/>
      <c r="D175" s="13"/>
      <c r="E175" s="4"/>
      <c r="F175" s="11">
        <f>SUM(F15,F20,F25,F30,F35,F40,F45,F50,F55,F61,F66,F71,F76,F81,F87,F92,F97,F102,F108,F113)+SUM(F118,F123,F128,F133,F138,F143,F148,F153,F158,F163,F168,F173)</f>
        <v>0</v>
      </c>
      <c r="G175" s="12"/>
      <c r="H175" s="12"/>
      <c r="I175" s="12"/>
      <c r="J175" s="11">
        <f>SUM(J15,J20,J25,J30,J35,J40,J45,J50,J55,J61,J66,J71,J76,J81,J87,J92,J97,J102,J108,J113)+SUM(J118,J123,J128,J133,J138,J143,J148,J153,J158,J163,J168,J173)</f>
        <v>426</v>
      </c>
      <c r="K175" s="11">
        <f>SUM(K15,K20,K25,K30,K35,K40,K45,K50,K55,K61,K66,K71,K76,K81,K87,K92,K97,K102,K108,K113)+SUM(K118,K123,K128,K133,K138,K143,K148,K153,K158,K163,K168,K173)</f>
        <v>0</v>
      </c>
      <c r="L175" s="12"/>
      <c r="M175" s="11">
        <f>SUM(M15,M20,M25,M30,M35,M40,M45,M50,M55,M61,M66,M71,M76,M81,M87,M92,M97,M102,M108,M113)+SUM(M118,M123,M128,M133,M138,M143,M148,M153,M158,M163,M168,M173)</f>
        <v>426</v>
      </c>
      <c r="N175" s="12"/>
      <c r="O175" s="12"/>
      <c r="P175" s="12"/>
      <c r="Q175" s="11">
        <f>SUM(Q15,Q20,Q25,Q30,Q35,Q40,Q45,Q50,Q55,Q61,Q66,Q71,Q76,Q81,Q87,Q92,Q97,Q102,Q108,Q113)+SUM(Q118,Q123,Q128,Q133,Q138,Q143,Q148,Q153,Q158,Q163,Q168,Q173)</f>
        <v>354</v>
      </c>
      <c r="R175" s="11">
        <f>SUM(R15,R20,R25,R30,R35,R40,R45,R50,R55,R61,R66,R71,R76,R81,R87,R92,R97,R102,R108,R113)+SUM(R118,R123,R128,R133,R138,R143,R148,R153,R158,R163,R168,R173)</f>
        <v>0</v>
      </c>
      <c r="S175" s="11">
        <f>SUM(S15,S20,S25,S30,S35,S40,S45,S50,S55,S61,S66,S71,S76,S81,S87,S92,S97,S102,S108,S113)+SUM(S118,S123,S128,S133,S138,S143,S148,S153,S158,S163,S168,S173)</f>
        <v>60</v>
      </c>
      <c r="T175" s="11">
        <f>SUM(T15,T20,T25,T30,T35,T40,T45,T50,T55,T61,T66,T71,T76,T81,T87,T92,T97,T102,T108,T113)+SUM(T118,T123,T128,T133,T138,T143,T148,T153,T158,T163,T168,T173)</f>
        <v>0</v>
      </c>
      <c r="U175" s="11">
        <f>SUM(U15,U20,U25,U30,U35,U40,U45,U50,U55,U61,U66,U71,U76,U81,U87,U92,U97,U102,U108,U113)+SUM(U118,U123,U128,U133,U138,U143,U148,U153,U158,U163,U168,U173)</f>
        <v>11</v>
      </c>
      <c r="V175" s="12"/>
      <c r="W175" s="11">
        <f>SUM(W15,W20,W25,W30,W35,W40,W45,W50,W55,W61,W66,W71,W76,W81,W87,W92,W97,W102,W108,W113)+SUM(W118,W123,W128,W133,W138,W143,W148,W153,W158,W163,W168,W173)</f>
        <v>425</v>
      </c>
      <c r="X175" s="12"/>
      <c r="Y175" s="12"/>
      <c r="Z175" s="12"/>
      <c r="AA175" s="11">
        <f>SUM(AA15,AA20,AA25,AA30,AA35,AA40,AA45,AA50,AA55,AA61,AA66,AA71,AA76,AA81,AA87,AA92,AA97,AA102,AA108,AA113)+SUM(AA118,AA123,AA128,AA133,AA138,AA143,AA148,AA153,AA158,AA163,AA168,AA173)</f>
        <v>1</v>
      </c>
    </row>
    <row r="176" spans="1:27" x14ac:dyDescent="0.25">
      <c r="K176" s="8"/>
    </row>
    <row r="177" spans="2:27" x14ac:dyDescent="0.25">
      <c r="K177" s="8"/>
    </row>
    <row r="178" spans="2:27" ht="15" x14ac:dyDescent="0.25">
      <c r="B178" s="73" t="s">
        <v>186</v>
      </c>
    </row>
    <row r="179" spans="2:27" ht="15" x14ac:dyDescent="0.25">
      <c r="B179" s="73" t="s">
        <v>187</v>
      </c>
    </row>
    <row r="180" spans="2:27" ht="15" x14ac:dyDescent="0.25">
      <c r="B180" s="73" t="s">
        <v>188</v>
      </c>
    </row>
    <row r="181" spans="2:27" ht="15" x14ac:dyDescent="0.25">
      <c r="B181" s="73" t="s">
        <v>189</v>
      </c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</row>
    <row r="182" spans="2:27" ht="15" x14ac:dyDescent="0.25">
      <c r="B182" s="73" t="s">
        <v>190</v>
      </c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</row>
    <row r="183" spans="2:27" ht="15" x14ac:dyDescent="0.25">
      <c r="B183" s="73" t="s">
        <v>191</v>
      </c>
    </row>
    <row r="184" spans="2:27" ht="15" x14ac:dyDescent="0.25">
      <c r="B184" s="73" t="s">
        <v>192</v>
      </c>
    </row>
    <row r="185" spans="2:27" ht="15" x14ac:dyDescent="0.25">
      <c r="B185" s="73" t="s">
        <v>193</v>
      </c>
    </row>
    <row r="186" spans="2:27" ht="15" x14ac:dyDescent="0.25">
      <c r="B186" s="73" t="s">
        <v>194</v>
      </c>
    </row>
    <row r="187" spans="2:27" ht="15" x14ac:dyDescent="0.25">
      <c r="B187" s="73" t="s">
        <v>218</v>
      </c>
    </row>
    <row r="188" spans="2:27" ht="15" x14ac:dyDescent="0.25">
      <c r="B188" s="73" t="s">
        <v>195</v>
      </c>
    </row>
    <row r="189" spans="2:27" ht="15" x14ac:dyDescent="0.25">
      <c r="B189" s="73" t="s">
        <v>196</v>
      </c>
    </row>
    <row r="190" spans="2:27" ht="15" x14ac:dyDescent="0.25">
      <c r="B190" s="73" t="s">
        <v>197</v>
      </c>
    </row>
    <row r="191" spans="2:27" ht="15" x14ac:dyDescent="0.25">
      <c r="B191" s="73" t="s">
        <v>198</v>
      </c>
    </row>
    <row r="192" spans="2:27" ht="15" x14ac:dyDescent="0.25">
      <c r="B192" s="73" t="s">
        <v>199</v>
      </c>
    </row>
    <row r="193" spans="2:2" ht="15" x14ac:dyDescent="0.25">
      <c r="B193" s="73" t="s">
        <v>200</v>
      </c>
    </row>
    <row r="194" spans="2:2" ht="15" x14ac:dyDescent="0.25">
      <c r="B194" s="73" t="s">
        <v>201</v>
      </c>
    </row>
    <row r="195" spans="2:2" ht="15" x14ac:dyDescent="0.25">
      <c r="B195" s="73" t="s">
        <v>202</v>
      </c>
    </row>
    <row r="196" spans="2:2" ht="15" x14ac:dyDescent="0.25">
      <c r="B196" s="73" t="s">
        <v>203</v>
      </c>
    </row>
    <row r="197" spans="2:2" ht="15" x14ac:dyDescent="0.25">
      <c r="B197" s="73" t="s">
        <v>204</v>
      </c>
    </row>
    <row r="198" spans="2:2" ht="15" x14ac:dyDescent="0.25">
      <c r="B198" s="73" t="s">
        <v>205</v>
      </c>
    </row>
    <row r="199" spans="2:2" ht="15" x14ac:dyDescent="0.25">
      <c r="B199" s="73" t="s">
        <v>206</v>
      </c>
    </row>
    <row r="200" spans="2:2" ht="15" x14ac:dyDescent="0.25">
      <c r="B200" s="73" t="s">
        <v>207</v>
      </c>
    </row>
    <row r="201" spans="2:2" ht="15" x14ac:dyDescent="0.25">
      <c r="B201" s="73" t="s">
        <v>208</v>
      </c>
    </row>
    <row r="202" spans="2:2" ht="15" x14ac:dyDescent="0.25">
      <c r="B202" s="73" t="s">
        <v>209</v>
      </c>
    </row>
    <row r="203" spans="2:2" ht="15" x14ac:dyDescent="0.25">
      <c r="B203" s="73" t="s">
        <v>210</v>
      </c>
    </row>
    <row r="204" spans="2:2" ht="15" x14ac:dyDescent="0.25">
      <c r="B204" s="73" t="s">
        <v>211</v>
      </c>
    </row>
    <row r="205" spans="2:2" ht="15" x14ac:dyDescent="0.25">
      <c r="B205" s="73" t="s">
        <v>212</v>
      </c>
    </row>
    <row r="206" spans="2:2" ht="15" x14ac:dyDescent="0.25">
      <c r="B206" s="73" t="s">
        <v>213</v>
      </c>
    </row>
    <row r="207" spans="2:2" ht="15" x14ac:dyDescent="0.25">
      <c r="B207" s="73" t="s">
        <v>214</v>
      </c>
    </row>
    <row r="208" spans="2:2" ht="15" x14ac:dyDescent="0.25">
      <c r="B208" s="73" t="s">
        <v>215</v>
      </c>
    </row>
    <row r="209" spans="2:2" ht="15" x14ac:dyDescent="0.25">
      <c r="B209" s="73" t="s">
        <v>216</v>
      </c>
    </row>
    <row r="210" spans="2:2" ht="15" x14ac:dyDescent="0.25">
      <c r="B210" s="73" t="s">
        <v>217</v>
      </c>
    </row>
    <row r="211" spans="2:2" x14ac:dyDescent="0.25">
      <c r="B211" s="63"/>
    </row>
  </sheetData>
  <autoFilter ref="A9:AA173"/>
  <mergeCells count="4">
    <mergeCell ref="A2:AA3"/>
    <mergeCell ref="A4:AA5"/>
    <mergeCell ref="F7:AA7"/>
    <mergeCell ref="A8:D8"/>
  </mergeCells>
  <printOptions horizontalCentered="1" verticalCentered="1"/>
  <pageMargins left="0.43307086614173229" right="0" top="0" bottom="0" header="0" footer="0"/>
  <pageSetup paperSize="5" scale="47" fitToHeight="13" orientation="landscape" horizontalDpi="4294967294" verticalDpi="4294967294" r:id="rId1"/>
  <headerFooter alignWithMargins="0"/>
  <rowBreaks count="4" manualBreakCount="4">
    <brk id="46" max="26" man="1"/>
    <brk id="82" max="26" man="1"/>
    <brk id="124" max="26" man="1"/>
    <brk id="159" max="2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AL211"/>
  <sheetViews>
    <sheetView view="pageBreakPreview" zoomScale="70" zoomScaleNormal="60" zoomScaleSheetLayoutView="70" workbookViewId="0">
      <pane ySplit="9" topLeftCell="A10" activePane="bottomLeft" state="frozen"/>
      <selection activeCell="A10" sqref="A10"/>
      <selection pane="bottomLeft" activeCell="A10" sqref="A10"/>
    </sheetView>
  </sheetViews>
  <sheetFormatPr baseColWidth="10" defaultRowHeight="15.75" x14ac:dyDescent="0.25"/>
  <cols>
    <col min="1" max="1" width="3.7109375" style="6" customWidth="1"/>
    <col min="2" max="2" width="3.7109375" style="7" customWidth="1"/>
    <col min="3" max="3" width="3.7109375" style="6" customWidth="1"/>
    <col min="4" max="4" width="55.7109375" style="5" customWidth="1"/>
    <col min="5" max="5" width="1.7109375" style="4" customWidth="1"/>
    <col min="6" max="6" width="15.140625" style="3" customWidth="1"/>
    <col min="7" max="9" width="1.7109375" style="3" customWidth="1"/>
    <col min="10" max="10" width="14.140625" style="3" customWidth="1"/>
    <col min="11" max="11" width="18" style="3" customWidth="1"/>
    <col min="12" max="12" width="1.7109375" style="3" customWidth="1"/>
    <col min="13" max="13" width="13.28515625" style="3" customWidth="1"/>
    <col min="14" max="16" width="1.7109375" style="3" customWidth="1"/>
    <col min="17" max="17" width="12.42578125" style="3" customWidth="1"/>
    <col min="18" max="18" width="19.85546875" style="3" customWidth="1"/>
    <col min="19" max="21" width="12.7109375" style="3" customWidth="1"/>
    <col min="22" max="22" width="1.7109375" style="3" customWidth="1"/>
    <col min="23" max="23" width="12.7109375" style="3" customWidth="1"/>
    <col min="24" max="26" width="1.7109375" style="3" customWidth="1"/>
    <col min="27" max="27" width="17.28515625" style="3" customWidth="1"/>
    <col min="28" max="16384" width="11.42578125" style="1"/>
  </cols>
  <sheetData>
    <row r="2" spans="1:28" ht="14.25" customHeight="1" x14ac:dyDescent="0.25">
      <c r="A2" s="76" t="s">
        <v>85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</row>
    <row r="3" spans="1:28" ht="14.25" customHeight="1" x14ac:dyDescent="0.25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</row>
    <row r="4" spans="1:28" ht="12.75" x14ac:dyDescent="0.25">
      <c r="A4" s="76" t="s">
        <v>155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</row>
    <row r="5" spans="1:28" ht="13.5" thickBot="1" x14ac:dyDescent="0.3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</row>
    <row r="6" spans="1:28" ht="15" customHeight="1" x14ac:dyDescent="0.25">
      <c r="A6" s="37"/>
      <c r="B6" s="37"/>
      <c r="C6" s="37"/>
      <c r="D6" s="36"/>
      <c r="E6" s="36"/>
      <c r="F6" s="36"/>
      <c r="G6" s="36"/>
      <c r="H6" s="36"/>
      <c r="I6" s="36"/>
      <c r="J6" s="54"/>
      <c r="K6" s="54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</row>
    <row r="7" spans="1:28" ht="30" customHeight="1" thickBot="1" x14ac:dyDescent="0.3">
      <c r="A7" s="35"/>
      <c r="B7" s="35"/>
      <c r="C7" s="35"/>
      <c r="D7" s="34"/>
      <c r="E7" s="34"/>
      <c r="F7" s="77" t="s">
        <v>78</v>
      </c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</row>
    <row r="8" spans="1:28" ht="50.1" customHeight="1" thickBot="1" x14ac:dyDescent="0.3">
      <c r="A8" s="75" t="s">
        <v>75</v>
      </c>
      <c r="B8" s="75"/>
      <c r="C8" s="75"/>
      <c r="D8" s="75"/>
      <c r="E8" s="33"/>
      <c r="F8" s="31" t="s">
        <v>74</v>
      </c>
      <c r="G8" s="32"/>
      <c r="H8" s="32"/>
      <c r="I8" s="32"/>
      <c r="J8" s="31" t="s">
        <v>73</v>
      </c>
      <c r="K8" s="31" t="s">
        <v>72</v>
      </c>
      <c r="L8" s="32"/>
      <c r="M8" s="31" t="s">
        <v>71</v>
      </c>
      <c r="N8" s="32"/>
      <c r="O8" s="32"/>
      <c r="P8" s="32"/>
      <c r="Q8" s="31" t="s">
        <v>70</v>
      </c>
      <c r="R8" s="31" t="s">
        <v>219</v>
      </c>
      <c r="S8" s="31" t="s">
        <v>69</v>
      </c>
      <c r="T8" s="31" t="s">
        <v>68</v>
      </c>
      <c r="U8" s="31" t="s">
        <v>67</v>
      </c>
      <c r="V8" s="32"/>
      <c r="W8" s="31" t="s">
        <v>66</v>
      </c>
      <c r="X8" s="32"/>
      <c r="Y8" s="32"/>
      <c r="Z8" s="32"/>
      <c r="AA8" s="31" t="s">
        <v>65</v>
      </c>
    </row>
    <row r="9" spans="1:28" ht="20.100000000000001" customHeight="1" x14ac:dyDescent="0.25"/>
    <row r="10" spans="1:28" ht="20.100000000000001" customHeight="1" x14ac:dyDescent="0.25">
      <c r="B10" s="7" t="s">
        <v>64</v>
      </c>
      <c r="D10" s="42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 spans="1:28" ht="28.5" x14ac:dyDescent="0.25">
      <c r="D11" s="43" t="s">
        <v>118</v>
      </c>
      <c r="F11" s="8">
        <v>0</v>
      </c>
      <c r="G11" s="8"/>
      <c r="H11" s="8"/>
      <c r="I11" s="8"/>
      <c r="J11" s="8">
        <v>15</v>
      </c>
      <c r="K11" s="8">
        <v>0</v>
      </c>
      <c r="L11" s="8"/>
      <c r="M11" s="8">
        <f>J11+K11</f>
        <v>15</v>
      </c>
      <c r="N11" s="8"/>
      <c r="O11" s="8"/>
      <c r="P11" s="8"/>
      <c r="Q11" s="8">
        <v>11</v>
      </c>
      <c r="R11" s="8">
        <v>0</v>
      </c>
      <c r="S11" s="8">
        <v>2</v>
      </c>
      <c r="T11" s="8">
        <v>0</v>
      </c>
      <c r="U11" s="8">
        <v>2</v>
      </c>
      <c r="V11" s="8"/>
      <c r="W11" s="8">
        <f>SUM(Q11:U11)</f>
        <v>15</v>
      </c>
      <c r="X11" s="8"/>
      <c r="Y11" s="8"/>
      <c r="Z11" s="8"/>
      <c r="AA11" s="8">
        <f>F11+M11-W11</f>
        <v>0</v>
      </c>
    </row>
    <row r="12" spans="1:28" s="16" customFormat="1" ht="30.75" customHeight="1" x14ac:dyDescent="0.25">
      <c r="A12" s="6"/>
      <c r="B12" s="22"/>
      <c r="C12" s="6"/>
      <c r="D12" s="44" t="s">
        <v>119</v>
      </c>
      <c r="E12" s="4"/>
      <c r="F12" s="28">
        <v>0</v>
      </c>
      <c r="G12" s="29"/>
      <c r="H12" s="29"/>
      <c r="I12" s="29"/>
      <c r="J12" s="28">
        <v>28</v>
      </c>
      <c r="K12" s="67">
        <v>0</v>
      </c>
      <c r="L12" s="29"/>
      <c r="M12" s="67">
        <f t="shared" ref="M12:M13" si="0">J12+K12</f>
        <v>28</v>
      </c>
      <c r="N12" s="29"/>
      <c r="O12" s="29"/>
      <c r="P12" s="29"/>
      <c r="Q12" s="28">
        <v>9</v>
      </c>
      <c r="R12" s="28">
        <v>0</v>
      </c>
      <c r="S12" s="28">
        <v>16</v>
      </c>
      <c r="T12" s="67">
        <v>0</v>
      </c>
      <c r="U12" s="67">
        <v>3</v>
      </c>
      <c r="V12" s="29"/>
      <c r="W12" s="67">
        <f t="shared" ref="W12:W13" si="1">SUM(Q12:U12)</f>
        <v>28</v>
      </c>
      <c r="X12" s="29"/>
      <c r="Y12" s="29"/>
      <c r="Z12" s="29"/>
      <c r="AA12" s="67">
        <f t="shared" ref="AA12:AA13" si="2">F12+M12-W12</f>
        <v>0</v>
      </c>
    </row>
    <row r="13" spans="1:28" ht="28.5" x14ac:dyDescent="0.25">
      <c r="D13" s="43" t="s">
        <v>120</v>
      </c>
      <c r="F13" s="8">
        <v>0</v>
      </c>
      <c r="G13" s="8"/>
      <c r="H13" s="8"/>
      <c r="I13" s="8"/>
      <c r="J13" s="8">
        <v>20</v>
      </c>
      <c r="K13" s="8">
        <v>0</v>
      </c>
      <c r="L13" s="8"/>
      <c r="M13" s="8">
        <f t="shared" si="0"/>
        <v>20</v>
      </c>
      <c r="N13" s="8"/>
      <c r="O13" s="8"/>
      <c r="P13" s="8"/>
      <c r="Q13" s="8">
        <v>19</v>
      </c>
      <c r="R13" s="8">
        <v>0</v>
      </c>
      <c r="S13" s="8">
        <v>0</v>
      </c>
      <c r="T13" s="8">
        <v>0</v>
      </c>
      <c r="U13" s="8">
        <v>1</v>
      </c>
      <c r="V13" s="8"/>
      <c r="W13" s="8">
        <f t="shared" si="1"/>
        <v>20</v>
      </c>
      <c r="X13" s="8"/>
      <c r="Y13" s="8"/>
      <c r="Z13" s="8"/>
      <c r="AA13" s="8">
        <f t="shared" si="2"/>
        <v>0</v>
      </c>
      <c r="AB13" s="8"/>
    </row>
    <row r="14" spans="1:28" s="16" customFormat="1" ht="20.100000000000001" customHeight="1" x14ac:dyDescent="0.25">
      <c r="A14" s="6"/>
      <c r="B14" s="7"/>
      <c r="C14" s="6"/>
      <c r="D14" s="45"/>
      <c r="E14" s="4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</row>
    <row r="15" spans="1:28" s="16" customFormat="1" ht="20.100000000000001" customHeight="1" x14ac:dyDescent="0.25">
      <c r="A15" s="6"/>
      <c r="B15" s="20" t="s">
        <v>63</v>
      </c>
      <c r="C15" s="19"/>
      <c r="D15" s="46"/>
      <c r="E15" s="4"/>
      <c r="F15" s="18">
        <f>SUM(F11:F13)</f>
        <v>0</v>
      </c>
      <c r="G15" s="12"/>
      <c r="H15" s="12"/>
      <c r="I15" s="12"/>
      <c r="J15" s="18">
        <f>SUM(J11:J13)</f>
        <v>63</v>
      </c>
      <c r="K15" s="18">
        <f>SUM(K11:K13)</f>
        <v>0</v>
      </c>
      <c r="L15" s="12"/>
      <c r="M15" s="18">
        <f>SUM(M11:M13)</f>
        <v>63</v>
      </c>
      <c r="N15" s="12"/>
      <c r="O15" s="12"/>
      <c r="P15" s="12"/>
      <c r="Q15" s="18">
        <f>SUM(Q11:Q13)</f>
        <v>39</v>
      </c>
      <c r="R15" s="18">
        <f>SUM(R11:R13)</f>
        <v>0</v>
      </c>
      <c r="S15" s="18">
        <f>SUM(S11:S13)</f>
        <v>18</v>
      </c>
      <c r="T15" s="18">
        <f>SUM(T11:T13)</f>
        <v>0</v>
      </c>
      <c r="U15" s="18">
        <f>SUM(U11:U13)</f>
        <v>6</v>
      </c>
      <c r="V15" s="12"/>
      <c r="W15" s="18">
        <f>SUM(W11:W13)</f>
        <v>63</v>
      </c>
      <c r="X15" s="12"/>
      <c r="Y15" s="12"/>
      <c r="Z15" s="12"/>
      <c r="AA15" s="18">
        <f>SUM(AA11:AA13)</f>
        <v>0</v>
      </c>
    </row>
    <row r="16" spans="1:28" ht="20.100000000000001" customHeight="1" x14ac:dyDescent="0.25">
      <c r="D16" s="42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spans="1:27" ht="20.100000000000001" customHeight="1" x14ac:dyDescent="0.25">
      <c r="B17" s="7" t="s">
        <v>62</v>
      </c>
      <c r="D17" s="42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spans="1:27" ht="42.75" x14ac:dyDescent="0.25">
      <c r="D18" s="71" t="s">
        <v>121</v>
      </c>
      <c r="F18" s="29">
        <v>0</v>
      </c>
      <c r="G18" s="68"/>
      <c r="H18" s="29"/>
      <c r="I18" s="68"/>
      <c r="J18" s="29">
        <v>44</v>
      </c>
      <c r="K18" s="68">
        <v>0</v>
      </c>
      <c r="L18" s="29"/>
      <c r="M18" s="68">
        <f t="shared" ref="M18" si="3">J18+K18</f>
        <v>44</v>
      </c>
      <c r="N18" s="29"/>
      <c r="O18" s="29"/>
      <c r="P18" s="68"/>
      <c r="Q18" s="29">
        <v>42</v>
      </c>
      <c r="R18" s="68">
        <v>0</v>
      </c>
      <c r="S18" s="29">
        <v>0</v>
      </c>
      <c r="T18" s="68">
        <v>0</v>
      </c>
      <c r="U18" s="68">
        <v>2</v>
      </c>
      <c r="V18" s="29"/>
      <c r="W18" s="68">
        <f t="shared" ref="W18" si="4">SUM(Q18:U18)</f>
        <v>44</v>
      </c>
      <c r="X18" s="29"/>
      <c r="Y18" s="29"/>
      <c r="Z18" s="29"/>
      <c r="AA18" s="68">
        <f t="shared" ref="AA18" si="5">F18+M18-W18</f>
        <v>0</v>
      </c>
    </row>
    <row r="19" spans="1:27" ht="20.100000000000001" customHeight="1" x14ac:dyDescent="0.25">
      <c r="D19" s="42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</row>
    <row r="20" spans="1:27" s="16" customFormat="1" ht="20.100000000000001" customHeight="1" x14ac:dyDescent="0.25">
      <c r="A20" s="6"/>
      <c r="B20" s="20" t="s">
        <v>61</v>
      </c>
      <c r="C20" s="19"/>
      <c r="D20" s="46"/>
      <c r="E20" s="4"/>
      <c r="F20" s="18">
        <f>F18</f>
        <v>0</v>
      </c>
      <c r="G20" s="12"/>
      <c r="H20" s="12"/>
      <c r="I20" s="12"/>
      <c r="J20" s="18">
        <f>J18</f>
        <v>44</v>
      </c>
      <c r="K20" s="18">
        <f>K18</f>
        <v>0</v>
      </c>
      <c r="L20" s="12"/>
      <c r="M20" s="18">
        <f>M18</f>
        <v>44</v>
      </c>
      <c r="N20" s="12"/>
      <c r="O20" s="12"/>
      <c r="P20" s="12"/>
      <c r="Q20" s="18">
        <f>Q18</f>
        <v>42</v>
      </c>
      <c r="R20" s="18">
        <f>R18</f>
        <v>0</v>
      </c>
      <c r="S20" s="18">
        <f>S18</f>
        <v>0</v>
      </c>
      <c r="T20" s="18">
        <f>T18</f>
        <v>0</v>
      </c>
      <c r="U20" s="18">
        <f>U18</f>
        <v>2</v>
      </c>
      <c r="V20" s="12"/>
      <c r="W20" s="18">
        <f>W18</f>
        <v>44</v>
      </c>
      <c r="X20" s="12"/>
      <c r="Y20" s="12"/>
      <c r="Z20" s="12"/>
      <c r="AA20" s="18">
        <f>AA18</f>
        <v>0</v>
      </c>
    </row>
    <row r="21" spans="1:27" ht="20.100000000000001" customHeight="1" x14ac:dyDescent="0.25">
      <c r="D21" s="42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</row>
    <row r="22" spans="1:27" ht="20.100000000000001" customHeight="1" x14ac:dyDescent="0.25">
      <c r="B22" s="7" t="s">
        <v>60</v>
      </c>
      <c r="D22" s="42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spans="1:27" ht="42.75" x14ac:dyDescent="0.25">
      <c r="D23" s="43" t="s">
        <v>122</v>
      </c>
      <c r="F23" s="8">
        <v>0</v>
      </c>
      <c r="G23" s="8"/>
      <c r="H23" s="8"/>
      <c r="I23" s="8"/>
      <c r="J23" s="8">
        <v>4</v>
      </c>
      <c r="K23" s="8">
        <v>0</v>
      </c>
      <c r="L23" s="8"/>
      <c r="M23" s="8">
        <f t="shared" ref="M23" si="6">J23+K23</f>
        <v>4</v>
      </c>
      <c r="N23" s="8"/>
      <c r="O23" s="8"/>
      <c r="P23" s="8"/>
      <c r="Q23" s="8">
        <v>0</v>
      </c>
      <c r="R23" s="8">
        <v>0</v>
      </c>
      <c r="S23" s="8">
        <v>0</v>
      </c>
      <c r="T23" s="8">
        <v>0</v>
      </c>
      <c r="U23" s="8">
        <v>4</v>
      </c>
      <c r="V23" s="8"/>
      <c r="W23" s="8">
        <f t="shared" ref="W23" si="7">SUM(Q23:U23)</f>
        <v>4</v>
      </c>
      <c r="X23" s="8"/>
      <c r="Y23" s="8"/>
      <c r="Z23" s="8"/>
      <c r="AA23" s="8">
        <f t="shared" ref="AA23" si="8">F23+M23-W23</f>
        <v>0</v>
      </c>
    </row>
    <row r="24" spans="1:27" s="16" customFormat="1" ht="20.100000000000001" customHeight="1" x14ac:dyDescent="0.25">
      <c r="A24" s="6"/>
      <c r="B24" s="7"/>
      <c r="C24" s="6"/>
      <c r="D24" s="45"/>
      <c r="E24" s="4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</row>
    <row r="25" spans="1:27" s="16" customFormat="1" ht="20.100000000000001" customHeight="1" x14ac:dyDescent="0.25">
      <c r="A25" s="6"/>
      <c r="B25" s="20" t="s">
        <v>59</v>
      </c>
      <c r="C25" s="19"/>
      <c r="D25" s="46"/>
      <c r="E25" s="4"/>
      <c r="F25" s="18">
        <f>F23</f>
        <v>0</v>
      </c>
      <c r="G25" s="12"/>
      <c r="H25" s="12"/>
      <c r="I25" s="12"/>
      <c r="J25" s="18">
        <f>J23</f>
        <v>4</v>
      </c>
      <c r="K25" s="18">
        <f>K23</f>
        <v>0</v>
      </c>
      <c r="L25" s="12"/>
      <c r="M25" s="18">
        <f>M23</f>
        <v>4</v>
      </c>
      <c r="N25" s="12"/>
      <c r="O25" s="12"/>
      <c r="P25" s="12"/>
      <c r="Q25" s="18">
        <f>Q23</f>
        <v>0</v>
      </c>
      <c r="R25" s="18">
        <f>R23</f>
        <v>0</v>
      </c>
      <c r="S25" s="18">
        <f>S23</f>
        <v>0</v>
      </c>
      <c r="T25" s="18">
        <f>T23</f>
        <v>0</v>
      </c>
      <c r="U25" s="18">
        <f>U23</f>
        <v>4</v>
      </c>
      <c r="V25" s="12"/>
      <c r="W25" s="18">
        <f>W23</f>
        <v>4</v>
      </c>
      <c r="X25" s="12"/>
      <c r="Y25" s="12"/>
      <c r="Z25" s="12"/>
      <c r="AA25" s="18">
        <f>AA23</f>
        <v>0</v>
      </c>
    </row>
    <row r="26" spans="1:27" ht="20.100000000000001" customHeight="1" x14ac:dyDescent="0.25">
      <c r="D26" s="42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 spans="1:27" ht="20.100000000000001" customHeight="1" x14ac:dyDescent="0.25">
      <c r="B27" s="7" t="s">
        <v>58</v>
      </c>
      <c r="D27" s="42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1:27" ht="42.75" x14ac:dyDescent="0.25">
      <c r="D28" s="71" t="s">
        <v>123</v>
      </c>
      <c r="F28" s="29">
        <v>0</v>
      </c>
      <c r="G28" s="68"/>
      <c r="H28" s="29"/>
      <c r="I28" s="68"/>
      <c r="J28" s="29">
        <v>6</v>
      </c>
      <c r="K28" s="68">
        <v>0</v>
      </c>
      <c r="L28" s="29"/>
      <c r="M28" s="68">
        <f t="shared" ref="M28" si="9">J28+K28</f>
        <v>6</v>
      </c>
      <c r="N28" s="29"/>
      <c r="O28" s="29"/>
      <c r="P28" s="68"/>
      <c r="Q28" s="29">
        <v>2</v>
      </c>
      <c r="R28" s="68">
        <v>0</v>
      </c>
      <c r="S28" s="29">
        <v>2</v>
      </c>
      <c r="T28" s="68">
        <v>0</v>
      </c>
      <c r="U28" s="67">
        <v>2</v>
      </c>
      <c r="V28" s="29"/>
      <c r="W28" s="67">
        <f t="shared" ref="W28" si="10">SUM(Q28:U28)</f>
        <v>6</v>
      </c>
      <c r="X28" s="29"/>
      <c r="Y28" s="29"/>
      <c r="Z28" s="29"/>
      <c r="AA28" s="67">
        <f t="shared" ref="AA28" si="11">F28+M28-W28</f>
        <v>0</v>
      </c>
    </row>
    <row r="29" spans="1:27" ht="20.100000000000001" customHeight="1" x14ac:dyDescent="0.25">
      <c r="D29" s="42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</row>
    <row r="30" spans="1:27" s="16" customFormat="1" ht="20.100000000000001" customHeight="1" x14ac:dyDescent="0.25">
      <c r="A30" s="6"/>
      <c r="B30" s="20" t="s">
        <v>57</v>
      </c>
      <c r="C30" s="19"/>
      <c r="D30" s="46"/>
      <c r="E30" s="4"/>
      <c r="F30" s="18">
        <f>F28</f>
        <v>0</v>
      </c>
      <c r="G30" s="12"/>
      <c r="H30" s="12"/>
      <c r="I30" s="12"/>
      <c r="J30" s="18">
        <f>J28</f>
        <v>6</v>
      </c>
      <c r="K30" s="18">
        <f>K28</f>
        <v>0</v>
      </c>
      <c r="L30" s="12"/>
      <c r="M30" s="18">
        <f>M28</f>
        <v>6</v>
      </c>
      <c r="N30" s="12"/>
      <c r="O30" s="12"/>
      <c r="P30" s="12"/>
      <c r="Q30" s="18">
        <f>Q28</f>
        <v>2</v>
      </c>
      <c r="R30" s="18">
        <f>R28</f>
        <v>0</v>
      </c>
      <c r="S30" s="18">
        <f>S28</f>
        <v>2</v>
      </c>
      <c r="T30" s="18">
        <f>T28</f>
        <v>0</v>
      </c>
      <c r="U30" s="18">
        <f>U28</f>
        <v>2</v>
      </c>
      <c r="V30" s="12"/>
      <c r="W30" s="18">
        <f>W28</f>
        <v>6</v>
      </c>
      <c r="X30" s="12"/>
      <c r="Y30" s="12"/>
      <c r="Z30" s="12"/>
      <c r="AA30" s="18">
        <f>AA28</f>
        <v>0</v>
      </c>
    </row>
    <row r="31" spans="1:27" ht="20.100000000000001" customHeight="1" x14ac:dyDescent="0.25">
      <c r="D31" s="42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</row>
    <row r="32" spans="1:27" ht="20.100000000000001" customHeight="1" x14ac:dyDescent="0.25">
      <c r="B32" s="7" t="s">
        <v>56</v>
      </c>
      <c r="D32" s="42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 spans="1:27" ht="42.75" x14ac:dyDescent="0.25">
      <c r="D33" s="43" t="s">
        <v>124</v>
      </c>
      <c r="F33" s="8">
        <v>0</v>
      </c>
      <c r="G33" s="8"/>
      <c r="H33" s="8"/>
      <c r="I33" s="8"/>
      <c r="J33" s="8">
        <v>10</v>
      </c>
      <c r="K33" s="8">
        <v>0</v>
      </c>
      <c r="L33" s="8"/>
      <c r="M33" s="8">
        <f t="shared" ref="M33" si="12">J33+K33</f>
        <v>10</v>
      </c>
      <c r="N33" s="8"/>
      <c r="O33" s="8"/>
      <c r="P33" s="8"/>
      <c r="Q33" s="8">
        <v>9</v>
      </c>
      <c r="R33" s="8">
        <v>0</v>
      </c>
      <c r="S33" s="8">
        <v>1</v>
      </c>
      <c r="T33" s="8">
        <v>0</v>
      </c>
      <c r="U33" s="8">
        <v>0</v>
      </c>
      <c r="V33" s="8"/>
      <c r="W33" s="8">
        <f t="shared" ref="W33" si="13">SUM(Q33:U33)</f>
        <v>10</v>
      </c>
      <c r="X33" s="8"/>
      <c r="Y33" s="8"/>
      <c r="Z33" s="8"/>
      <c r="AA33" s="8">
        <f t="shared" ref="AA33" si="14">F33+M33-W33</f>
        <v>0</v>
      </c>
    </row>
    <row r="34" spans="1:27" s="16" customFormat="1" ht="20.100000000000001" customHeight="1" x14ac:dyDescent="0.25">
      <c r="A34" s="6"/>
      <c r="B34" s="7"/>
      <c r="C34" s="6"/>
      <c r="D34" s="45"/>
      <c r="E34" s="4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</row>
    <row r="35" spans="1:27" s="16" customFormat="1" ht="20.100000000000001" customHeight="1" x14ac:dyDescent="0.25">
      <c r="A35" s="6"/>
      <c r="B35" s="20" t="s">
        <v>55</v>
      </c>
      <c r="C35" s="19"/>
      <c r="D35" s="46"/>
      <c r="E35" s="4"/>
      <c r="F35" s="18">
        <f>F33</f>
        <v>0</v>
      </c>
      <c r="G35" s="12"/>
      <c r="H35" s="12"/>
      <c r="I35" s="12"/>
      <c r="J35" s="18">
        <f>J33</f>
        <v>10</v>
      </c>
      <c r="K35" s="18">
        <f>K33</f>
        <v>0</v>
      </c>
      <c r="L35" s="12"/>
      <c r="M35" s="18">
        <f>M33</f>
        <v>10</v>
      </c>
      <c r="N35" s="12"/>
      <c r="O35" s="12"/>
      <c r="P35" s="12"/>
      <c r="Q35" s="18">
        <f>Q33</f>
        <v>9</v>
      </c>
      <c r="R35" s="18">
        <f>R33</f>
        <v>0</v>
      </c>
      <c r="S35" s="18">
        <f>S33</f>
        <v>1</v>
      </c>
      <c r="T35" s="18">
        <f>T33</f>
        <v>0</v>
      </c>
      <c r="U35" s="18">
        <f>U33</f>
        <v>0</v>
      </c>
      <c r="V35" s="12"/>
      <c r="W35" s="18">
        <f>W33</f>
        <v>10</v>
      </c>
      <c r="X35" s="12"/>
      <c r="Y35" s="12"/>
      <c r="Z35" s="12"/>
      <c r="AA35" s="18">
        <f>AA33</f>
        <v>0</v>
      </c>
    </row>
    <row r="36" spans="1:27" ht="20.100000000000001" customHeight="1" x14ac:dyDescent="0.25">
      <c r="D36" s="42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</row>
    <row r="37" spans="1:27" ht="20.100000000000001" customHeight="1" x14ac:dyDescent="0.25">
      <c r="B37" s="7" t="s">
        <v>54</v>
      </c>
      <c r="D37" s="42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 spans="1:27" ht="42.75" x14ac:dyDescent="0.25">
      <c r="D38" s="43" t="s">
        <v>125</v>
      </c>
      <c r="F38" s="8">
        <v>5</v>
      </c>
      <c r="G38" s="8"/>
      <c r="H38" s="8"/>
      <c r="I38" s="8"/>
      <c r="J38" s="8">
        <v>15</v>
      </c>
      <c r="K38" s="8">
        <v>0</v>
      </c>
      <c r="L38" s="8"/>
      <c r="M38" s="8">
        <v>15</v>
      </c>
      <c r="N38" s="8"/>
      <c r="O38" s="8"/>
      <c r="P38" s="8"/>
      <c r="Q38" s="8">
        <v>15</v>
      </c>
      <c r="R38" s="8">
        <v>0</v>
      </c>
      <c r="S38" s="8">
        <v>0</v>
      </c>
      <c r="T38" s="8">
        <v>0</v>
      </c>
      <c r="U38" s="8">
        <v>0</v>
      </c>
      <c r="V38" s="8"/>
      <c r="W38" s="8">
        <v>15</v>
      </c>
      <c r="X38" s="8"/>
      <c r="Y38" s="8"/>
      <c r="Z38" s="8"/>
      <c r="AA38" s="8">
        <v>5</v>
      </c>
    </row>
    <row r="39" spans="1:27" s="16" customFormat="1" ht="20.100000000000001" customHeight="1" x14ac:dyDescent="0.25">
      <c r="A39" s="6"/>
      <c r="B39" s="7"/>
      <c r="C39" s="6"/>
      <c r="D39" s="45"/>
      <c r="E39" s="4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</row>
    <row r="40" spans="1:27" s="16" customFormat="1" ht="20.100000000000001" customHeight="1" x14ac:dyDescent="0.25">
      <c r="A40" s="6"/>
      <c r="B40" s="20" t="s">
        <v>53</v>
      </c>
      <c r="C40" s="19"/>
      <c r="D40" s="46"/>
      <c r="E40" s="4"/>
      <c r="F40" s="18">
        <f>F38</f>
        <v>5</v>
      </c>
      <c r="G40" s="12"/>
      <c r="H40" s="12"/>
      <c r="I40" s="12"/>
      <c r="J40" s="18">
        <f>J38</f>
        <v>15</v>
      </c>
      <c r="K40" s="18">
        <f>K38</f>
        <v>0</v>
      </c>
      <c r="L40" s="12"/>
      <c r="M40" s="18">
        <f>M38</f>
        <v>15</v>
      </c>
      <c r="N40" s="12"/>
      <c r="O40" s="12"/>
      <c r="P40" s="12"/>
      <c r="Q40" s="18">
        <f>Q38</f>
        <v>15</v>
      </c>
      <c r="R40" s="18">
        <f>R38</f>
        <v>0</v>
      </c>
      <c r="S40" s="18">
        <f>S38</f>
        <v>0</v>
      </c>
      <c r="T40" s="18">
        <f>T38</f>
        <v>0</v>
      </c>
      <c r="U40" s="18">
        <f>U38</f>
        <v>0</v>
      </c>
      <c r="V40" s="12"/>
      <c r="W40" s="18">
        <f>W38</f>
        <v>15</v>
      </c>
      <c r="X40" s="12"/>
      <c r="Y40" s="12"/>
      <c r="Z40" s="12"/>
      <c r="AA40" s="18">
        <f>AA38</f>
        <v>5</v>
      </c>
    </row>
    <row r="41" spans="1:27" ht="20.100000000000001" customHeight="1" x14ac:dyDescent="0.25">
      <c r="D41" s="42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</row>
    <row r="42" spans="1:27" ht="20.100000000000001" customHeight="1" x14ac:dyDescent="0.25">
      <c r="B42" s="7" t="s">
        <v>52</v>
      </c>
      <c r="D42" s="42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</row>
    <row r="43" spans="1:27" ht="48.75" customHeight="1" x14ac:dyDescent="0.25">
      <c r="D43" s="71" t="s">
        <v>126</v>
      </c>
      <c r="F43" s="29">
        <v>0</v>
      </c>
      <c r="G43" s="68"/>
      <c r="H43" s="29"/>
      <c r="I43" s="68"/>
      <c r="J43" s="29">
        <v>4</v>
      </c>
      <c r="K43" s="68">
        <v>0</v>
      </c>
      <c r="L43" s="29"/>
      <c r="M43" s="68">
        <f t="shared" ref="M43" si="15">J43+K43</f>
        <v>4</v>
      </c>
      <c r="N43" s="29"/>
      <c r="O43" s="29"/>
      <c r="P43" s="68"/>
      <c r="Q43" s="29">
        <v>3</v>
      </c>
      <c r="R43" s="68">
        <v>0</v>
      </c>
      <c r="S43" s="29">
        <v>0</v>
      </c>
      <c r="T43" s="68">
        <v>0</v>
      </c>
      <c r="U43" s="68">
        <v>1</v>
      </c>
      <c r="V43" s="29"/>
      <c r="W43" s="68">
        <f t="shared" ref="W43" si="16">SUM(Q43:U43)</f>
        <v>4</v>
      </c>
      <c r="X43" s="29"/>
      <c r="Y43" s="29"/>
      <c r="Z43" s="29"/>
      <c r="AA43" s="68">
        <f t="shared" ref="AA43" si="17">F43+M43-W43</f>
        <v>0</v>
      </c>
    </row>
    <row r="44" spans="1:27" s="16" customFormat="1" ht="20.100000000000001" customHeight="1" x14ac:dyDescent="0.25">
      <c r="A44" s="6"/>
      <c r="B44" s="7"/>
      <c r="C44" s="6"/>
      <c r="D44" s="71"/>
      <c r="E44" s="4"/>
      <c r="F44" s="29"/>
      <c r="G44" s="68"/>
      <c r="H44" s="29"/>
      <c r="I44" s="68"/>
      <c r="J44" s="29"/>
      <c r="K44" s="68"/>
      <c r="L44" s="29"/>
      <c r="M44" s="68"/>
      <c r="N44" s="29"/>
      <c r="O44" s="29"/>
      <c r="P44" s="68"/>
      <c r="Q44" s="29"/>
      <c r="R44" s="68"/>
      <c r="S44" s="29"/>
      <c r="T44" s="68"/>
      <c r="U44" s="68"/>
      <c r="V44" s="29"/>
      <c r="W44" s="68"/>
      <c r="X44" s="29"/>
      <c r="Y44" s="29"/>
      <c r="Z44" s="29"/>
      <c r="AA44" s="68"/>
    </row>
    <row r="45" spans="1:27" s="16" customFormat="1" ht="34.5" customHeight="1" x14ac:dyDescent="0.25">
      <c r="A45" s="6"/>
      <c r="B45" s="20" t="s">
        <v>51</v>
      </c>
      <c r="C45" s="19"/>
      <c r="D45" s="20"/>
      <c r="E45" s="72"/>
      <c r="F45" s="20">
        <f>F43</f>
        <v>0</v>
      </c>
      <c r="G45" s="20"/>
      <c r="H45" s="20"/>
      <c r="I45" s="20"/>
      <c r="J45" s="18">
        <f>J43</f>
        <v>4</v>
      </c>
      <c r="K45" s="18">
        <f>K43</f>
        <v>0</v>
      </c>
      <c r="L45" s="12"/>
      <c r="M45" s="18">
        <f>M43</f>
        <v>4</v>
      </c>
      <c r="N45" s="12"/>
      <c r="O45" s="12"/>
      <c r="P45" s="12"/>
      <c r="Q45" s="18">
        <f>Q43</f>
        <v>3</v>
      </c>
      <c r="R45" s="18">
        <f>R43</f>
        <v>0</v>
      </c>
      <c r="S45" s="18">
        <f>S43</f>
        <v>0</v>
      </c>
      <c r="T45" s="18">
        <f>T43</f>
        <v>0</v>
      </c>
      <c r="U45" s="18">
        <f>U43</f>
        <v>1</v>
      </c>
      <c r="V45" s="12"/>
      <c r="W45" s="18">
        <f>W43</f>
        <v>4</v>
      </c>
      <c r="X45" s="12"/>
      <c r="Y45" s="12"/>
      <c r="Z45" s="12"/>
      <c r="AA45" s="18">
        <f>AA43</f>
        <v>0</v>
      </c>
    </row>
    <row r="46" spans="1:27" ht="20.100000000000001" customHeight="1" x14ac:dyDescent="0.25">
      <c r="D46" s="42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</row>
    <row r="47" spans="1:27" ht="20.100000000000001" customHeight="1" x14ac:dyDescent="0.25">
      <c r="B47" s="7" t="s">
        <v>50</v>
      </c>
      <c r="D47" s="42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</row>
    <row r="48" spans="1:27" ht="42.75" x14ac:dyDescent="0.25">
      <c r="D48" s="43" t="s">
        <v>127</v>
      </c>
      <c r="F48" s="8">
        <v>0</v>
      </c>
      <c r="G48" s="8"/>
      <c r="H48" s="8"/>
      <c r="I48" s="8"/>
      <c r="J48" s="8">
        <v>14</v>
      </c>
      <c r="K48" s="8">
        <v>0</v>
      </c>
      <c r="L48" s="8"/>
      <c r="M48" s="8">
        <f t="shared" ref="M48" si="18">J48+K48</f>
        <v>14</v>
      </c>
      <c r="N48" s="8"/>
      <c r="O48" s="8"/>
      <c r="P48" s="8"/>
      <c r="Q48" s="8">
        <v>12</v>
      </c>
      <c r="R48" s="8">
        <v>0</v>
      </c>
      <c r="S48" s="8">
        <v>0</v>
      </c>
      <c r="T48" s="8">
        <v>0</v>
      </c>
      <c r="U48" s="8">
        <v>2</v>
      </c>
      <c r="V48" s="8"/>
      <c r="W48" s="8">
        <f t="shared" ref="W48" si="19">SUM(Q48:U48)</f>
        <v>14</v>
      </c>
      <c r="X48" s="8"/>
      <c r="Y48" s="8"/>
      <c r="Z48" s="8"/>
      <c r="AA48" s="8">
        <f t="shared" ref="AA48" si="20">F48+M48-W48</f>
        <v>0</v>
      </c>
    </row>
    <row r="49" spans="1:38" s="16" customFormat="1" ht="20.100000000000001" customHeight="1" x14ac:dyDescent="0.25">
      <c r="A49" s="6"/>
      <c r="B49" s="7"/>
      <c r="C49" s="6"/>
      <c r="D49" s="45"/>
      <c r="E49" s="4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</row>
    <row r="50" spans="1:38" s="16" customFormat="1" ht="20.100000000000001" customHeight="1" x14ac:dyDescent="0.25">
      <c r="A50" s="6"/>
      <c r="B50" s="20" t="s">
        <v>49</v>
      </c>
      <c r="C50" s="19"/>
      <c r="D50" s="46"/>
      <c r="E50" s="4"/>
      <c r="F50" s="18">
        <f>F48</f>
        <v>0</v>
      </c>
      <c r="G50" s="12"/>
      <c r="H50" s="12"/>
      <c r="I50" s="12"/>
      <c r="J50" s="18">
        <f>J48</f>
        <v>14</v>
      </c>
      <c r="K50" s="18">
        <f>K48</f>
        <v>0</v>
      </c>
      <c r="L50" s="12"/>
      <c r="M50" s="18">
        <f>M48</f>
        <v>14</v>
      </c>
      <c r="N50" s="12"/>
      <c r="O50" s="12"/>
      <c r="P50" s="12"/>
      <c r="Q50" s="18">
        <f>Q48</f>
        <v>12</v>
      </c>
      <c r="R50" s="18">
        <f>R48</f>
        <v>0</v>
      </c>
      <c r="S50" s="18">
        <f>S48</f>
        <v>0</v>
      </c>
      <c r="T50" s="18">
        <f>T48</f>
        <v>0</v>
      </c>
      <c r="U50" s="18">
        <f>U48</f>
        <v>2</v>
      </c>
      <c r="V50" s="12"/>
      <c r="W50" s="18">
        <f>W48</f>
        <v>14</v>
      </c>
      <c r="X50" s="12"/>
      <c r="Y50" s="12"/>
      <c r="Z50" s="12"/>
      <c r="AA50" s="18">
        <f>AA48</f>
        <v>0</v>
      </c>
    </row>
    <row r="51" spans="1:38" ht="20.100000000000001" customHeight="1" x14ac:dyDescent="0.25">
      <c r="D51" s="42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</row>
    <row r="52" spans="1:38" ht="20.100000000000001" customHeight="1" x14ac:dyDescent="0.25">
      <c r="B52" s="7" t="s">
        <v>48</v>
      </c>
      <c r="D52" s="42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</row>
    <row r="53" spans="1:38" ht="42.75" x14ac:dyDescent="0.25">
      <c r="D53" s="71" t="s">
        <v>128</v>
      </c>
      <c r="F53" s="29">
        <v>0</v>
      </c>
      <c r="G53" s="68"/>
      <c r="H53" s="29"/>
      <c r="I53" s="68"/>
      <c r="J53" s="29">
        <v>3</v>
      </c>
      <c r="K53" s="68">
        <v>0</v>
      </c>
      <c r="L53" s="29"/>
      <c r="M53" s="68">
        <v>3</v>
      </c>
      <c r="N53" s="29"/>
      <c r="O53" s="29"/>
      <c r="P53" s="68"/>
      <c r="Q53" s="29">
        <v>2</v>
      </c>
      <c r="R53" s="68">
        <v>0</v>
      </c>
      <c r="S53" s="29">
        <v>0</v>
      </c>
      <c r="T53" s="68">
        <v>0</v>
      </c>
      <c r="U53" s="68">
        <v>1</v>
      </c>
      <c r="V53" s="29"/>
      <c r="W53" s="68">
        <v>3</v>
      </c>
      <c r="X53" s="29"/>
      <c r="Y53" s="29"/>
      <c r="Z53" s="29"/>
      <c r="AA53" s="68">
        <v>0</v>
      </c>
    </row>
    <row r="54" spans="1:38" s="16" customFormat="1" ht="20.100000000000001" customHeight="1" x14ac:dyDescent="0.25">
      <c r="A54" s="6"/>
      <c r="B54" s="7"/>
      <c r="C54" s="6"/>
      <c r="D54" s="45"/>
      <c r="E54" s="4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</row>
    <row r="55" spans="1:38" s="16" customFormat="1" ht="20.100000000000001" customHeight="1" x14ac:dyDescent="0.25">
      <c r="A55" s="6"/>
      <c r="B55" s="20" t="s">
        <v>47</v>
      </c>
      <c r="C55" s="19"/>
      <c r="D55" s="46"/>
      <c r="E55" s="4"/>
      <c r="F55" s="18">
        <f>F53</f>
        <v>0</v>
      </c>
      <c r="G55" s="12"/>
      <c r="H55" s="12"/>
      <c r="I55" s="12"/>
      <c r="J55" s="18">
        <f>J53</f>
        <v>3</v>
      </c>
      <c r="K55" s="18">
        <f>K53</f>
        <v>0</v>
      </c>
      <c r="L55" s="12"/>
      <c r="M55" s="18">
        <f>M53</f>
        <v>3</v>
      </c>
      <c r="N55" s="12"/>
      <c r="O55" s="12"/>
      <c r="P55" s="12"/>
      <c r="Q55" s="18">
        <f>Q53</f>
        <v>2</v>
      </c>
      <c r="R55" s="18">
        <f>R53</f>
        <v>0</v>
      </c>
      <c r="S55" s="18">
        <f>S53</f>
        <v>0</v>
      </c>
      <c r="T55" s="18">
        <f>T53</f>
        <v>0</v>
      </c>
      <c r="U55" s="18">
        <f>U53</f>
        <v>1</v>
      </c>
      <c r="V55" s="12"/>
      <c r="W55" s="18">
        <f>W53</f>
        <v>3</v>
      </c>
      <c r="X55" s="12"/>
      <c r="Y55" s="12"/>
      <c r="Z55" s="12"/>
      <c r="AA55" s="18">
        <f>AA53</f>
        <v>0</v>
      </c>
    </row>
    <row r="56" spans="1:38" ht="20.100000000000001" customHeight="1" x14ac:dyDescent="0.25">
      <c r="D56" s="42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</row>
    <row r="57" spans="1:38" ht="20.100000000000001" customHeight="1" x14ac:dyDescent="0.25">
      <c r="B57" s="7" t="s">
        <v>46</v>
      </c>
      <c r="D57" s="42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</row>
    <row r="58" spans="1:38" ht="42.75" x14ac:dyDescent="0.25">
      <c r="D58" s="43" t="s">
        <v>129</v>
      </c>
      <c r="F58" s="8">
        <v>0</v>
      </c>
      <c r="G58" s="8"/>
      <c r="H58" s="8"/>
      <c r="I58" s="8"/>
      <c r="J58" s="8">
        <v>14</v>
      </c>
      <c r="K58" s="8">
        <v>0</v>
      </c>
      <c r="L58" s="8"/>
      <c r="M58" s="8">
        <f t="shared" ref="M58:M59" si="21">J58+K58</f>
        <v>14</v>
      </c>
      <c r="N58" s="8"/>
      <c r="O58" s="8"/>
      <c r="P58" s="8"/>
      <c r="Q58" s="8">
        <v>10</v>
      </c>
      <c r="R58" s="8">
        <v>0</v>
      </c>
      <c r="S58" s="8">
        <v>2</v>
      </c>
      <c r="T58" s="8">
        <v>0</v>
      </c>
      <c r="U58" s="8">
        <v>2</v>
      </c>
      <c r="V58" s="8"/>
      <c r="W58" s="8">
        <f t="shared" ref="W58:W59" si="22">SUM(Q58:U58)</f>
        <v>14</v>
      </c>
      <c r="X58" s="8"/>
      <c r="Y58" s="8"/>
      <c r="Z58" s="8"/>
      <c r="AA58" s="8">
        <f t="shared" ref="AA58:AA59" si="23">F58+M58-W58</f>
        <v>0</v>
      </c>
    </row>
    <row r="59" spans="1:38" s="16" customFormat="1" ht="41.25" customHeight="1" x14ac:dyDescent="0.25">
      <c r="A59" s="6"/>
      <c r="B59" s="22"/>
      <c r="C59" s="6"/>
      <c r="D59" s="44" t="s">
        <v>130</v>
      </c>
      <c r="E59" s="4"/>
      <c r="F59" s="28">
        <v>0</v>
      </c>
      <c r="G59" s="29"/>
      <c r="H59" s="29"/>
      <c r="I59" s="29"/>
      <c r="J59" s="28">
        <v>5</v>
      </c>
      <c r="K59" s="67">
        <v>0</v>
      </c>
      <c r="L59" s="29"/>
      <c r="M59" s="67">
        <f t="shared" si="21"/>
        <v>5</v>
      </c>
      <c r="N59" s="29"/>
      <c r="O59" s="29"/>
      <c r="P59" s="29"/>
      <c r="Q59" s="28">
        <v>5</v>
      </c>
      <c r="R59" s="28">
        <v>0</v>
      </c>
      <c r="S59" s="28">
        <v>0</v>
      </c>
      <c r="T59" s="67">
        <v>0</v>
      </c>
      <c r="U59" s="67">
        <v>0</v>
      </c>
      <c r="V59" s="29"/>
      <c r="W59" s="67">
        <f t="shared" si="22"/>
        <v>5</v>
      </c>
      <c r="X59" s="29"/>
      <c r="Y59" s="29"/>
      <c r="Z59" s="29"/>
      <c r="AA59" s="67">
        <f t="shared" si="23"/>
        <v>0</v>
      </c>
    </row>
    <row r="60" spans="1:38" s="16" customFormat="1" ht="20.100000000000001" customHeight="1" x14ac:dyDescent="0.25">
      <c r="A60" s="6"/>
      <c r="B60" s="7"/>
      <c r="C60" s="6"/>
      <c r="D60" s="43"/>
      <c r="E60" s="4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 s="16" customFormat="1" ht="20.100000000000001" customHeight="1" x14ac:dyDescent="0.25">
      <c r="A61" s="6"/>
      <c r="B61" s="20" t="s">
        <v>45</v>
      </c>
      <c r="C61" s="19"/>
      <c r="D61" s="46"/>
      <c r="E61" s="4"/>
      <c r="F61" s="18">
        <f>SUM(F58:F59)</f>
        <v>0</v>
      </c>
      <c r="G61" s="12"/>
      <c r="H61" s="12"/>
      <c r="I61" s="12"/>
      <c r="J61" s="18">
        <f>SUM(J58:J59)</f>
        <v>19</v>
      </c>
      <c r="K61" s="18">
        <f>SUM(K58:K59)</f>
        <v>0</v>
      </c>
      <c r="L61" s="12"/>
      <c r="M61" s="18">
        <f>SUM(M58:M59)</f>
        <v>19</v>
      </c>
      <c r="N61" s="12"/>
      <c r="O61" s="12"/>
      <c r="P61" s="12"/>
      <c r="Q61" s="18">
        <f>SUM(Q58:Q59)</f>
        <v>15</v>
      </c>
      <c r="R61" s="18">
        <f>SUM(R58:R59)</f>
        <v>0</v>
      </c>
      <c r="S61" s="18">
        <f>SUM(S58:S59)</f>
        <v>2</v>
      </c>
      <c r="T61" s="18">
        <f>SUM(T58:T59)</f>
        <v>0</v>
      </c>
      <c r="U61" s="18">
        <f>SUM(U58:U59)</f>
        <v>2</v>
      </c>
      <c r="V61" s="12"/>
      <c r="W61" s="18">
        <f>SUM(W58:W59)</f>
        <v>19</v>
      </c>
      <c r="X61" s="12"/>
      <c r="Y61" s="12"/>
      <c r="Z61" s="12"/>
      <c r="AA61" s="18">
        <f>SUM(AA58:AA59)</f>
        <v>0</v>
      </c>
    </row>
    <row r="62" spans="1:38" ht="20.100000000000001" customHeight="1" x14ac:dyDescent="0.25">
      <c r="D62" s="42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</row>
    <row r="63" spans="1:38" ht="20.100000000000001" customHeight="1" x14ac:dyDescent="0.25">
      <c r="B63" s="7" t="s">
        <v>44</v>
      </c>
      <c r="D63" s="42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</row>
    <row r="64" spans="1:38" ht="42.75" x14ac:dyDescent="0.25">
      <c r="D64" s="43" t="s">
        <v>131</v>
      </c>
      <c r="F64" s="8">
        <v>0</v>
      </c>
      <c r="G64" s="8"/>
      <c r="H64" s="8"/>
      <c r="I64" s="8"/>
      <c r="J64" s="8">
        <v>8</v>
      </c>
      <c r="K64" s="8">
        <v>0</v>
      </c>
      <c r="L64" s="8"/>
      <c r="M64" s="8">
        <f t="shared" ref="M64" si="24">J64+K64</f>
        <v>8</v>
      </c>
      <c r="N64" s="8"/>
      <c r="O64" s="8"/>
      <c r="P64" s="8"/>
      <c r="Q64" s="8">
        <v>5</v>
      </c>
      <c r="R64" s="8">
        <v>0</v>
      </c>
      <c r="S64" s="8">
        <v>3</v>
      </c>
      <c r="T64" s="8">
        <v>0</v>
      </c>
      <c r="U64" s="8">
        <v>0</v>
      </c>
      <c r="V64" s="8"/>
      <c r="W64" s="8">
        <f t="shared" ref="W64" si="25">SUM(Q64:U64)</f>
        <v>8</v>
      </c>
      <c r="X64" s="8"/>
      <c r="Y64" s="8"/>
      <c r="Z64" s="8"/>
      <c r="AA64" s="8">
        <f t="shared" ref="AA64" si="26">F64+M64-W64</f>
        <v>0</v>
      </c>
    </row>
    <row r="65" spans="1:27" s="16" customFormat="1" ht="20.100000000000001" customHeight="1" x14ac:dyDescent="0.25">
      <c r="A65" s="6"/>
      <c r="B65" s="7"/>
      <c r="C65" s="6"/>
      <c r="D65" s="45"/>
      <c r="E65" s="4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</row>
    <row r="66" spans="1:27" s="16" customFormat="1" ht="20.100000000000001" customHeight="1" x14ac:dyDescent="0.25">
      <c r="A66" s="6"/>
      <c r="B66" s="20" t="s">
        <v>43</v>
      </c>
      <c r="C66" s="19"/>
      <c r="D66" s="46"/>
      <c r="E66" s="4"/>
      <c r="F66" s="18">
        <f>F64</f>
        <v>0</v>
      </c>
      <c r="G66" s="12"/>
      <c r="H66" s="12"/>
      <c r="I66" s="12"/>
      <c r="J66" s="18">
        <f>J64</f>
        <v>8</v>
      </c>
      <c r="K66" s="18">
        <f>K64</f>
        <v>0</v>
      </c>
      <c r="L66" s="12"/>
      <c r="M66" s="18">
        <f>M64</f>
        <v>8</v>
      </c>
      <c r="N66" s="12"/>
      <c r="O66" s="12"/>
      <c r="P66" s="12"/>
      <c r="Q66" s="18">
        <f>Q64</f>
        <v>5</v>
      </c>
      <c r="R66" s="18">
        <f>R64</f>
        <v>0</v>
      </c>
      <c r="S66" s="18">
        <f>S64</f>
        <v>3</v>
      </c>
      <c r="T66" s="18">
        <f>T64</f>
        <v>0</v>
      </c>
      <c r="U66" s="18">
        <f>U64</f>
        <v>0</v>
      </c>
      <c r="V66" s="12"/>
      <c r="W66" s="18">
        <f>W64</f>
        <v>8</v>
      </c>
      <c r="X66" s="12"/>
      <c r="Y66" s="12"/>
      <c r="Z66" s="12"/>
      <c r="AA66" s="18">
        <f>AA64</f>
        <v>0</v>
      </c>
    </row>
    <row r="67" spans="1:27" ht="20.100000000000001" customHeight="1" x14ac:dyDescent="0.25">
      <c r="D67" s="42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</row>
    <row r="68" spans="1:27" ht="20.100000000000001" customHeight="1" x14ac:dyDescent="0.25">
      <c r="B68" s="7" t="s">
        <v>42</v>
      </c>
      <c r="D68" s="42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</row>
    <row r="69" spans="1:27" ht="42.75" x14ac:dyDescent="0.25">
      <c r="D69" s="71" t="s">
        <v>132</v>
      </c>
      <c r="F69" s="29">
        <v>0</v>
      </c>
      <c r="G69" s="68"/>
      <c r="H69" s="29"/>
      <c r="I69" s="68"/>
      <c r="J69" s="29">
        <v>12</v>
      </c>
      <c r="K69" s="68">
        <v>0</v>
      </c>
      <c r="L69" s="29"/>
      <c r="M69" s="68">
        <v>12</v>
      </c>
      <c r="N69" s="29"/>
      <c r="O69" s="29"/>
      <c r="P69" s="68"/>
      <c r="Q69" s="29">
        <v>0</v>
      </c>
      <c r="R69" s="68">
        <v>0</v>
      </c>
      <c r="S69" s="29">
        <v>0</v>
      </c>
      <c r="T69" s="68">
        <v>0</v>
      </c>
      <c r="U69" s="68">
        <v>12</v>
      </c>
      <c r="V69" s="29"/>
      <c r="W69" s="68">
        <v>12</v>
      </c>
      <c r="X69" s="29"/>
      <c r="Y69" s="29"/>
      <c r="Z69" s="29"/>
      <c r="AA69" s="68">
        <v>0</v>
      </c>
    </row>
    <row r="70" spans="1:27" ht="20.100000000000001" customHeight="1" x14ac:dyDescent="0.25">
      <c r="D70" s="42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</row>
    <row r="71" spans="1:27" s="16" customFormat="1" ht="20.100000000000001" customHeight="1" x14ac:dyDescent="0.25">
      <c r="A71" s="6"/>
      <c r="B71" s="20" t="s">
        <v>41</v>
      </c>
      <c r="C71" s="19"/>
      <c r="D71" s="46"/>
      <c r="E71" s="4"/>
      <c r="F71" s="18">
        <f>F69</f>
        <v>0</v>
      </c>
      <c r="G71" s="12"/>
      <c r="H71" s="12"/>
      <c r="I71" s="12"/>
      <c r="J71" s="18">
        <f>J69</f>
        <v>12</v>
      </c>
      <c r="K71" s="18">
        <f>K69</f>
        <v>0</v>
      </c>
      <c r="L71" s="12"/>
      <c r="M71" s="18">
        <f>M69</f>
        <v>12</v>
      </c>
      <c r="N71" s="12"/>
      <c r="O71" s="12"/>
      <c r="P71" s="12"/>
      <c r="Q71" s="18">
        <f>Q69</f>
        <v>0</v>
      </c>
      <c r="R71" s="18">
        <f>R69</f>
        <v>0</v>
      </c>
      <c r="S71" s="18">
        <f>S69</f>
        <v>0</v>
      </c>
      <c r="T71" s="18">
        <f>T69</f>
        <v>0</v>
      </c>
      <c r="U71" s="18">
        <f>U69</f>
        <v>12</v>
      </c>
      <c r="V71" s="12"/>
      <c r="W71" s="18">
        <f>W69</f>
        <v>12</v>
      </c>
      <c r="X71" s="12"/>
      <c r="Y71" s="12"/>
      <c r="Z71" s="12"/>
      <c r="AA71" s="18">
        <f>AA69</f>
        <v>0</v>
      </c>
    </row>
    <row r="72" spans="1:27" ht="20.100000000000001" customHeight="1" x14ac:dyDescent="0.25">
      <c r="D72" s="42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</row>
    <row r="73" spans="1:27" ht="20.100000000000001" customHeight="1" x14ac:dyDescent="0.25">
      <c r="B73" s="7" t="s">
        <v>40</v>
      </c>
      <c r="D73" s="42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</row>
    <row r="74" spans="1:27" ht="42.75" x14ac:dyDescent="0.25">
      <c r="D74" s="43" t="s">
        <v>133</v>
      </c>
      <c r="F74" s="8">
        <v>0</v>
      </c>
      <c r="G74" s="8"/>
      <c r="H74" s="8"/>
      <c r="I74" s="8"/>
      <c r="J74" s="8">
        <v>5</v>
      </c>
      <c r="K74" s="8">
        <v>0</v>
      </c>
      <c r="L74" s="8"/>
      <c r="M74" s="8">
        <f t="shared" ref="M74" si="27">J74+K74</f>
        <v>5</v>
      </c>
      <c r="N74" s="8"/>
      <c r="O74" s="8"/>
      <c r="P74" s="8"/>
      <c r="Q74" s="8">
        <v>1</v>
      </c>
      <c r="R74" s="8">
        <v>0</v>
      </c>
      <c r="S74" s="8">
        <v>2</v>
      </c>
      <c r="T74" s="8">
        <v>0</v>
      </c>
      <c r="U74" s="8">
        <v>2</v>
      </c>
      <c r="V74" s="8"/>
      <c r="W74" s="8">
        <f t="shared" ref="W74" si="28">SUM(Q74:U74)</f>
        <v>5</v>
      </c>
      <c r="X74" s="8"/>
      <c r="Y74" s="8"/>
      <c r="Z74" s="8"/>
      <c r="AA74" s="8">
        <f t="shared" ref="AA74" si="29">F74+M74-W74</f>
        <v>0</v>
      </c>
    </row>
    <row r="75" spans="1:27" s="16" customFormat="1" ht="20.100000000000001" customHeight="1" x14ac:dyDescent="0.25">
      <c r="A75" s="6"/>
      <c r="B75" s="7"/>
      <c r="C75" s="6"/>
      <c r="D75" s="45"/>
      <c r="E75" s="4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</row>
    <row r="76" spans="1:27" s="16" customFormat="1" ht="20.100000000000001" customHeight="1" x14ac:dyDescent="0.25">
      <c r="A76" s="6"/>
      <c r="B76" s="20" t="s">
        <v>39</v>
      </c>
      <c r="C76" s="19"/>
      <c r="D76" s="46"/>
      <c r="E76" s="4"/>
      <c r="F76" s="18">
        <f>F74</f>
        <v>0</v>
      </c>
      <c r="G76" s="12"/>
      <c r="H76" s="12"/>
      <c r="I76" s="12"/>
      <c r="J76" s="18">
        <f>J74</f>
        <v>5</v>
      </c>
      <c r="K76" s="18">
        <f>K74</f>
        <v>0</v>
      </c>
      <c r="L76" s="12"/>
      <c r="M76" s="18">
        <f>M74</f>
        <v>5</v>
      </c>
      <c r="N76" s="12"/>
      <c r="O76" s="12"/>
      <c r="P76" s="12"/>
      <c r="Q76" s="18">
        <f>Q74</f>
        <v>1</v>
      </c>
      <c r="R76" s="18">
        <f>R74</f>
        <v>0</v>
      </c>
      <c r="S76" s="18">
        <f>S74</f>
        <v>2</v>
      </c>
      <c r="T76" s="18">
        <f>T74</f>
        <v>0</v>
      </c>
      <c r="U76" s="18">
        <f>U74</f>
        <v>2</v>
      </c>
      <c r="V76" s="12"/>
      <c r="W76" s="18">
        <f>W74</f>
        <v>5</v>
      </c>
      <c r="X76" s="12"/>
      <c r="Y76" s="12"/>
      <c r="Z76" s="12"/>
      <c r="AA76" s="18">
        <f>AA74</f>
        <v>0</v>
      </c>
    </row>
    <row r="77" spans="1:27" ht="20.100000000000001" customHeight="1" x14ac:dyDescent="0.25">
      <c r="D77" s="42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</row>
    <row r="78" spans="1:27" ht="20.100000000000001" customHeight="1" x14ac:dyDescent="0.25">
      <c r="B78" s="7" t="s">
        <v>38</v>
      </c>
      <c r="D78" s="42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</row>
    <row r="79" spans="1:27" ht="42.75" x14ac:dyDescent="0.25">
      <c r="D79" s="43" t="s">
        <v>134</v>
      </c>
      <c r="F79" s="8">
        <v>0</v>
      </c>
      <c r="G79" s="8"/>
      <c r="H79" s="8"/>
      <c r="I79" s="8"/>
      <c r="J79" s="8">
        <v>2</v>
      </c>
      <c r="K79" s="8">
        <v>0</v>
      </c>
      <c r="L79" s="8"/>
      <c r="M79" s="8">
        <v>2</v>
      </c>
      <c r="N79" s="8"/>
      <c r="O79" s="8"/>
      <c r="P79" s="8"/>
      <c r="Q79" s="8">
        <v>2</v>
      </c>
      <c r="R79" s="8">
        <v>0</v>
      </c>
      <c r="S79" s="8">
        <v>0</v>
      </c>
      <c r="T79" s="8">
        <v>0</v>
      </c>
      <c r="U79" s="8">
        <v>0</v>
      </c>
      <c r="V79" s="8"/>
      <c r="W79" s="8">
        <v>2</v>
      </c>
      <c r="X79" s="8"/>
      <c r="Y79" s="8"/>
      <c r="Z79" s="8"/>
      <c r="AA79" s="8">
        <v>0</v>
      </c>
    </row>
    <row r="80" spans="1:27" s="16" customFormat="1" ht="20.100000000000001" customHeight="1" x14ac:dyDescent="0.25">
      <c r="A80" s="6"/>
      <c r="B80" s="7"/>
      <c r="C80" s="6"/>
      <c r="D80" s="45"/>
      <c r="E80" s="4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</row>
    <row r="81" spans="1:38" s="16" customFormat="1" ht="20.100000000000001" customHeight="1" x14ac:dyDescent="0.25">
      <c r="A81" s="6"/>
      <c r="B81" s="20" t="s">
        <v>37</v>
      </c>
      <c r="C81" s="19"/>
      <c r="D81" s="46"/>
      <c r="E81" s="4"/>
      <c r="F81" s="18">
        <f>F79</f>
        <v>0</v>
      </c>
      <c r="G81" s="12"/>
      <c r="H81" s="12"/>
      <c r="I81" s="12"/>
      <c r="J81" s="18">
        <f>J79</f>
        <v>2</v>
      </c>
      <c r="K81" s="18">
        <f>K79</f>
        <v>0</v>
      </c>
      <c r="L81" s="12"/>
      <c r="M81" s="18">
        <f>M79</f>
        <v>2</v>
      </c>
      <c r="N81" s="12"/>
      <c r="O81" s="12"/>
      <c r="P81" s="12"/>
      <c r="Q81" s="18">
        <f>Q79</f>
        <v>2</v>
      </c>
      <c r="R81" s="18">
        <f>R79</f>
        <v>0</v>
      </c>
      <c r="S81" s="18">
        <f>S79</f>
        <v>0</v>
      </c>
      <c r="T81" s="18">
        <f>T79</f>
        <v>0</v>
      </c>
      <c r="U81" s="18">
        <f>U79</f>
        <v>0</v>
      </c>
      <c r="V81" s="12"/>
      <c r="W81" s="18">
        <f>W79</f>
        <v>2</v>
      </c>
      <c r="X81" s="12"/>
      <c r="Y81" s="12"/>
      <c r="Z81" s="12"/>
      <c r="AA81" s="18">
        <f>AA79</f>
        <v>0</v>
      </c>
    </row>
    <row r="82" spans="1:38" ht="20.100000000000001" customHeight="1" x14ac:dyDescent="0.25">
      <c r="D82" s="42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</row>
    <row r="83" spans="1:38" ht="20.100000000000001" customHeight="1" x14ac:dyDescent="0.25">
      <c r="B83" s="7" t="s">
        <v>36</v>
      </c>
      <c r="D83" s="42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</row>
    <row r="84" spans="1:38" ht="42.75" x14ac:dyDescent="0.25">
      <c r="D84" s="43" t="s">
        <v>135</v>
      </c>
      <c r="F84" s="8">
        <v>0</v>
      </c>
      <c r="G84" s="8"/>
      <c r="H84" s="8"/>
      <c r="I84" s="8"/>
      <c r="J84" s="8">
        <v>0</v>
      </c>
      <c r="K84" s="8">
        <v>0</v>
      </c>
      <c r="L84" s="8"/>
      <c r="M84" s="8">
        <f t="shared" ref="M84:M85" si="30">J84+K84</f>
        <v>0</v>
      </c>
      <c r="N84" s="8"/>
      <c r="O84" s="8"/>
      <c r="P84" s="8"/>
      <c r="Q84" s="8">
        <v>0</v>
      </c>
      <c r="R84" s="8">
        <v>0</v>
      </c>
      <c r="S84" s="8">
        <v>0</v>
      </c>
      <c r="T84" s="8">
        <v>0</v>
      </c>
      <c r="U84" s="8">
        <v>0</v>
      </c>
      <c r="V84" s="8"/>
      <c r="W84" s="8">
        <f t="shared" ref="W84:W85" si="31">SUM(Q84:U84)</f>
        <v>0</v>
      </c>
      <c r="X84" s="8"/>
      <c r="Y84" s="8"/>
      <c r="Z84" s="8"/>
      <c r="AA84" s="8">
        <f t="shared" ref="AA84:AA85" si="32">F84+M84-W84</f>
        <v>0</v>
      </c>
    </row>
    <row r="85" spans="1:38" s="16" customFormat="1" ht="48" customHeight="1" x14ac:dyDescent="0.25">
      <c r="A85" s="6"/>
      <c r="B85" s="22"/>
      <c r="C85" s="6"/>
      <c r="D85" s="44" t="s">
        <v>136</v>
      </c>
      <c r="E85" s="4"/>
      <c r="F85" s="28">
        <v>0</v>
      </c>
      <c r="G85" s="29"/>
      <c r="H85" s="29"/>
      <c r="I85" s="29"/>
      <c r="J85" s="28">
        <v>0</v>
      </c>
      <c r="K85" s="67">
        <v>0</v>
      </c>
      <c r="L85" s="29"/>
      <c r="M85" s="67">
        <f t="shared" si="30"/>
        <v>0</v>
      </c>
      <c r="N85" s="29"/>
      <c r="O85" s="29"/>
      <c r="P85" s="29"/>
      <c r="Q85" s="28">
        <v>0</v>
      </c>
      <c r="R85" s="28">
        <v>0</v>
      </c>
      <c r="S85" s="28">
        <v>0</v>
      </c>
      <c r="T85" s="67">
        <v>0</v>
      </c>
      <c r="U85" s="67">
        <v>0</v>
      </c>
      <c r="V85" s="29"/>
      <c r="W85" s="67">
        <f t="shared" si="31"/>
        <v>0</v>
      </c>
      <c r="X85" s="29"/>
      <c r="Y85" s="29"/>
      <c r="Z85" s="29"/>
      <c r="AA85" s="67">
        <f t="shared" si="32"/>
        <v>0</v>
      </c>
    </row>
    <row r="86" spans="1:38" s="16" customFormat="1" ht="20.100000000000001" customHeight="1" x14ac:dyDescent="0.25">
      <c r="A86" s="6"/>
      <c r="B86" s="7"/>
      <c r="C86" s="6"/>
      <c r="D86" s="43"/>
      <c r="E86" s="4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s="16" customFormat="1" ht="20.100000000000001" customHeight="1" x14ac:dyDescent="0.25">
      <c r="A87" s="6"/>
      <c r="B87" s="20" t="s">
        <v>35</v>
      </c>
      <c r="C87" s="19"/>
      <c r="D87" s="46"/>
      <c r="E87" s="4"/>
      <c r="F87" s="18">
        <f>SUM(F84:F85)</f>
        <v>0</v>
      </c>
      <c r="G87" s="12"/>
      <c r="H87" s="12"/>
      <c r="I87" s="12"/>
      <c r="J87" s="18">
        <f>SUM(J84:J85)</f>
        <v>0</v>
      </c>
      <c r="K87" s="18">
        <f>SUM(K84:K85)</f>
        <v>0</v>
      </c>
      <c r="L87" s="12"/>
      <c r="M87" s="18">
        <f>SUM(M84:M85)</f>
        <v>0</v>
      </c>
      <c r="N87" s="12"/>
      <c r="O87" s="12"/>
      <c r="P87" s="12"/>
      <c r="Q87" s="18">
        <f>SUM(Q84:Q85)</f>
        <v>0</v>
      </c>
      <c r="R87" s="18">
        <f>SUM(R84:R85)</f>
        <v>0</v>
      </c>
      <c r="S87" s="18">
        <f>SUM(S84:S85)</f>
        <v>0</v>
      </c>
      <c r="T87" s="18">
        <f>SUM(T84:T85)</f>
        <v>0</v>
      </c>
      <c r="U87" s="18">
        <f>SUM(U84:U85)</f>
        <v>0</v>
      </c>
      <c r="V87" s="12"/>
      <c r="W87" s="18">
        <f>SUM(W84:W85)</f>
        <v>0</v>
      </c>
      <c r="X87" s="12"/>
      <c r="Y87" s="12"/>
      <c r="Z87" s="12"/>
      <c r="AA87" s="18">
        <f>SUM(AA84:AA85)</f>
        <v>0</v>
      </c>
    </row>
    <row r="88" spans="1:38" ht="20.100000000000001" customHeight="1" x14ac:dyDescent="0.25">
      <c r="D88" s="42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</row>
    <row r="89" spans="1:38" ht="20.100000000000001" customHeight="1" x14ac:dyDescent="0.25">
      <c r="B89" s="7" t="s">
        <v>34</v>
      </c>
      <c r="D89" s="42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</row>
    <row r="90" spans="1:38" ht="42.75" x14ac:dyDescent="0.25">
      <c r="D90" s="43" t="s">
        <v>137</v>
      </c>
      <c r="F90" s="8">
        <v>0</v>
      </c>
      <c r="G90" s="8"/>
      <c r="H90" s="8"/>
      <c r="I90" s="8"/>
      <c r="J90" s="8">
        <v>26</v>
      </c>
      <c r="K90" s="8">
        <v>0</v>
      </c>
      <c r="L90" s="8"/>
      <c r="M90" s="8">
        <v>26</v>
      </c>
      <c r="N90" s="8"/>
      <c r="O90" s="8"/>
      <c r="P90" s="8"/>
      <c r="Q90" s="8">
        <v>24</v>
      </c>
      <c r="R90" s="8">
        <v>0</v>
      </c>
      <c r="S90" s="8">
        <v>0</v>
      </c>
      <c r="T90" s="8">
        <v>0</v>
      </c>
      <c r="U90" s="8">
        <v>1</v>
      </c>
      <c r="V90" s="8"/>
      <c r="W90" s="8">
        <v>25</v>
      </c>
      <c r="X90" s="8"/>
      <c r="Y90" s="8"/>
      <c r="Z90" s="8"/>
      <c r="AA90" s="8">
        <v>1</v>
      </c>
    </row>
    <row r="91" spans="1:38" s="16" customFormat="1" ht="20.100000000000001" customHeight="1" x14ac:dyDescent="0.25">
      <c r="A91" s="6"/>
      <c r="B91" s="7"/>
      <c r="C91" s="6"/>
      <c r="D91" s="45"/>
      <c r="E91" s="4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</row>
    <row r="92" spans="1:38" s="16" customFormat="1" ht="20.100000000000001" customHeight="1" x14ac:dyDescent="0.25">
      <c r="A92" s="6"/>
      <c r="B92" s="20" t="s">
        <v>33</v>
      </c>
      <c r="C92" s="19"/>
      <c r="D92" s="46"/>
      <c r="E92" s="4"/>
      <c r="F92" s="18">
        <f>F90</f>
        <v>0</v>
      </c>
      <c r="G92" s="12"/>
      <c r="H92" s="12"/>
      <c r="I92" s="12"/>
      <c r="J92" s="18">
        <f>J90</f>
        <v>26</v>
      </c>
      <c r="K92" s="18">
        <f>K90</f>
        <v>0</v>
      </c>
      <c r="L92" s="12"/>
      <c r="M92" s="18">
        <f>M90</f>
        <v>26</v>
      </c>
      <c r="N92" s="12"/>
      <c r="O92" s="12"/>
      <c r="P92" s="12"/>
      <c r="Q92" s="18">
        <f>Q90</f>
        <v>24</v>
      </c>
      <c r="R92" s="18">
        <f>R90</f>
        <v>0</v>
      </c>
      <c r="S92" s="18">
        <f>S90</f>
        <v>0</v>
      </c>
      <c r="T92" s="18">
        <f>T90</f>
        <v>0</v>
      </c>
      <c r="U92" s="18">
        <f>U90</f>
        <v>1</v>
      </c>
      <c r="V92" s="12"/>
      <c r="W92" s="18">
        <f>W90</f>
        <v>25</v>
      </c>
      <c r="X92" s="12"/>
      <c r="Y92" s="12"/>
      <c r="Z92" s="12"/>
      <c r="AA92" s="18">
        <f>AA90</f>
        <v>1</v>
      </c>
    </row>
    <row r="93" spans="1:38" ht="20.100000000000001" customHeight="1" x14ac:dyDescent="0.25">
      <c r="D93" s="42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</row>
    <row r="94" spans="1:38" ht="20.100000000000001" customHeight="1" x14ac:dyDescent="0.25">
      <c r="B94" s="7" t="s">
        <v>32</v>
      </c>
      <c r="D94" s="42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</row>
    <row r="95" spans="1:38" ht="42.75" x14ac:dyDescent="0.25">
      <c r="D95" s="43" t="s">
        <v>138</v>
      </c>
      <c r="F95" s="8">
        <v>0</v>
      </c>
      <c r="G95" s="8"/>
      <c r="H95" s="8"/>
      <c r="I95" s="8"/>
      <c r="J95" s="8">
        <v>3</v>
      </c>
      <c r="K95" s="8">
        <v>0</v>
      </c>
      <c r="L95" s="8"/>
      <c r="M95" s="8">
        <v>3</v>
      </c>
      <c r="N95" s="8"/>
      <c r="O95" s="8"/>
      <c r="P95" s="8"/>
      <c r="Q95" s="8">
        <v>1</v>
      </c>
      <c r="R95" s="8">
        <v>0</v>
      </c>
      <c r="S95" s="8">
        <v>0</v>
      </c>
      <c r="T95" s="8">
        <v>0</v>
      </c>
      <c r="U95" s="8">
        <v>2</v>
      </c>
      <c r="V95" s="8"/>
      <c r="W95" s="8">
        <v>3</v>
      </c>
      <c r="X95" s="8"/>
      <c r="Y95" s="8"/>
      <c r="Z95" s="8"/>
      <c r="AA95" s="8">
        <v>0</v>
      </c>
    </row>
    <row r="96" spans="1:38" s="16" customFormat="1" ht="20.100000000000001" customHeight="1" x14ac:dyDescent="0.25">
      <c r="A96" s="6"/>
      <c r="B96" s="7"/>
      <c r="C96" s="6"/>
      <c r="D96" s="45"/>
      <c r="E96" s="4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</row>
    <row r="97" spans="1:38" s="16" customFormat="1" ht="20.100000000000001" customHeight="1" x14ac:dyDescent="0.25">
      <c r="A97" s="6"/>
      <c r="B97" s="20" t="s">
        <v>31</v>
      </c>
      <c r="C97" s="19"/>
      <c r="D97" s="46"/>
      <c r="E97" s="4"/>
      <c r="F97" s="18">
        <f>F95</f>
        <v>0</v>
      </c>
      <c r="G97" s="12"/>
      <c r="H97" s="12"/>
      <c r="I97" s="12"/>
      <c r="J97" s="18">
        <f>J95</f>
        <v>3</v>
      </c>
      <c r="K97" s="18">
        <f>K95</f>
        <v>0</v>
      </c>
      <c r="L97" s="12"/>
      <c r="M97" s="18">
        <f>M95</f>
        <v>3</v>
      </c>
      <c r="N97" s="12"/>
      <c r="O97" s="12"/>
      <c r="P97" s="12"/>
      <c r="Q97" s="18">
        <f>Q95</f>
        <v>1</v>
      </c>
      <c r="R97" s="18">
        <f>R95</f>
        <v>0</v>
      </c>
      <c r="S97" s="18">
        <f>S95</f>
        <v>0</v>
      </c>
      <c r="T97" s="18">
        <f>T95</f>
        <v>0</v>
      </c>
      <c r="U97" s="18">
        <f>U95</f>
        <v>2</v>
      </c>
      <c r="V97" s="12"/>
      <c r="W97" s="18">
        <f>W95</f>
        <v>3</v>
      </c>
      <c r="X97" s="12"/>
      <c r="Y97" s="12"/>
      <c r="Z97" s="12"/>
      <c r="AA97" s="18">
        <f>AA95</f>
        <v>0</v>
      </c>
    </row>
    <row r="98" spans="1:38" ht="20.100000000000001" customHeight="1" x14ac:dyDescent="0.25">
      <c r="D98" s="42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</row>
    <row r="99" spans="1:38" ht="20.100000000000001" customHeight="1" x14ac:dyDescent="0.25">
      <c r="B99" s="7" t="s">
        <v>30</v>
      </c>
      <c r="D99" s="42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</row>
    <row r="100" spans="1:38" ht="42.75" x14ac:dyDescent="0.25">
      <c r="D100" s="43" t="s">
        <v>139</v>
      </c>
      <c r="F100" s="8">
        <v>0</v>
      </c>
      <c r="G100" s="8"/>
      <c r="H100" s="8"/>
      <c r="I100" s="8"/>
      <c r="J100" s="8">
        <v>35</v>
      </c>
      <c r="K100" s="8">
        <v>0</v>
      </c>
      <c r="L100" s="8"/>
      <c r="M100" s="8">
        <f t="shared" ref="M100" si="33">J100+K100</f>
        <v>35</v>
      </c>
      <c r="N100" s="8"/>
      <c r="O100" s="8"/>
      <c r="P100" s="8"/>
      <c r="Q100" s="8">
        <v>25</v>
      </c>
      <c r="R100" s="8">
        <v>4</v>
      </c>
      <c r="S100" s="8">
        <v>3</v>
      </c>
      <c r="T100" s="8">
        <v>0</v>
      </c>
      <c r="U100" s="8">
        <v>3</v>
      </c>
      <c r="V100" s="8"/>
      <c r="W100" s="8">
        <f t="shared" ref="W100" si="34">SUM(Q100:U100)</f>
        <v>35</v>
      </c>
      <c r="X100" s="8"/>
      <c r="Y100" s="8"/>
      <c r="Z100" s="8"/>
      <c r="AA100" s="8">
        <f t="shared" ref="AA100" si="35">F100+M100-W100</f>
        <v>0</v>
      </c>
    </row>
    <row r="101" spans="1:38" s="16" customFormat="1" ht="20.100000000000001" customHeight="1" x14ac:dyDescent="0.25">
      <c r="A101" s="6"/>
      <c r="B101" s="7"/>
      <c r="C101" s="6"/>
      <c r="D101" s="45"/>
      <c r="E101" s="4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</row>
    <row r="102" spans="1:38" s="16" customFormat="1" ht="20.100000000000001" customHeight="1" x14ac:dyDescent="0.25">
      <c r="A102" s="6"/>
      <c r="B102" s="20" t="s">
        <v>29</v>
      </c>
      <c r="C102" s="19"/>
      <c r="D102" s="46"/>
      <c r="E102" s="4"/>
      <c r="F102" s="18">
        <f>F100</f>
        <v>0</v>
      </c>
      <c r="G102" s="12"/>
      <c r="H102" s="12"/>
      <c r="I102" s="12"/>
      <c r="J102" s="18">
        <f>J100</f>
        <v>35</v>
      </c>
      <c r="K102" s="18">
        <f>K100</f>
        <v>0</v>
      </c>
      <c r="L102" s="12"/>
      <c r="M102" s="18">
        <f>M100</f>
        <v>35</v>
      </c>
      <c r="N102" s="12"/>
      <c r="O102" s="12"/>
      <c r="P102" s="12"/>
      <c r="Q102" s="18">
        <f>Q100</f>
        <v>25</v>
      </c>
      <c r="R102" s="18">
        <f>R100</f>
        <v>4</v>
      </c>
      <c r="S102" s="18">
        <f>S100</f>
        <v>3</v>
      </c>
      <c r="T102" s="18">
        <f>T100</f>
        <v>0</v>
      </c>
      <c r="U102" s="18">
        <f>U100</f>
        <v>3</v>
      </c>
      <c r="V102" s="12"/>
      <c r="W102" s="18">
        <f>W100</f>
        <v>35</v>
      </c>
      <c r="X102" s="12"/>
      <c r="Y102" s="12"/>
      <c r="Z102" s="12"/>
      <c r="AA102" s="18">
        <f>AA100</f>
        <v>0</v>
      </c>
    </row>
    <row r="103" spans="1:38" ht="20.100000000000001" customHeight="1" x14ac:dyDescent="0.25">
      <c r="D103" s="42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</row>
    <row r="104" spans="1:38" ht="20.100000000000001" customHeight="1" x14ac:dyDescent="0.25">
      <c r="B104" s="7" t="s">
        <v>28</v>
      </c>
      <c r="D104" s="42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</row>
    <row r="105" spans="1:38" ht="42.75" x14ac:dyDescent="0.25">
      <c r="D105" s="43" t="s">
        <v>140</v>
      </c>
      <c r="F105" s="8">
        <v>0</v>
      </c>
      <c r="G105" s="8"/>
      <c r="H105" s="8"/>
      <c r="I105" s="8"/>
      <c r="J105" s="8">
        <v>4</v>
      </c>
      <c r="K105" s="8">
        <v>0</v>
      </c>
      <c r="L105" s="8"/>
      <c r="M105" s="8">
        <f t="shared" ref="M105:M106" si="36">J105+K105</f>
        <v>4</v>
      </c>
      <c r="N105" s="8"/>
      <c r="O105" s="8"/>
      <c r="P105" s="8"/>
      <c r="Q105" s="8">
        <v>3</v>
      </c>
      <c r="R105" s="8">
        <v>0</v>
      </c>
      <c r="S105" s="8">
        <v>0</v>
      </c>
      <c r="T105" s="8">
        <v>0</v>
      </c>
      <c r="U105" s="8">
        <v>1</v>
      </c>
      <c r="V105" s="8"/>
      <c r="W105" s="8">
        <f t="shared" ref="W105:W106" si="37">SUM(Q105:U105)</f>
        <v>4</v>
      </c>
      <c r="X105" s="8"/>
      <c r="Y105" s="8"/>
      <c r="Z105" s="8"/>
      <c r="AA105" s="8">
        <f t="shared" ref="AA105:AA106" si="38">F105+M105-W105</f>
        <v>0</v>
      </c>
    </row>
    <row r="106" spans="1:38" s="16" customFormat="1" ht="53.25" customHeight="1" x14ac:dyDescent="0.25">
      <c r="A106" s="6"/>
      <c r="B106" s="22"/>
      <c r="C106" s="6"/>
      <c r="D106" s="44" t="s">
        <v>141</v>
      </c>
      <c r="E106" s="4"/>
      <c r="F106" s="28">
        <v>0</v>
      </c>
      <c r="G106" s="29"/>
      <c r="H106" s="29"/>
      <c r="I106" s="29"/>
      <c r="J106" s="28">
        <v>1</v>
      </c>
      <c r="K106" s="67">
        <v>0</v>
      </c>
      <c r="L106" s="29"/>
      <c r="M106" s="67">
        <f t="shared" si="36"/>
        <v>1</v>
      </c>
      <c r="N106" s="29"/>
      <c r="O106" s="29"/>
      <c r="P106" s="29"/>
      <c r="Q106" s="28">
        <v>0</v>
      </c>
      <c r="R106" s="28">
        <v>0</v>
      </c>
      <c r="S106" s="28">
        <v>0</v>
      </c>
      <c r="T106" s="67">
        <v>0</v>
      </c>
      <c r="U106" s="67">
        <v>1</v>
      </c>
      <c r="V106" s="29"/>
      <c r="W106" s="67">
        <f t="shared" si="37"/>
        <v>1</v>
      </c>
      <c r="X106" s="29"/>
      <c r="Y106" s="29"/>
      <c r="Z106" s="29"/>
      <c r="AA106" s="67">
        <f t="shared" si="38"/>
        <v>0</v>
      </c>
    </row>
    <row r="107" spans="1:38" s="16" customFormat="1" ht="20.100000000000001" customHeight="1" x14ac:dyDescent="0.25">
      <c r="A107" s="6"/>
      <c r="B107" s="7"/>
      <c r="C107" s="6"/>
      <c r="D107" s="43"/>
      <c r="E107" s="4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s="16" customFormat="1" ht="20.100000000000001" customHeight="1" x14ac:dyDescent="0.25">
      <c r="A108" s="6"/>
      <c r="B108" s="20" t="s">
        <v>27</v>
      </c>
      <c r="C108" s="19"/>
      <c r="D108" s="46"/>
      <c r="E108" s="4"/>
      <c r="F108" s="18">
        <f>SUM(F105:F106)</f>
        <v>0</v>
      </c>
      <c r="G108" s="12"/>
      <c r="H108" s="12"/>
      <c r="I108" s="12"/>
      <c r="J108" s="18">
        <f>SUM(J105:J106)</f>
        <v>5</v>
      </c>
      <c r="K108" s="18">
        <f>SUM(K105:K106)</f>
        <v>0</v>
      </c>
      <c r="L108" s="12"/>
      <c r="M108" s="18">
        <f>SUM(M105:M106)</f>
        <v>5</v>
      </c>
      <c r="N108" s="12"/>
      <c r="O108" s="12"/>
      <c r="P108" s="12"/>
      <c r="Q108" s="18">
        <f>SUM(Q105:Q106)</f>
        <v>3</v>
      </c>
      <c r="R108" s="18">
        <f>SUM(R105:R106)</f>
        <v>0</v>
      </c>
      <c r="S108" s="18">
        <f>SUM(S105:S106)</f>
        <v>0</v>
      </c>
      <c r="T108" s="18">
        <f>SUM(T105:T106)</f>
        <v>0</v>
      </c>
      <c r="U108" s="18">
        <f>SUM(U105:U106)</f>
        <v>2</v>
      </c>
      <c r="V108" s="12"/>
      <c r="W108" s="18">
        <f>SUM(W105:W106)</f>
        <v>5</v>
      </c>
      <c r="X108" s="12"/>
      <c r="Y108" s="12"/>
      <c r="Z108" s="12"/>
      <c r="AA108" s="18">
        <f>SUM(AA105:AA106)</f>
        <v>0</v>
      </c>
    </row>
    <row r="109" spans="1:38" ht="20.100000000000001" customHeight="1" x14ac:dyDescent="0.25">
      <c r="D109" s="42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</row>
    <row r="110" spans="1:38" ht="20.100000000000001" customHeight="1" x14ac:dyDescent="0.25">
      <c r="B110" s="7" t="s">
        <v>26</v>
      </c>
      <c r="D110" s="42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</row>
    <row r="111" spans="1:38" ht="42.75" x14ac:dyDescent="0.25">
      <c r="D111" s="43" t="s">
        <v>142</v>
      </c>
      <c r="F111" s="8">
        <v>0</v>
      </c>
      <c r="G111" s="55"/>
      <c r="H111" s="55"/>
      <c r="I111" s="55"/>
      <c r="J111" s="8">
        <v>6</v>
      </c>
      <c r="K111" s="8">
        <v>0</v>
      </c>
      <c r="L111" s="8"/>
      <c r="M111" s="8">
        <v>6</v>
      </c>
      <c r="N111" s="8"/>
      <c r="O111" s="8"/>
      <c r="P111" s="8"/>
      <c r="Q111" s="8">
        <v>3</v>
      </c>
      <c r="R111" s="8">
        <v>0</v>
      </c>
      <c r="S111" s="8">
        <v>0</v>
      </c>
      <c r="T111" s="8">
        <v>0</v>
      </c>
      <c r="U111" s="8">
        <v>3</v>
      </c>
      <c r="V111" s="8"/>
      <c r="W111" s="8">
        <v>6</v>
      </c>
      <c r="X111" s="8"/>
      <c r="Y111" s="8"/>
      <c r="Z111" s="8"/>
      <c r="AA111" s="8">
        <v>0</v>
      </c>
    </row>
    <row r="112" spans="1:38" s="16" customFormat="1" ht="20.100000000000001" customHeight="1" x14ac:dyDescent="0.25">
      <c r="A112" s="6"/>
      <c r="B112" s="7"/>
      <c r="C112" s="6"/>
      <c r="D112" s="45"/>
      <c r="E112" s="4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</row>
    <row r="113" spans="1:27" s="16" customFormat="1" ht="20.100000000000001" customHeight="1" x14ac:dyDescent="0.25">
      <c r="A113" s="6"/>
      <c r="B113" s="20" t="s">
        <v>25</v>
      </c>
      <c r="C113" s="19"/>
      <c r="D113" s="46"/>
      <c r="E113" s="4"/>
      <c r="F113" s="18">
        <f>F111</f>
        <v>0</v>
      </c>
      <c r="G113" s="12"/>
      <c r="H113" s="12"/>
      <c r="I113" s="12"/>
      <c r="J113" s="18">
        <f>J111</f>
        <v>6</v>
      </c>
      <c r="K113" s="18">
        <f>K111</f>
        <v>0</v>
      </c>
      <c r="L113" s="12"/>
      <c r="M113" s="18">
        <f>M111</f>
        <v>6</v>
      </c>
      <c r="N113" s="12"/>
      <c r="O113" s="12"/>
      <c r="P113" s="12"/>
      <c r="Q113" s="18">
        <f>Q111</f>
        <v>3</v>
      </c>
      <c r="R113" s="18">
        <f>R111</f>
        <v>0</v>
      </c>
      <c r="S113" s="18">
        <f>S111</f>
        <v>0</v>
      </c>
      <c r="T113" s="18">
        <f>T111</f>
        <v>0</v>
      </c>
      <c r="U113" s="18">
        <f>U111</f>
        <v>3</v>
      </c>
      <c r="V113" s="12"/>
      <c r="W113" s="18">
        <f>W111</f>
        <v>6</v>
      </c>
      <c r="X113" s="12"/>
      <c r="Y113" s="12"/>
      <c r="Z113" s="12"/>
      <c r="AA113" s="18">
        <f>AA111</f>
        <v>0</v>
      </c>
    </row>
    <row r="114" spans="1:27" ht="20.100000000000001" customHeight="1" x14ac:dyDescent="0.25">
      <c r="D114" s="42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</row>
    <row r="115" spans="1:27" ht="20.100000000000001" customHeight="1" x14ac:dyDescent="0.25">
      <c r="B115" s="7" t="s">
        <v>24</v>
      </c>
      <c r="D115" s="42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</row>
    <row r="116" spans="1:27" ht="42.75" x14ac:dyDescent="0.25">
      <c r="D116" s="43" t="s">
        <v>143</v>
      </c>
      <c r="F116" s="8">
        <v>0</v>
      </c>
      <c r="G116" s="55"/>
      <c r="H116" s="55"/>
      <c r="I116" s="55"/>
      <c r="J116" s="8">
        <v>8</v>
      </c>
      <c r="K116" s="8">
        <v>0</v>
      </c>
      <c r="L116" s="8"/>
      <c r="M116" s="8">
        <v>8</v>
      </c>
      <c r="N116" s="8"/>
      <c r="O116" s="8"/>
      <c r="P116" s="8"/>
      <c r="Q116" s="8">
        <v>8</v>
      </c>
      <c r="R116" s="8">
        <v>0</v>
      </c>
      <c r="S116" s="8">
        <v>0</v>
      </c>
      <c r="T116" s="8">
        <v>0</v>
      </c>
      <c r="U116" s="8">
        <v>0</v>
      </c>
      <c r="V116" s="8"/>
      <c r="W116" s="8">
        <v>8</v>
      </c>
      <c r="X116" s="8"/>
      <c r="Y116" s="8"/>
      <c r="Z116" s="8"/>
      <c r="AA116" s="8">
        <v>0</v>
      </c>
    </row>
    <row r="117" spans="1:27" s="16" customFormat="1" ht="20.100000000000001" customHeight="1" x14ac:dyDescent="0.25">
      <c r="A117" s="6"/>
      <c r="B117" s="7"/>
      <c r="C117" s="6"/>
      <c r="D117" s="45"/>
      <c r="E117" s="4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</row>
    <row r="118" spans="1:27" s="16" customFormat="1" ht="20.100000000000001" customHeight="1" x14ac:dyDescent="0.25">
      <c r="A118" s="6"/>
      <c r="B118" s="20" t="s">
        <v>23</v>
      </c>
      <c r="C118" s="19"/>
      <c r="D118" s="46"/>
      <c r="E118" s="4"/>
      <c r="F118" s="18">
        <f>F116</f>
        <v>0</v>
      </c>
      <c r="G118" s="12"/>
      <c r="H118" s="12"/>
      <c r="I118" s="12"/>
      <c r="J118" s="18">
        <f>J116</f>
        <v>8</v>
      </c>
      <c r="K118" s="18">
        <f>K116</f>
        <v>0</v>
      </c>
      <c r="L118" s="12"/>
      <c r="M118" s="18">
        <f>M116</f>
        <v>8</v>
      </c>
      <c r="N118" s="12"/>
      <c r="O118" s="12"/>
      <c r="P118" s="12"/>
      <c r="Q118" s="18">
        <f>Q116</f>
        <v>8</v>
      </c>
      <c r="R118" s="18">
        <f>R116</f>
        <v>0</v>
      </c>
      <c r="S118" s="18">
        <f>S116</f>
        <v>0</v>
      </c>
      <c r="T118" s="18">
        <f>T116</f>
        <v>0</v>
      </c>
      <c r="U118" s="18">
        <f>U116</f>
        <v>0</v>
      </c>
      <c r="V118" s="12"/>
      <c r="W118" s="18">
        <f>W116</f>
        <v>8</v>
      </c>
      <c r="X118" s="12"/>
      <c r="Y118" s="12"/>
      <c r="Z118" s="12"/>
      <c r="AA118" s="18">
        <f>AA116</f>
        <v>0</v>
      </c>
    </row>
    <row r="119" spans="1:27" ht="20.100000000000001" customHeight="1" x14ac:dyDescent="0.25">
      <c r="D119" s="42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</row>
    <row r="120" spans="1:27" ht="20.100000000000001" customHeight="1" x14ac:dyDescent="0.25">
      <c r="B120" s="7" t="s">
        <v>22</v>
      </c>
      <c r="D120" s="42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</row>
    <row r="121" spans="1:27" ht="42.75" x14ac:dyDescent="0.25">
      <c r="D121" s="43" t="s">
        <v>144</v>
      </c>
      <c r="F121" s="8">
        <v>0</v>
      </c>
      <c r="G121" s="8"/>
      <c r="H121" s="8"/>
      <c r="I121" s="8"/>
      <c r="J121" s="8">
        <v>3</v>
      </c>
      <c r="K121" s="8">
        <v>0</v>
      </c>
      <c r="L121" s="8"/>
      <c r="M121" s="8">
        <v>3</v>
      </c>
      <c r="N121" s="8"/>
      <c r="O121" s="8"/>
      <c r="P121" s="8"/>
      <c r="Q121" s="8">
        <v>3</v>
      </c>
      <c r="R121" s="8">
        <v>0</v>
      </c>
      <c r="S121" s="8">
        <v>0</v>
      </c>
      <c r="T121" s="8">
        <v>0</v>
      </c>
      <c r="U121" s="8">
        <v>0</v>
      </c>
      <c r="V121" s="8"/>
      <c r="W121" s="8">
        <v>3</v>
      </c>
      <c r="X121" s="8"/>
      <c r="Y121" s="8"/>
      <c r="Z121" s="8"/>
      <c r="AA121" s="8">
        <v>0</v>
      </c>
    </row>
    <row r="122" spans="1:27" ht="20.100000000000001" customHeight="1" x14ac:dyDescent="0.25">
      <c r="C122" s="27"/>
      <c r="D122" s="47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</row>
    <row r="123" spans="1:27" s="16" customFormat="1" ht="20.100000000000001" customHeight="1" x14ac:dyDescent="0.25">
      <c r="A123" s="6"/>
      <c r="B123" s="20" t="s">
        <v>21</v>
      </c>
      <c r="C123" s="19"/>
      <c r="D123" s="46"/>
      <c r="E123" s="4"/>
      <c r="F123" s="18">
        <f>F121</f>
        <v>0</v>
      </c>
      <c r="G123" s="12"/>
      <c r="H123" s="12"/>
      <c r="I123" s="12"/>
      <c r="J123" s="18">
        <f>J121</f>
        <v>3</v>
      </c>
      <c r="K123" s="18">
        <f>K121</f>
        <v>0</v>
      </c>
      <c r="L123" s="12"/>
      <c r="M123" s="18">
        <f>M121</f>
        <v>3</v>
      </c>
      <c r="N123" s="12"/>
      <c r="O123" s="12"/>
      <c r="P123" s="12"/>
      <c r="Q123" s="18">
        <f>Q121</f>
        <v>3</v>
      </c>
      <c r="R123" s="18">
        <f>R121</f>
        <v>0</v>
      </c>
      <c r="S123" s="18">
        <f>S121</f>
        <v>0</v>
      </c>
      <c r="T123" s="18">
        <f>T121</f>
        <v>0</v>
      </c>
      <c r="U123" s="18">
        <f>U121</f>
        <v>0</v>
      </c>
      <c r="V123" s="12"/>
      <c r="W123" s="18">
        <f>W121</f>
        <v>3</v>
      </c>
      <c r="X123" s="12"/>
      <c r="Y123" s="12"/>
      <c r="Z123" s="12"/>
      <c r="AA123" s="18">
        <f>AA121</f>
        <v>0</v>
      </c>
    </row>
    <row r="124" spans="1:27" ht="20.100000000000001" customHeight="1" x14ac:dyDescent="0.25">
      <c r="D124" s="42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</row>
    <row r="125" spans="1:27" ht="20.100000000000001" customHeight="1" x14ac:dyDescent="0.25">
      <c r="B125" s="7" t="s">
        <v>20</v>
      </c>
      <c r="D125" s="42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</row>
    <row r="126" spans="1:27" ht="42.75" x14ac:dyDescent="0.25">
      <c r="D126" s="43" t="s">
        <v>145</v>
      </c>
      <c r="F126" s="8">
        <v>0</v>
      </c>
      <c r="G126" s="8"/>
      <c r="H126" s="8"/>
      <c r="I126" s="8"/>
      <c r="J126" s="8">
        <v>26</v>
      </c>
      <c r="K126" s="8">
        <v>0</v>
      </c>
      <c r="L126" s="8"/>
      <c r="M126" s="8">
        <v>26</v>
      </c>
      <c r="N126" s="8"/>
      <c r="O126" s="8"/>
      <c r="P126" s="8"/>
      <c r="Q126" s="8">
        <v>16</v>
      </c>
      <c r="R126" s="8">
        <v>0</v>
      </c>
      <c r="S126" s="8">
        <v>8</v>
      </c>
      <c r="T126" s="8">
        <v>0</v>
      </c>
      <c r="U126" s="8">
        <v>2</v>
      </c>
      <c r="V126" s="8"/>
      <c r="W126" s="8">
        <v>26</v>
      </c>
      <c r="X126" s="8"/>
      <c r="Y126" s="8"/>
      <c r="Z126" s="8"/>
      <c r="AA126" s="8">
        <v>0</v>
      </c>
    </row>
    <row r="127" spans="1:27" s="16" customFormat="1" ht="20.100000000000001" customHeight="1" x14ac:dyDescent="0.25">
      <c r="A127" s="6"/>
      <c r="B127" s="7"/>
      <c r="C127" s="6"/>
      <c r="D127" s="45"/>
      <c r="E127" s="4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</row>
    <row r="128" spans="1:27" s="16" customFormat="1" ht="20.100000000000001" customHeight="1" x14ac:dyDescent="0.25">
      <c r="A128" s="6"/>
      <c r="B128" s="20" t="s">
        <v>19</v>
      </c>
      <c r="C128" s="19"/>
      <c r="D128" s="46"/>
      <c r="E128" s="4"/>
      <c r="F128" s="18">
        <f>F126</f>
        <v>0</v>
      </c>
      <c r="G128" s="12"/>
      <c r="H128" s="12"/>
      <c r="I128" s="12"/>
      <c r="J128" s="18">
        <f>J126</f>
        <v>26</v>
      </c>
      <c r="K128" s="18">
        <f>K126</f>
        <v>0</v>
      </c>
      <c r="L128" s="12"/>
      <c r="M128" s="18">
        <f>M126</f>
        <v>26</v>
      </c>
      <c r="N128" s="12"/>
      <c r="O128" s="12"/>
      <c r="P128" s="12"/>
      <c r="Q128" s="18">
        <f>Q126</f>
        <v>16</v>
      </c>
      <c r="R128" s="18">
        <f>R126</f>
        <v>0</v>
      </c>
      <c r="S128" s="18">
        <f>S126</f>
        <v>8</v>
      </c>
      <c r="T128" s="18">
        <f>T126</f>
        <v>0</v>
      </c>
      <c r="U128" s="18">
        <f>U126</f>
        <v>2</v>
      </c>
      <c r="V128" s="12"/>
      <c r="W128" s="18">
        <f>W126</f>
        <v>26</v>
      </c>
      <c r="X128" s="12"/>
      <c r="Y128" s="12"/>
      <c r="Z128" s="12"/>
      <c r="AA128" s="18">
        <f>AA126</f>
        <v>0</v>
      </c>
    </row>
    <row r="129" spans="1:27" ht="20.100000000000001" customHeight="1" x14ac:dyDescent="0.25">
      <c r="D129" s="42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</row>
    <row r="130" spans="1:27" ht="20.100000000000001" customHeight="1" x14ac:dyDescent="0.25">
      <c r="B130" s="7" t="s">
        <v>18</v>
      </c>
      <c r="D130" s="42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</row>
    <row r="131" spans="1:27" ht="42.75" x14ac:dyDescent="0.25">
      <c r="D131" s="43" t="s">
        <v>146</v>
      </c>
      <c r="F131" s="8">
        <v>0</v>
      </c>
      <c r="G131" s="8"/>
      <c r="H131" s="8"/>
      <c r="I131" s="8"/>
      <c r="J131" s="8">
        <v>3</v>
      </c>
      <c r="K131" s="8">
        <v>0</v>
      </c>
      <c r="L131" s="8"/>
      <c r="M131" s="8">
        <v>3</v>
      </c>
      <c r="N131" s="8"/>
      <c r="O131" s="8"/>
      <c r="P131" s="8"/>
      <c r="Q131" s="8">
        <v>3</v>
      </c>
      <c r="R131" s="8">
        <v>0</v>
      </c>
      <c r="S131" s="8">
        <v>0</v>
      </c>
      <c r="T131" s="8">
        <v>0</v>
      </c>
      <c r="U131" s="8">
        <v>0</v>
      </c>
      <c r="V131" s="8"/>
      <c r="W131" s="8">
        <v>3</v>
      </c>
      <c r="X131" s="8"/>
      <c r="Y131" s="8"/>
      <c r="Z131" s="8"/>
      <c r="AA131" s="8">
        <v>0</v>
      </c>
    </row>
    <row r="132" spans="1:27" ht="20.100000000000001" customHeight="1" x14ac:dyDescent="0.25">
      <c r="D132" s="42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</row>
    <row r="133" spans="1:27" s="16" customFormat="1" ht="20.100000000000001" customHeight="1" x14ac:dyDescent="0.25">
      <c r="A133" s="6"/>
      <c r="B133" s="20" t="s">
        <v>17</v>
      </c>
      <c r="C133" s="19"/>
      <c r="D133" s="46"/>
      <c r="E133" s="4"/>
      <c r="F133" s="18">
        <f>F131</f>
        <v>0</v>
      </c>
      <c r="G133" s="12"/>
      <c r="H133" s="12"/>
      <c r="I133" s="12"/>
      <c r="J133" s="18">
        <f>J131</f>
        <v>3</v>
      </c>
      <c r="K133" s="18">
        <f>K131</f>
        <v>0</v>
      </c>
      <c r="L133" s="12"/>
      <c r="M133" s="18">
        <f>M131</f>
        <v>3</v>
      </c>
      <c r="N133" s="12"/>
      <c r="O133" s="12"/>
      <c r="P133" s="12"/>
      <c r="Q133" s="18">
        <f>Q131</f>
        <v>3</v>
      </c>
      <c r="R133" s="18">
        <f>R131</f>
        <v>0</v>
      </c>
      <c r="S133" s="18">
        <f>S131</f>
        <v>0</v>
      </c>
      <c r="T133" s="18">
        <f>T131</f>
        <v>0</v>
      </c>
      <c r="U133" s="18">
        <f>U131</f>
        <v>0</v>
      </c>
      <c r="V133" s="12"/>
      <c r="W133" s="18">
        <f>W131</f>
        <v>3</v>
      </c>
      <c r="X133" s="12"/>
      <c r="Y133" s="12"/>
      <c r="Z133" s="12"/>
      <c r="AA133" s="18">
        <f>AA131</f>
        <v>0</v>
      </c>
    </row>
    <row r="134" spans="1:27" ht="20.100000000000001" customHeight="1" x14ac:dyDescent="0.25">
      <c r="D134" s="42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</row>
    <row r="135" spans="1:27" ht="20.100000000000001" customHeight="1" x14ac:dyDescent="0.25">
      <c r="B135" s="7" t="s">
        <v>16</v>
      </c>
      <c r="D135" s="42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</row>
    <row r="136" spans="1:27" ht="42.75" x14ac:dyDescent="0.25">
      <c r="B136" s="4"/>
      <c r="D136" s="43" t="s">
        <v>147</v>
      </c>
      <c r="F136" s="8">
        <v>0</v>
      </c>
      <c r="G136" s="8"/>
      <c r="H136" s="8"/>
      <c r="I136" s="8"/>
      <c r="J136" s="8">
        <v>2</v>
      </c>
      <c r="K136" s="8">
        <v>0</v>
      </c>
      <c r="L136" s="8"/>
      <c r="M136" s="8">
        <v>2</v>
      </c>
      <c r="N136" s="8"/>
      <c r="O136" s="8"/>
      <c r="P136" s="8"/>
      <c r="Q136" s="8">
        <v>2</v>
      </c>
      <c r="R136" s="8">
        <v>0</v>
      </c>
      <c r="S136" s="8">
        <v>0</v>
      </c>
      <c r="T136" s="8">
        <v>0</v>
      </c>
      <c r="U136" s="8">
        <v>0</v>
      </c>
      <c r="V136" s="8"/>
      <c r="W136" s="8">
        <v>2</v>
      </c>
      <c r="X136" s="8"/>
      <c r="Y136" s="8"/>
      <c r="Z136" s="8"/>
      <c r="AA136" s="8">
        <v>0</v>
      </c>
    </row>
    <row r="137" spans="1:27" s="16" customFormat="1" ht="20.100000000000001" customHeight="1" x14ac:dyDescent="0.25">
      <c r="A137" s="6"/>
      <c r="B137" s="7"/>
      <c r="C137" s="6"/>
      <c r="D137" s="45"/>
      <c r="E137" s="4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</row>
    <row r="138" spans="1:27" s="16" customFormat="1" ht="20.100000000000001" customHeight="1" x14ac:dyDescent="0.25">
      <c r="A138" s="6"/>
      <c r="B138" s="20" t="s">
        <v>15</v>
      </c>
      <c r="C138" s="19"/>
      <c r="D138" s="46"/>
      <c r="E138" s="4"/>
      <c r="F138" s="18">
        <f>F136</f>
        <v>0</v>
      </c>
      <c r="G138" s="12"/>
      <c r="H138" s="12"/>
      <c r="I138" s="12"/>
      <c r="J138" s="18">
        <f>J136</f>
        <v>2</v>
      </c>
      <c r="K138" s="18">
        <f>K136</f>
        <v>0</v>
      </c>
      <c r="L138" s="12"/>
      <c r="M138" s="18">
        <f>M136</f>
        <v>2</v>
      </c>
      <c r="N138" s="12"/>
      <c r="O138" s="12"/>
      <c r="P138" s="12"/>
      <c r="Q138" s="18">
        <f>Q136</f>
        <v>2</v>
      </c>
      <c r="R138" s="18">
        <f>R136</f>
        <v>0</v>
      </c>
      <c r="S138" s="18">
        <f>S136</f>
        <v>0</v>
      </c>
      <c r="T138" s="18">
        <f>T136</f>
        <v>0</v>
      </c>
      <c r="U138" s="18">
        <f>U136</f>
        <v>0</v>
      </c>
      <c r="V138" s="12"/>
      <c r="W138" s="18">
        <f>W136</f>
        <v>2</v>
      </c>
      <c r="X138" s="12"/>
      <c r="Y138" s="12"/>
      <c r="Z138" s="12"/>
      <c r="AA138" s="18">
        <f>AA136</f>
        <v>0</v>
      </c>
    </row>
    <row r="139" spans="1:27" ht="20.100000000000001" customHeight="1" x14ac:dyDescent="0.25">
      <c r="D139" s="42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</row>
    <row r="140" spans="1:27" ht="20.100000000000001" customHeight="1" x14ac:dyDescent="0.25">
      <c r="B140" s="7" t="s">
        <v>14</v>
      </c>
      <c r="D140" s="42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</row>
    <row r="141" spans="1:27" ht="42.75" x14ac:dyDescent="0.25">
      <c r="B141" s="4"/>
      <c r="D141" s="43" t="s">
        <v>148</v>
      </c>
      <c r="F141" s="8">
        <v>0</v>
      </c>
      <c r="G141" s="8"/>
      <c r="H141" s="8"/>
      <c r="I141" s="8"/>
      <c r="J141" s="8">
        <v>3</v>
      </c>
      <c r="K141" s="8">
        <v>0</v>
      </c>
      <c r="L141" s="8"/>
      <c r="M141" s="8">
        <v>3</v>
      </c>
      <c r="N141" s="8"/>
      <c r="O141" s="8"/>
      <c r="P141" s="8"/>
      <c r="Q141" s="8">
        <v>1</v>
      </c>
      <c r="R141" s="8">
        <v>0</v>
      </c>
      <c r="S141" s="8">
        <v>0</v>
      </c>
      <c r="T141" s="8">
        <v>0</v>
      </c>
      <c r="U141" s="8">
        <v>2</v>
      </c>
      <c r="V141" s="8"/>
      <c r="W141" s="8">
        <v>3</v>
      </c>
      <c r="X141" s="8"/>
      <c r="Y141" s="8"/>
      <c r="Z141" s="8"/>
      <c r="AA141" s="8">
        <v>0</v>
      </c>
    </row>
    <row r="142" spans="1:27" s="16" customFormat="1" ht="20.100000000000001" customHeight="1" x14ac:dyDescent="0.25">
      <c r="A142" s="6"/>
      <c r="B142" s="7"/>
      <c r="C142" s="6"/>
      <c r="D142" s="45"/>
      <c r="E142" s="4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</row>
    <row r="143" spans="1:27" s="16" customFormat="1" ht="20.100000000000001" customHeight="1" x14ac:dyDescent="0.25">
      <c r="A143" s="6"/>
      <c r="B143" s="20" t="s">
        <v>13</v>
      </c>
      <c r="C143" s="19"/>
      <c r="D143" s="46"/>
      <c r="E143" s="4"/>
      <c r="F143" s="18">
        <f>F141</f>
        <v>0</v>
      </c>
      <c r="G143" s="12"/>
      <c r="H143" s="12"/>
      <c r="I143" s="12"/>
      <c r="J143" s="18">
        <f>J141</f>
        <v>3</v>
      </c>
      <c r="K143" s="18">
        <f>K141</f>
        <v>0</v>
      </c>
      <c r="L143" s="12"/>
      <c r="M143" s="18">
        <f>M141</f>
        <v>3</v>
      </c>
      <c r="N143" s="12"/>
      <c r="O143" s="12"/>
      <c r="P143" s="12"/>
      <c r="Q143" s="18">
        <f>Q141</f>
        <v>1</v>
      </c>
      <c r="R143" s="18">
        <f>R141</f>
        <v>0</v>
      </c>
      <c r="S143" s="18">
        <f>S141</f>
        <v>0</v>
      </c>
      <c r="T143" s="18">
        <f>T141</f>
        <v>0</v>
      </c>
      <c r="U143" s="18">
        <f>U141</f>
        <v>2</v>
      </c>
      <c r="V143" s="12"/>
      <c r="W143" s="18">
        <f>W141</f>
        <v>3</v>
      </c>
      <c r="X143" s="12"/>
      <c r="Y143" s="12"/>
      <c r="Z143" s="12"/>
      <c r="AA143" s="18">
        <f>AA141</f>
        <v>0</v>
      </c>
    </row>
    <row r="144" spans="1:27" ht="20.100000000000001" customHeight="1" x14ac:dyDescent="0.25">
      <c r="D144" s="42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</row>
    <row r="145" spans="1:27" ht="20.100000000000001" customHeight="1" x14ac:dyDescent="0.25">
      <c r="B145" s="7" t="s">
        <v>12</v>
      </c>
      <c r="D145" s="42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</row>
    <row r="146" spans="1:27" ht="42.75" x14ac:dyDescent="0.25">
      <c r="D146" s="43" t="s">
        <v>149</v>
      </c>
      <c r="F146" s="8">
        <v>0</v>
      </c>
      <c r="G146" s="8"/>
      <c r="H146" s="8"/>
      <c r="I146" s="8"/>
      <c r="J146" s="8">
        <v>6</v>
      </c>
      <c r="K146" s="8">
        <v>0</v>
      </c>
      <c r="L146" s="8"/>
      <c r="M146" s="8">
        <f t="shared" ref="M146" si="39">J146+K146</f>
        <v>6</v>
      </c>
      <c r="N146" s="8"/>
      <c r="O146" s="8"/>
      <c r="P146" s="8"/>
      <c r="Q146" s="8">
        <v>6</v>
      </c>
      <c r="R146" s="8">
        <v>0</v>
      </c>
      <c r="S146" s="8">
        <v>0</v>
      </c>
      <c r="T146" s="8">
        <v>0</v>
      </c>
      <c r="U146" s="8">
        <v>0</v>
      </c>
      <c r="V146" s="8"/>
      <c r="W146" s="8">
        <f t="shared" ref="W146" si="40">SUM(Q146:U146)</f>
        <v>6</v>
      </c>
      <c r="X146" s="8"/>
      <c r="Y146" s="8"/>
      <c r="Z146" s="8"/>
      <c r="AA146" s="8">
        <f t="shared" ref="AA146" si="41">F146+M146-W146</f>
        <v>0</v>
      </c>
    </row>
    <row r="147" spans="1:27" s="16" customFormat="1" ht="20.100000000000001" customHeight="1" x14ac:dyDescent="0.25">
      <c r="A147" s="6"/>
      <c r="B147" s="7"/>
      <c r="C147" s="6"/>
      <c r="D147" s="45"/>
      <c r="E147" s="4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</row>
    <row r="148" spans="1:27" s="16" customFormat="1" ht="20.100000000000001" customHeight="1" x14ac:dyDescent="0.25">
      <c r="A148" s="6"/>
      <c r="B148" s="20" t="s">
        <v>11</v>
      </c>
      <c r="C148" s="19"/>
      <c r="D148" s="46"/>
      <c r="E148" s="4"/>
      <c r="F148" s="18">
        <f>F146</f>
        <v>0</v>
      </c>
      <c r="G148" s="12"/>
      <c r="H148" s="12"/>
      <c r="I148" s="12"/>
      <c r="J148" s="18">
        <f>J146</f>
        <v>6</v>
      </c>
      <c r="K148" s="18">
        <f>K146</f>
        <v>0</v>
      </c>
      <c r="L148" s="12"/>
      <c r="M148" s="18">
        <f>M146</f>
        <v>6</v>
      </c>
      <c r="N148" s="12"/>
      <c r="O148" s="12"/>
      <c r="P148" s="12"/>
      <c r="Q148" s="18">
        <f>Q146</f>
        <v>6</v>
      </c>
      <c r="R148" s="18">
        <f>R146</f>
        <v>0</v>
      </c>
      <c r="S148" s="18">
        <f>S146</f>
        <v>0</v>
      </c>
      <c r="T148" s="18">
        <f>T146</f>
        <v>0</v>
      </c>
      <c r="U148" s="18">
        <f>U146</f>
        <v>0</v>
      </c>
      <c r="V148" s="12"/>
      <c r="W148" s="18">
        <f>W146</f>
        <v>6</v>
      </c>
      <c r="X148" s="12"/>
      <c r="Y148" s="12"/>
      <c r="Z148" s="12"/>
      <c r="AA148" s="18">
        <f>AA146</f>
        <v>0</v>
      </c>
    </row>
    <row r="149" spans="1:27" ht="20.100000000000001" customHeight="1" x14ac:dyDescent="0.25">
      <c r="D149" s="42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</row>
    <row r="150" spans="1:27" ht="20.100000000000001" customHeight="1" x14ac:dyDescent="0.25">
      <c r="B150" s="7" t="s">
        <v>10</v>
      </c>
      <c r="D150" s="42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</row>
    <row r="151" spans="1:27" ht="42.75" x14ac:dyDescent="0.25">
      <c r="D151" s="43" t="s">
        <v>150</v>
      </c>
      <c r="F151" s="8">
        <v>0</v>
      </c>
      <c r="G151" s="8"/>
      <c r="H151" s="8"/>
      <c r="I151" s="8"/>
      <c r="J151" s="8">
        <v>4</v>
      </c>
      <c r="K151" s="8">
        <v>0</v>
      </c>
      <c r="L151" s="8"/>
      <c r="M151" s="8">
        <f t="shared" ref="M151" si="42">J151+K151</f>
        <v>4</v>
      </c>
      <c r="N151" s="8"/>
      <c r="O151" s="8"/>
      <c r="P151" s="8"/>
      <c r="Q151" s="8">
        <v>2</v>
      </c>
      <c r="R151" s="8">
        <v>0</v>
      </c>
      <c r="S151" s="8">
        <v>2</v>
      </c>
      <c r="T151" s="8">
        <v>0</v>
      </c>
      <c r="U151" s="8">
        <v>0</v>
      </c>
      <c r="V151" s="8"/>
      <c r="W151" s="8">
        <f t="shared" ref="W151" si="43">SUM(Q151:U151)</f>
        <v>4</v>
      </c>
      <c r="X151" s="8"/>
      <c r="Y151" s="8"/>
      <c r="Z151" s="8"/>
      <c r="AA151" s="8">
        <f t="shared" ref="AA151" si="44">F151+M151-W151</f>
        <v>0</v>
      </c>
    </row>
    <row r="152" spans="1:27" s="16" customFormat="1" ht="20.100000000000001" customHeight="1" x14ac:dyDescent="0.25">
      <c r="A152" s="6"/>
      <c r="B152" s="7"/>
      <c r="C152" s="6"/>
      <c r="D152" s="45"/>
      <c r="E152" s="4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</row>
    <row r="153" spans="1:27" s="16" customFormat="1" ht="20.100000000000001" customHeight="1" x14ac:dyDescent="0.25">
      <c r="A153" s="6"/>
      <c r="B153" s="20" t="s">
        <v>9</v>
      </c>
      <c r="C153" s="19"/>
      <c r="D153" s="46"/>
      <c r="E153" s="4"/>
      <c r="F153" s="18">
        <f>F151</f>
        <v>0</v>
      </c>
      <c r="G153" s="12"/>
      <c r="H153" s="12"/>
      <c r="I153" s="12"/>
      <c r="J153" s="18">
        <f>J151</f>
        <v>4</v>
      </c>
      <c r="K153" s="18">
        <f>K151</f>
        <v>0</v>
      </c>
      <c r="L153" s="12"/>
      <c r="M153" s="18">
        <f>M151</f>
        <v>4</v>
      </c>
      <c r="N153" s="12"/>
      <c r="O153" s="12"/>
      <c r="P153" s="12"/>
      <c r="Q153" s="18">
        <f>Q151</f>
        <v>2</v>
      </c>
      <c r="R153" s="18">
        <f>R151</f>
        <v>0</v>
      </c>
      <c r="S153" s="18">
        <f>S151</f>
        <v>2</v>
      </c>
      <c r="T153" s="18">
        <f>T151</f>
        <v>0</v>
      </c>
      <c r="U153" s="18">
        <f>U151</f>
        <v>0</v>
      </c>
      <c r="V153" s="12"/>
      <c r="W153" s="18">
        <f>W151</f>
        <v>4</v>
      </c>
      <c r="X153" s="12"/>
      <c r="Y153" s="12"/>
      <c r="Z153" s="12"/>
      <c r="AA153" s="18">
        <f>AA151</f>
        <v>0</v>
      </c>
    </row>
    <row r="154" spans="1:27" ht="20.100000000000001" customHeight="1" x14ac:dyDescent="0.25">
      <c r="D154" s="42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</row>
    <row r="155" spans="1:27" ht="20.100000000000001" customHeight="1" x14ac:dyDescent="0.25">
      <c r="B155" s="7" t="s">
        <v>8</v>
      </c>
      <c r="D155" s="42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</row>
    <row r="156" spans="1:27" ht="42.75" x14ac:dyDescent="0.25">
      <c r="B156" s="4"/>
      <c r="D156" s="43" t="s">
        <v>151</v>
      </c>
      <c r="F156" s="8">
        <v>0</v>
      </c>
      <c r="G156" s="8"/>
      <c r="H156" s="8"/>
      <c r="I156" s="8"/>
      <c r="J156" s="8">
        <v>8</v>
      </c>
      <c r="K156" s="8">
        <v>0</v>
      </c>
      <c r="L156" s="8"/>
      <c r="M156" s="8">
        <f t="shared" ref="M156" si="45">J156+K156</f>
        <v>8</v>
      </c>
      <c r="N156" s="8"/>
      <c r="O156" s="8"/>
      <c r="P156" s="8"/>
      <c r="Q156" s="8">
        <v>7</v>
      </c>
      <c r="R156" s="8">
        <v>0</v>
      </c>
      <c r="S156" s="8">
        <v>1</v>
      </c>
      <c r="T156" s="8">
        <v>0</v>
      </c>
      <c r="U156" s="8">
        <v>0</v>
      </c>
      <c r="V156" s="8"/>
      <c r="W156" s="8">
        <f t="shared" ref="W156" si="46">SUM(Q156:U156)</f>
        <v>8</v>
      </c>
      <c r="X156" s="8"/>
      <c r="Y156" s="8"/>
      <c r="Z156" s="8"/>
      <c r="AA156" s="8">
        <f t="shared" ref="AA156" si="47">F156+M156-W156</f>
        <v>0</v>
      </c>
    </row>
    <row r="157" spans="1:27" s="16" customFormat="1" ht="20.100000000000001" customHeight="1" x14ac:dyDescent="0.25">
      <c r="A157" s="6"/>
      <c r="B157" s="7"/>
      <c r="C157" s="6"/>
      <c r="D157" s="45"/>
      <c r="E157" s="4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</row>
    <row r="158" spans="1:27" s="16" customFormat="1" ht="20.100000000000001" customHeight="1" x14ac:dyDescent="0.25">
      <c r="A158" s="6"/>
      <c r="B158" s="20" t="s">
        <v>7</v>
      </c>
      <c r="C158" s="19"/>
      <c r="D158" s="46"/>
      <c r="E158" s="4"/>
      <c r="F158" s="18">
        <f>F156</f>
        <v>0</v>
      </c>
      <c r="G158" s="12"/>
      <c r="H158" s="12"/>
      <c r="I158" s="12"/>
      <c r="J158" s="18">
        <f>J156</f>
        <v>8</v>
      </c>
      <c r="K158" s="18">
        <f>K156</f>
        <v>0</v>
      </c>
      <c r="L158" s="12"/>
      <c r="M158" s="18">
        <f>M156</f>
        <v>8</v>
      </c>
      <c r="N158" s="12"/>
      <c r="O158" s="12"/>
      <c r="P158" s="12"/>
      <c r="Q158" s="18">
        <f>Q156</f>
        <v>7</v>
      </c>
      <c r="R158" s="18">
        <f>R156</f>
        <v>0</v>
      </c>
      <c r="S158" s="18">
        <f>S156</f>
        <v>1</v>
      </c>
      <c r="T158" s="18">
        <f>T156</f>
        <v>0</v>
      </c>
      <c r="U158" s="18">
        <f>U156</f>
        <v>0</v>
      </c>
      <c r="V158" s="12"/>
      <c r="W158" s="18">
        <f>W156</f>
        <v>8</v>
      </c>
      <c r="X158" s="12"/>
      <c r="Y158" s="12"/>
      <c r="Z158" s="12"/>
      <c r="AA158" s="18">
        <f>AA156</f>
        <v>0</v>
      </c>
    </row>
    <row r="159" spans="1:27" s="16" customFormat="1" ht="20.100000000000001" customHeight="1" x14ac:dyDescent="0.25">
      <c r="A159" s="6"/>
      <c r="B159" s="22"/>
      <c r="C159" s="22"/>
      <c r="D159" s="48"/>
      <c r="E159" s="4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</row>
    <row r="160" spans="1:27" s="16" customFormat="1" ht="20.100000000000001" customHeight="1" x14ac:dyDescent="0.25">
      <c r="A160" s="6"/>
      <c r="B160" s="7" t="s">
        <v>6</v>
      </c>
      <c r="C160" s="22"/>
      <c r="D160" s="48"/>
      <c r="E160" s="4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</row>
    <row r="161" spans="1:27" s="16" customFormat="1" ht="42.75" x14ac:dyDescent="0.25">
      <c r="A161" s="6"/>
      <c r="B161" s="22"/>
      <c r="C161" s="6"/>
      <c r="D161" s="43" t="s">
        <v>152</v>
      </c>
      <c r="E161" s="4"/>
      <c r="F161" s="8">
        <v>0</v>
      </c>
      <c r="G161" s="8"/>
      <c r="H161" s="8"/>
      <c r="I161" s="8"/>
      <c r="J161" s="8">
        <v>0</v>
      </c>
      <c r="K161" s="8">
        <v>0</v>
      </c>
      <c r="L161" s="8"/>
      <c r="M161" s="8">
        <f t="shared" ref="M161" si="48">J161+K161</f>
        <v>0</v>
      </c>
      <c r="N161" s="8"/>
      <c r="O161" s="8"/>
      <c r="P161" s="8"/>
      <c r="Q161" s="8">
        <v>0</v>
      </c>
      <c r="R161" s="8">
        <v>0</v>
      </c>
      <c r="S161" s="8">
        <v>0</v>
      </c>
      <c r="T161" s="8">
        <v>0</v>
      </c>
      <c r="U161" s="8">
        <v>0</v>
      </c>
      <c r="V161" s="8"/>
      <c r="W161" s="8">
        <f t="shared" ref="W161" si="49">SUM(Q161:U161)</f>
        <v>0</v>
      </c>
      <c r="X161" s="8"/>
      <c r="Y161" s="8"/>
      <c r="Z161" s="8"/>
      <c r="AA161" s="8">
        <f t="shared" ref="AA161" si="50">F161+M161-W161</f>
        <v>0</v>
      </c>
    </row>
    <row r="162" spans="1:27" s="16" customFormat="1" ht="20.100000000000001" customHeight="1" x14ac:dyDescent="0.25">
      <c r="A162" s="6"/>
      <c r="B162" s="22"/>
      <c r="C162" s="22"/>
      <c r="D162" s="48"/>
      <c r="E162" s="4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</row>
    <row r="163" spans="1:27" s="16" customFormat="1" ht="20.100000000000001" customHeight="1" x14ac:dyDescent="0.25">
      <c r="A163" s="6"/>
      <c r="B163" s="20" t="s">
        <v>5</v>
      </c>
      <c r="C163" s="19"/>
      <c r="D163" s="46"/>
      <c r="E163" s="4"/>
      <c r="F163" s="18">
        <f>F161</f>
        <v>0</v>
      </c>
      <c r="G163" s="12"/>
      <c r="H163" s="12"/>
      <c r="I163" s="12"/>
      <c r="J163" s="18">
        <f>J161</f>
        <v>0</v>
      </c>
      <c r="K163" s="18">
        <f>K161</f>
        <v>0</v>
      </c>
      <c r="L163" s="12"/>
      <c r="M163" s="18">
        <f>M161</f>
        <v>0</v>
      </c>
      <c r="N163" s="12"/>
      <c r="O163" s="12"/>
      <c r="P163" s="12"/>
      <c r="Q163" s="18">
        <f>Q161</f>
        <v>0</v>
      </c>
      <c r="R163" s="18">
        <f>R161</f>
        <v>0</v>
      </c>
      <c r="S163" s="18">
        <f>S161</f>
        <v>0</v>
      </c>
      <c r="T163" s="18">
        <f>T161</f>
        <v>0</v>
      </c>
      <c r="U163" s="18">
        <f>U161</f>
        <v>0</v>
      </c>
      <c r="V163" s="12"/>
      <c r="W163" s="18">
        <f>W161</f>
        <v>0</v>
      </c>
      <c r="X163" s="12"/>
      <c r="Y163" s="12"/>
      <c r="Z163" s="12"/>
      <c r="AA163" s="18">
        <f>AA161</f>
        <v>0</v>
      </c>
    </row>
    <row r="164" spans="1:27" s="16" customFormat="1" ht="20.100000000000001" customHeight="1" x14ac:dyDescent="0.25">
      <c r="A164" s="6"/>
      <c r="B164" s="22"/>
      <c r="C164" s="22"/>
      <c r="D164" s="48"/>
      <c r="E164" s="4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</row>
    <row r="165" spans="1:27" s="16" customFormat="1" ht="20.100000000000001" customHeight="1" x14ac:dyDescent="0.25">
      <c r="A165" s="6"/>
      <c r="B165" s="7" t="s">
        <v>4</v>
      </c>
      <c r="C165" s="22"/>
      <c r="D165" s="48"/>
      <c r="E165" s="4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</row>
    <row r="166" spans="1:27" s="16" customFormat="1" ht="42.75" x14ac:dyDescent="0.25">
      <c r="A166" s="6"/>
      <c r="B166" s="22"/>
      <c r="C166" s="6"/>
      <c r="D166" s="43" t="s">
        <v>153</v>
      </c>
      <c r="E166" s="4"/>
      <c r="F166" s="8">
        <v>0</v>
      </c>
      <c r="G166" s="8"/>
      <c r="H166" s="8"/>
      <c r="I166" s="8"/>
      <c r="J166" s="8">
        <v>2</v>
      </c>
      <c r="K166" s="8">
        <v>0</v>
      </c>
      <c r="L166" s="8"/>
      <c r="M166" s="8">
        <f t="shared" ref="M166" si="51">J166+K166</f>
        <v>2</v>
      </c>
      <c r="N166" s="8"/>
      <c r="O166" s="8"/>
      <c r="P166" s="8"/>
      <c r="Q166" s="8">
        <v>2</v>
      </c>
      <c r="R166" s="8">
        <v>0</v>
      </c>
      <c r="S166" s="8">
        <v>0</v>
      </c>
      <c r="T166" s="8">
        <v>0</v>
      </c>
      <c r="U166" s="8">
        <v>0</v>
      </c>
      <c r="V166" s="8"/>
      <c r="W166" s="8">
        <f t="shared" ref="W166" si="52">SUM(Q166:U166)</f>
        <v>2</v>
      </c>
      <c r="X166" s="8"/>
      <c r="Y166" s="8"/>
      <c r="Z166" s="8"/>
      <c r="AA166" s="8">
        <f t="shared" ref="AA166" si="53">F166+M166-W166</f>
        <v>0</v>
      </c>
    </row>
    <row r="167" spans="1:27" s="16" customFormat="1" ht="20.100000000000001" customHeight="1" x14ac:dyDescent="0.25">
      <c r="A167" s="6"/>
      <c r="B167" s="22"/>
      <c r="C167" s="22"/>
      <c r="D167" s="48"/>
      <c r="E167" s="4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</row>
    <row r="168" spans="1:27" s="16" customFormat="1" ht="20.100000000000001" customHeight="1" x14ac:dyDescent="0.25">
      <c r="A168" s="6"/>
      <c r="B168" s="20" t="s">
        <v>3</v>
      </c>
      <c r="C168" s="19"/>
      <c r="D168" s="46"/>
      <c r="E168" s="4"/>
      <c r="F168" s="18">
        <f>F166</f>
        <v>0</v>
      </c>
      <c r="G168" s="12"/>
      <c r="H168" s="12"/>
      <c r="I168" s="12"/>
      <c r="J168" s="18">
        <f>J166</f>
        <v>2</v>
      </c>
      <c r="K168" s="18">
        <f>K166</f>
        <v>0</v>
      </c>
      <c r="L168" s="12"/>
      <c r="M168" s="18">
        <f>M166</f>
        <v>2</v>
      </c>
      <c r="N168" s="12"/>
      <c r="O168" s="12"/>
      <c r="P168" s="12"/>
      <c r="Q168" s="18">
        <f>Q166</f>
        <v>2</v>
      </c>
      <c r="R168" s="18">
        <f>R166</f>
        <v>0</v>
      </c>
      <c r="S168" s="18">
        <f>S166</f>
        <v>0</v>
      </c>
      <c r="T168" s="18">
        <f>T166</f>
        <v>0</v>
      </c>
      <c r="U168" s="18">
        <f>U166</f>
        <v>0</v>
      </c>
      <c r="V168" s="12"/>
      <c r="W168" s="18">
        <f>W166</f>
        <v>2</v>
      </c>
      <c r="X168" s="12"/>
      <c r="Y168" s="12"/>
      <c r="Z168" s="12"/>
      <c r="AA168" s="18">
        <f>AA166</f>
        <v>0</v>
      </c>
    </row>
    <row r="169" spans="1:27" s="16" customFormat="1" ht="20.100000000000001" customHeight="1" x14ac:dyDescent="0.25">
      <c r="A169" s="6"/>
      <c r="B169" s="22"/>
      <c r="C169" s="22"/>
      <c r="D169" s="48"/>
      <c r="E169" s="4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</row>
    <row r="170" spans="1:27" s="16" customFormat="1" ht="20.100000000000001" customHeight="1" x14ac:dyDescent="0.25">
      <c r="A170" s="6"/>
      <c r="B170" s="7" t="s">
        <v>2</v>
      </c>
      <c r="C170" s="22"/>
      <c r="D170" s="48"/>
      <c r="E170" s="4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</row>
    <row r="171" spans="1:27" s="16" customFormat="1" ht="42.75" x14ac:dyDescent="0.25">
      <c r="A171" s="6"/>
      <c r="B171" s="22"/>
      <c r="C171" s="6"/>
      <c r="D171" s="43" t="s">
        <v>154</v>
      </c>
      <c r="E171" s="4"/>
      <c r="F171" s="8">
        <v>0</v>
      </c>
      <c r="G171" s="8"/>
      <c r="H171" s="8"/>
      <c r="I171" s="8"/>
      <c r="J171" s="8">
        <v>0</v>
      </c>
      <c r="K171" s="8">
        <v>0</v>
      </c>
      <c r="L171" s="8"/>
      <c r="M171" s="8">
        <f t="shared" ref="M171" si="54">J171+K171</f>
        <v>0</v>
      </c>
      <c r="N171" s="8"/>
      <c r="O171" s="8"/>
      <c r="P171" s="8"/>
      <c r="Q171" s="8">
        <v>0</v>
      </c>
      <c r="R171" s="8">
        <v>0</v>
      </c>
      <c r="S171" s="8">
        <v>0</v>
      </c>
      <c r="T171" s="8">
        <v>0</v>
      </c>
      <c r="U171" s="8">
        <v>0</v>
      </c>
      <c r="V171" s="8"/>
      <c r="W171" s="8">
        <f t="shared" ref="W171" si="55">SUM(Q171:U171)</f>
        <v>0</v>
      </c>
      <c r="X171" s="8"/>
      <c r="Y171" s="8"/>
      <c r="Z171" s="8"/>
      <c r="AA171" s="8">
        <f t="shared" ref="AA171" si="56">F171+M171-W171</f>
        <v>0</v>
      </c>
    </row>
    <row r="172" spans="1:27" s="16" customFormat="1" ht="20.100000000000001" customHeight="1" x14ac:dyDescent="0.25">
      <c r="A172" s="6"/>
      <c r="B172" s="22"/>
      <c r="C172" s="22"/>
      <c r="D172" s="22"/>
      <c r="E172" s="4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</row>
    <row r="173" spans="1:27" s="16" customFormat="1" ht="20.100000000000001" customHeight="1" x14ac:dyDescent="0.25">
      <c r="A173" s="6"/>
      <c r="B173" s="20" t="s">
        <v>1</v>
      </c>
      <c r="C173" s="19"/>
      <c r="D173" s="19"/>
      <c r="E173" s="4"/>
      <c r="F173" s="18">
        <f>F171</f>
        <v>0</v>
      </c>
      <c r="G173" s="12"/>
      <c r="H173" s="12"/>
      <c r="I173" s="12"/>
      <c r="J173" s="18">
        <f>J171</f>
        <v>0</v>
      </c>
      <c r="K173" s="18">
        <f>K171</f>
        <v>0</v>
      </c>
      <c r="L173" s="12"/>
      <c r="M173" s="18">
        <f>M171</f>
        <v>0</v>
      </c>
      <c r="N173" s="12"/>
      <c r="O173" s="12"/>
      <c r="P173" s="12"/>
      <c r="Q173" s="18">
        <f>Q171</f>
        <v>0</v>
      </c>
      <c r="R173" s="18">
        <f>R171</f>
        <v>0</v>
      </c>
      <c r="S173" s="18">
        <f>S171</f>
        <v>0</v>
      </c>
      <c r="T173" s="18">
        <f>T171</f>
        <v>0</v>
      </c>
      <c r="U173" s="18">
        <f>U171</f>
        <v>0</v>
      </c>
      <c r="V173" s="12"/>
      <c r="W173" s="18">
        <f>W171</f>
        <v>0</v>
      </c>
      <c r="X173" s="12"/>
      <c r="Y173" s="12"/>
      <c r="Z173" s="12"/>
      <c r="AA173" s="18">
        <f>AA171</f>
        <v>0</v>
      </c>
    </row>
    <row r="174" spans="1:27" ht="20.100000000000001" customHeight="1" x14ac:dyDescent="0.25"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</row>
    <row r="175" spans="1:27" s="9" customFormat="1" ht="30" customHeight="1" x14ac:dyDescent="0.2">
      <c r="A175" s="15"/>
      <c r="B175" s="14" t="s">
        <v>0</v>
      </c>
      <c r="C175" s="13"/>
      <c r="D175" s="13"/>
      <c r="E175" s="4"/>
      <c r="F175" s="11">
        <f>SUM(F15,F20,F25,F30,F35,F40,F45,F50,F55,F61,F66,F71,F76,F81,F87,F92,F97,F102,F108,F113)+SUM(F118,F123,F128,F133,F138,F143,F148,F153,F158,F163,F168,F173)</f>
        <v>5</v>
      </c>
      <c r="G175" s="12"/>
      <c r="H175" s="12"/>
      <c r="I175" s="12"/>
      <c r="J175" s="11">
        <f>SUM(J15,J20,J25,J30,J35,J40,J45,J50,J55,J61,J66,J71,J76,J81,J87,J92,J97,J102,J108,J113)+SUM(J118,J123,J128,J133,J138,J143,J148,J153,J158,J163,J168,J173)</f>
        <v>349</v>
      </c>
      <c r="K175" s="11">
        <f>SUM(K15,K20,K25,K30,K35,K40,K45,K50,K55,K61,K66,K71,K76,K81,K87,K92,K97,K102,K108,K113)+SUM(K118,K123,K128,K133,K138,K143,K148,K153,K158,K163,K168,K173)</f>
        <v>0</v>
      </c>
      <c r="L175" s="12"/>
      <c r="M175" s="11">
        <f>SUM(M15,M20,M25,M30,M35,M40,M45,M50,M55,M61,M66,M71,M76,M81,M87,M92,M97,M102,M108,M113)+SUM(M118,M123,M128,M133,M138,M143,M148,M153,M158,M163,M168,M173)</f>
        <v>349</v>
      </c>
      <c r="N175" s="12"/>
      <c r="O175" s="12"/>
      <c r="P175" s="12"/>
      <c r="Q175" s="11">
        <f>SUM(Q15,Q20,Q25,Q30,Q35,Q40,Q45,Q50,Q55,Q61,Q66,Q71,Q76,Q81,Q87,Q92,Q97,Q102,Q108,Q113)+SUM(Q118,Q123,Q128,Q133,Q138,Q143,Q148,Q153,Q158,Q163,Q168,Q173)</f>
        <v>253</v>
      </c>
      <c r="R175" s="11">
        <f>SUM(R15,R20,R25,R30,R35,R40,R45,R50,R55,R61,R66,R71,R76,R81,R87,R92,R97,R102,R108,R113)+SUM(R118,R123,R128,R133,R138,R143,R148,R153,R158,R163,R168,R173)</f>
        <v>4</v>
      </c>
      <c r="S175" s="11">
        <f>SUM(S15,S20,S25,S30,S35,S40,S45,S50,S55,S61,S66,S71,S76,S81,S87,S92,S97,S102,S108,S113)+SUM(S118,S123,S128,S133,S138,S143,S148,S153,S158,S163,S168,S173)</f>
        <v>42</v>
      </c>
      <c r="T175" s="11">
        <f>SUM(T15,T20,T25,T30,T35,T40,T45,T50,T55,T61,T66,T71,T76,T81,T87,T92,T97,T102,T108,T113)+SUM(T118,T123,T128,T133,T138,T143,T148,T153,T158,T163,T168,T173)</f>
        <v>0</v>
      </c>
      <c r="U175" s="11">
        <f>SUM(U15,U20,U25,U30,U35,U40,U45,U50,U55,U61,U66,U71,U76,U81,U87,U92,U97,U102,U108,U113)+SUM(U118,U123,U128,U133,U138,U143,U148,U153,U158,U163,U168,U173)</f>
        <v>49</v>
      </c>
      <c r="V175" s="12"/>
      <c r="W175" s="11">
        <f>SUM(W15,W20,W25,W30,W35,W40,W45,W50,W55,W61,W66,W71,W76,W81,W87,W92,W97,W102,W108,W113)+SUM(W118,W123,W128,W133,W138,W143,W148,W153,W158,W163,W168,W173)</f>
        <v>348</v>
      </c>
      <c r="X175" s="12"/>
      <c r="Y175" s="12"/>
      <c r="Z175" s="12"/>
      <c r="AA175" s="11">
        <f>SUM(AA15,AA20,AA25,AA30,AA35,AA40,AA45,AA50,AA55,AA61,AA66,AA71,AA76,AA81,AA87,AA92,AA97,AA102,AA108,AA113)+SUM(AA118,AA123,AA128,AA133,AA138,AA143,AA148,AA153,AA158,AA163,AA168,AA173)</f>
        <v>6</v>
      </c>
    </row>
    <row r="176" spans="1:27" x14ac:dyDescent="0.25">
      <c r="K176" s="8"/>
    </row>
    <row r="177" spans="2:27" x14ac:dyDescent="0.25">
      <c r="K177" s="8"/>
    </row>
    <row r="178" spans="2:27" ht="15" x14ac:dyDescent="0.25">
      <c r="B178" s="73" t="s">
        <v>186</v>
      </c>
    </row>
    <row r="179" spans="2:27" ht="15" x14ac:dyDescent="0.25">
      <c r="B179" s="73" t="s">
        <v>187</v>
      </c>
    </row>
    <row r="180" spans="2:27" ht="15" x14ac:dyDescent="0.25">
      <c r="B180" s="73" t="s">
        <v>188</v>
      </c>
    </row>
    <row r="181" spans="2:27" ht="15" x14ac:dyDescent="0.25">
      <c r="B181" s="73" t="s">
        <v>189</v>
      </c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</row>
    <row r="182" spans="2:27" ht="15" x14ac:dyDescent="0.25">
      <c r="B182" s="73" t="s">
        <v>190</v>
      </c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</row>
    <row r="183" spans="2:27" ht="15" x14ac:dyDescent="0.25">
      <c r="B183" s="73" t="s">
        <v>191</v>
      </c>
    </row>
    <row r="184" spans="2:27" ht="15" x14ac:dyDescent="0.25">
      <c r="B184" s="73" t="s">
        <v>192</v>
      </c>
    </row>
    <row r="185" spans="2:27" ht="15" x14ac:dyDescent="0.25">
      <c r="B185" s="73" t="s">
        <v>193</v>
      </c>
    </row>
    <row r="186" spans="2:27" ht="15" x14ac:dyDescent="0.25">
      <c r="B186" s="73" t="s">
        <v>194</v>
      </c>
    </row>
    <row r="187" spans="2:27" ht="15" x14ac:dyDescent="0.25">
      <c r="B187" s="73" t="s">
        <v>218</v>
      </c>
    </row>
    <row r="188" spans="2:27" ht="15" x14ac:dyDescent="0.25">
      <c r="B188" s="73" t="s">
        <v>195</v>
      </c>
    </row>
    <row r="189" spans="2:27" ht="15" x14ac:dyDescent="0.25">
      <c r="B189" s="73" t="s">
        <v>196</v>
      </c>
    </row>
    <row r="190" spans="2:27" ht="15" x14ac:dyDescent="0.25">
      <c r="B190" s="73" t="s">
        <v>197</v>
      </c>
    </row>
    <row r="191" spans="2:27" ht="15" x14ac:dyDescent="0.25">
      <c r="B191" s="73" t="s">
        <v>198</v>
      </c>
    </row>
    <row r="192" spans="2:27" ht="15" x14ac:dyDescent="0.25">
      <c r="B192" s="73" t="s">
        <v>199</v>
      </c>
    </row>
    <row r="193" spans="2:2" ht="15" x14ac:dyDescent="0.25">
      <c r="B193" s="73" t="s">
        <v>200</v>
      </c>
    </row>
    <row r="194" spans="2:2" ht="15" x14ac:dyDescent="0.25">
      <c r="B194" s="73" t="s">
        <v>201</v>
      </c>
    </row>
    <row r="195" spans="2:2" ht="15" x14ac:dyDescent="0.25">
      <c r="B195" s="73" t="s">
        <v>202</v>
      </c>
    </row>
    <row r="196" spans="2:2" ht="15" x14ac:dyDescent="0.25">
      <c r="B196" s="73" t="s">
        <v>203</v>
      </c>
    </row>
    <row r="197" spans="2:2" ht="15" x14ac:dyDescent="0.25">
      <c r="B197" s="73" t="s">
        <v>204</v>
      </c>
    </row>
    <row r="198" spans="2:2" ht="15" x14ac:dyDescent="0.25">
      <c r="B198" s="73" t="s">
        <v>205</v>
      </c>
    </row>
    <row r="199" spans="2:2" ht="15" x14ac:dyDescent="0.25">
      <c r="B199" s="73" t="s">
        <v>206</v>
      </c>
    </row>
    <row r="200" spans="2:2" ht="15" x14ac:dyDescent="0.25">
      <c r="B200" s="73" t="s">
        <v>207</v>
      </c>
    </row>
    <row r="201" spans="2:2" ht="15" x14ac:dyDescent="0.25">
      <c r="B201" s="73" t="s">
        <v>208</v>
      </c>
    </row>
    <row r="202" spans="2:2" ht="15" x14ac:dyDescent="0.25">
      <c r="B202" s="73" t="s">
        <v>209</v>
      </c>
    </row>
    <row r="203" spans="2:2" ht="15" x14ac:dyDescent="0.25">
      <c r="B203" s="73" t="s">
        <v>210</v>
      </c>
    </row>
    <row r="204" spans="2:2" ht="15" x14ac:dyDescent="0.25">
      <c r="B204" s="73" t="s">
        <v>211</v>
      </c>
    </row>
    <row r="205" spans="2:2" ht="15" x14ac:dyDescent="0.25">
      <c r="B205" s="73" t="s">
        <v>212</v>
      </c>
    </row>
    <row r="206" spans="2:2" ht="15" x14ac:dyDescent="0.25">
      <c r="B206" s="73" t="s">
        <v>213</v>
      </c>
    </row>
    <row r="207" spans="2:2" ht="15" x14ac:dyDescent="0.25">
      <c r="B207" s="73" t="s">
        <v>214</v>
      </c>
    </row>
    <row r="208" spans="2:2" ht="15" x14ac:dyDescent="0.25">
      <c r="B208" s="73" t="s">
        <v>215</v>
      </c>
    </row>
    <row r="209" spans="2:2" ht="15" x14ac:dyDescent="0.25">
      <c r="B209" s="73" t="s">
        <v>216</v>
      </c>
    </row>
    <row r="210" spans="2:2" ht="15" x14ac:dyDescent="0.25">
      <c r="B210" s="73" t="s">
        <v>217</v>
      </c>
    </row>
    <row r="211" spans="2:2" x14ac:dyDescent="0.25">
      <c r="B211" s="63"/>
    </row>
  </sheetData>
  <autoFilter ref="A9:AA173"/>
  <mergeCells count="4">
    <mergeCell ref="A2:AA3"/>
    <mergeCell ref="A4:AA5"/>
    <mergeCell ref="F7:AA7"/>
    <mergeCell ref="A8:D8"/>
  </mergeCells>
  <printOptions horizontalCentered="1" verticalCentered="1"/>
  <pageMargins left="0.43307086614173229" right="0" top="0" bottom="0" header="0" footer="0"/>
  <pageSetup paperSize="5" scale="47" fitToHeight="13" orientation="landscape" horizontalDpi="4294967294" verticalDpi="4294967294" r:id="rId1"/>
  <headerFooter alignWithMargins="0"/>
  <rowBreaks count="4" manualBreakCount="4">
    <brk id="46" max="26" man="1"/>
    <brk id="82" max="26" man="1"/>
    <brk id="124" max="26" man="1"/>
    <brk id="159" max="2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2:AL211"/>
  <sheetViews>
    <sheetView view="pageBreakPreview" zoomScale="70" zoomScaleNormal="60" zoomScaleSheetLayoutView="70" workbookViewId="0">
      <pane ySplit="9" topLeftCell="A10" activePane="bottomLeft" state="frozen"/>
      <selection activeCell="A10" sqref="A10"/>
      <selection pane="bottomLeft" activeCell="A10" sqref="A10"/>
    </sheetView>
  </sheetViews>
  <sheetFormatPr baseColWidth="10" defaultRowHeight="15.75" x14ac:dyDescent="0.25"/>
  <cols>
    <col min="1" max="1" width="3.7109375" style="6" customWidth="1"/>
    <col min="2" max="2" width="3.7109375" style="7" customWidth="1"/>
    <col min="3" max="3" width="3.7109375" style="6" customWidth="1"/>
    <col min="4" max="4" width="55.7109375" style="5" customWidth="1"/>
    <col min="5" max="5" width="1.7109375" style="4" customWidth="1"/>
    <col min="6" max="6" width="15.140625" style="3" customWidth="1"/>
    <col min="7" max="9" width="1.7109375" style="3" customWidth="1"/>
    <col min="10" max="10" width="14.140625" style="3" customWidth="1"/>
    <col min="11" max="11" width="18" style="3" customWidth="1"/>
    <col min="12" max="12" width="1.7109375" style="3" customWidth="1"/>
    <col min="13" max="13" width="13.28515625" style="3" customWidth="1"/>
    <col min="14" max="16" width="1.7109375" style="3" customWidth="1"/>
    <col min="17" max="17" width="12.42578125" style="3" customWidth="1"/>
    <col min="18" max="18" width="19.85546875" style="3" customWidth="1"/>
    <col min="19" max="21" width="12.7109375" style="3" customWidth="1"/>
    <col min="22" max="22" width="1.7109375" style="3" customWidth="1"/>
    <col min="23" max="23" width="12.7109375" style="3" customWidth="1"/>
    <col min="24" max="26" width="1.7109375" style="3" customWidth="1"/>
    <col min="27" max="27" width="17.28515625" style="3" customWidth="1"/>
    <col min="28" max="16384" width="11.42578125" style="1"/>
  </cols>
  <sheetData>
    <row r="2" spans="1:28" ht="14.25" customHeight="1" x14ac:dyDescent="0.25">
      <c r="A2" s="76" t="s">
        <v>85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</row>
    <row r="3" spans="1:28" ht="14.25" customHeight="1" x14ac:dyDescent="0.25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</row>
    <row r="4" spans="1:28" ht="12.75" x14ac:dyDescent="0.25">
      <c r="A4" s="76" t="s">
        <v>155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</row>
    <row r="5" spans="1:28" ht="13.5" thickBot="1" x14ac:dyDescent="0.3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</row>
    <row r="6" spans="1:28" ht="15" customHeight="1" x14ac:dyDescent="0.25">
      <c r="A6" s="37"/>
      <c r="B6" s="37"/>
      <c r="C6" s="37"/>
      <c r="D6" s="36"/>
      <c r="E6" s="36"/>
      <c r="F6" s="36"/>
      <c r="G6" s="36"/>
      <c r="H6" s="36"/>
      <c r="I6" s="36"/>
      <c r="J6" s="54"/>
      <c r="K6" s="54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</row>
    <row r="7" spans="1:28" ht="30" customHeight="1" thickBot="1" x14ac:dyDescent="0.3">
      <c r="A7" s="35"/>
      <c r="B7" s="35"/>
      <c r="C7" s="35"/>
      <c r="D7" s="34"/>
      <c r="E7" s="34"/>
      <c r="F7" s="77" t="s">
        <v>79</v>
      </c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</row>
    <row r="8" spans="1:28" ht="50.1" customHeight="1" thickBot="1" x14ac:dyDescent="0.3">
      <c r="A8" s="75" t="s">
        <v>75</v>
      </c>
      <c r="B8" s="75"/>
      <c r="C8" s="75"/>
      <c r="D8" s="75"/>
      <c r="E8" s="33"/>
      <c r="F8" s="31" t="s">
        <v>74</v>
      </c>
      <c r="G8" s="32"/>
      <c r="H8" s="32"/>
      <c r="I8" s="32"/>
      <c r="J8" s="31" t="s">
        <v>73</v>
      </c>
      <c r="K8" s="31" t="s">
        <v>72</v>
      </c>
      <c r="L8" s="32"/>
      <c r="M8" s="31" t="s">
        <v>71</v>
      </c>
      <c r="N8" s="32"/>
      <c r="O8" s="32"/>
      <c r="P8" s="32"/>
      <c r="Q8" s="31" t="s">
        <v>70</v>
      </c>
      <c r="R8" s="31" t="s">
        <v>219</v>
      </c>
      <c r="S8" s="31" t="s">
        <v>69</v>
      </c>
      <c r="T8" s="31" t="s">
        <v>68</v>
      </c>
      <c r="U8" s="31" t="s">
        <v>67</v>
      </c>
      <c r="V8" s="32"/>
      <c r="W8" s="31" t="s">
        <v>66</v>
      </c>
      <c r="X8" s="32"/>
      <c r="Y8" s="32"/>
      <c r="Z8" s="32"/>
      <c r="AA8" s="31" t="s">
        <v>65</v>
      </c>
    </row>
    <row r="9" spans="1:28" ht="20.100000000000001" customHeight="1" x14ac:dyDescent="0.25"/>
    <row r="10" spans="1:28" ht="20.100000000000001" customHeight="1" x14ac:dyDescent="0.25">
      <c r="B10" s="7" t="s">
        <v>64</v>
      </c>
      <c r="D10" s="42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 spans="1:28" ht="28.5" x14ac:dyDescent="0.25">
      <c r="D11" s="43" t="s">
        <v>118</v>
      </c>
      <c r="F11" s="8">
        <v>0</v>
      </c>
      <c r="G11" s="8"/>
      <c r="H11" s="8"/>
      <c r="I11" s="8"/>
      <c r="J11" s="8">
        <v>2</v>
      </c>
      <c r="K11" s="8">
        <v>0</v>
      </c>
      <c r="L11" s="8"/>
      <c r="M11" s="8">
        <f>J11+K11</f>
        <v>2</v>
      </c>
      <c r="N11" s="8"/>
      <c r="O11" s="8"/>
      <c r="P11" s="8"/>
      <c r="Q11" s="8">
        <v>1</v>
      </c>
      <c r="R11" s="8">
        <v>0</v>
      </c>
      <c r="S11" s="8">
        <v>1</v>
      </c>
      <c r="T11" s="8">
        <v>0</v>
      </c>
      <c r="U11" s="8">
        <v>0</v>
      </c>
      <c r="V11" s="8"/>
      <c r="W11" s="8">
        <f>SUM(Q11:U11)</f>
        <v>2</v>
      </c>
      <c r="X11" s="8"/>
      <c r="Y11" s="8"/>
      <c r="Z11" s="8"/>
      <c r="AA11" s="8">
        <f>F11+M11-W11</f>
        <v>0</v>
      </c>
    </row>
    <row r="12" spans="1:28" s="16" customFormat="1" ht="30.75" customHeight="1" x14ac:dyDescent="0.25">
      <c r="A12" s="6"/>
      <c r="B12" s="22"/>
      <c r="C12" s="6"/>
      <c r="D12" s="44" t="s">
        <v>119</v>
      </c>
      <c r="E12" s="4"/>
      <c r="F12" s="28">
        <v>0</v>
      </c>
      <c r="G12" s="29"/>
      <c r="H12" s="29"/>
      <c r="I12" s="29"/>
      <c r="J12" s="28">
        <v>3</v>
      </c>
      <c r="K12" s="67">
        <v>0</v>
      </c>
      <c r="L12" s="29"/>
      <c r="M12" s="67">
        <f t="shared" ref="M12:M13" si="0">J12+K12</f>
        <v>3</v>
      </c>
      <c r="N12" s="29"/>
      <c r="O12" s="29"/>
      <c r="P12" s="29"/>
      <c r="Q12" s="28">
        <v>0</v>
      </c>
      <c r="R12" s="28">
        <v>0</v>
      </c>
      <c r="S12" s="28">
        <v>3</v>
      </c>
      <c r="T12" s="67">
        <v>0</v>
      </c>
      <c r="U12" s="67">
        <v>0</v>
      </c>
      <c r="V12" s="29"/>
      <c r="W12" s="67">
        <f t="shared" ref="W12:W13" si="1">SUM(Q12:U12)</f>
        <v>3</v>
      </c>
      <c r="X12" s="29"/>
      <c r="Y12" s="29"/>
      <c r="Z12" s="29"/>
      <c r="AA12" s="67">
        <f t="shared" ref="AA12:AA13" si="2">F12+M12-W12</f>
        <v>0</v>
      </c>
    </row>
    <row r="13" spans="1:28" ht="28.5" x14ac:dyDescent="0.25">
      <c r="D13" s="43" t="s">
        <v>120</v>
      </c>
      <c r="F13" s="8">
        <v>0</v>
      </c>
      <c r="G13" s="8"/>
      <c r="H13" s="8"/>
      <c r="I13" s="8"/>
      <c r="J13" s="8">
        <v>0</v>
      </c>
      <c r="K13" s="8">
        <v>0</v>
      </c>
      <c r="L13" s="8"/>
      <c r="M13" s="8">
        <f t="shared" si="0"/>
        <v>0</v>
      </c>
      <c r="N13" s="8"/>
      <c r="O13" s="8"/>
      <c r="P13" s="8"/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/>
      <c r="W13" s="8">
        <f t="shared" si="1"/>
        <v>0</v>
      </c>
      <c r="X13" s="8"/>
      <c r="Y13" s="8"/>
      <c r="Z13" s="8"/>
      <c r="AA13" s="8">
        <f t="shared" si="2"/>
        <v>0</v>
      </c>
      <c r="AB13" s="8"/>
    </row>
    <row r="14" spans="1:28" s="16" customFormat="1" ht="20.100000000000001" customHeight="1" x14ac:dyDescent="0.25">
      <c r="A14" s="6"/>
      <c r="B14" s="7"/>
      <c r="C14" s="6"/>
      <c r="D14" s="45"/>
      <c r="E14" s="4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</row>
    <row r="15" spans="1:28" s="16" customFormat="1" ht="20.100000000000001" customHeight="1" x14ac:dyDescent="0.25">
      <c r="A15" s="6"/>
      <c r="B15" s="20" t="s">
        <v>63</v>
      </c>
      <c r="C15" s="19"/>
      <c r="D15" s="46"/>
      <c r="E15" s="4"/>
      <c r="F15" s="18">
        <f>SUM(F11:F13)</f>
        <v>0</v>
      </c>
      <c r="G15" s="12"/>
      <c r="H15" s="12"/>
      <c r="I15" s="12"/>
      <c r="J15" s="18">
        <f>SUM(J11:J13)</f>
        <v>5</v>
      </c>
      <c r="K15" s="18">
        <f>SUM(K11:K13)</f>
        <v>0</v>
      </c>
      <c r="L15" s="12"/>
      <c r="M15" s="18">
        <f>SUM(M11:M13)</f>
        <v>5</v>
      </c>
      <c r="N15" s="12"/>
      <c r="O15" s="12"/>
      <c r="P15" s="12"/>
      <c r="Q15" s="18">
        <f>SUM(Q11:Q13)</f>
        <v>1</v>
      </c>
      <c r="R15" s="18">
        <f>SUM(R11:R13)</f>
        <v>0</v>
      </c>
      <c r="S15" s="18">
        <f>SUM(S11:S13)</f>
        <v>4</v>
      </c>
      <c r="T15" s="18">
        <f>SUM(T11:T13)</f>
        <v>0</v>
      </c>
      <c r="U15" s="18">
        <f>SUM(U11:U13)</f>
        <v>0</v>
      </c>
      <c r="V15" s="12"/>
      <c r="W15" s="18">
        <f>SUM(W11:W13)</f>
        <v>5</v>
      </c>
      <c r="X15" s="12"/>
      <c r="Y15" s="12"/>
      <c r="Z15" s="12"/>
      <c r="AA15" s="18">
        <f>SUM(AA11:AA13)</f>
        <v>0</v>
      </c>
    </row>
    <row r="16" spans="1:28" ht="20.100000000000001" customHeight="1" x14ac:dyDescent="0.25">
      <c r="D16" s="42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spans="1:27" ht="20.100000000000001" customHeight="1" x14ac:dyDescent="0.25">
      <c r="B17" s="7" t="s">
        <v>62</v>
      </c>
      <c r="D17" s="42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spans="1:27" ht="42.75" x14ac:dyDescent="0.25">
      <c r="D18" s="71" t="s">
        <v>121</v>
      </c>
      <c r="F18" s="29">
        <v>0</v>
      </c>
      <c r="G18" s="68"/>
      <c r="H18" s="29"/>
      <c r="I18" s="68"/>
      <c r="J18" s="29">
        <v>1</v>
      </c>
      <c r="K18" s="68">
        <v>0</v>
      </c>
      <c r="L18" s="29"/>
      <c r="M18" s="68">
        <f t="shared" ref="M18" si="3">J18+K18</f>
        <v>1</v>
      </c>
      <c r="N18" s="29"/>
      <c r="O18" s="29"/>
      <c r="P18" s="68"/>
      <c r="Q18" s="29">
        <v>1</v>
      </c>
      <c r="R18" s="68">
        <v>0</v>
      </c>
      <c r="S18" s="29">
        <v>0</v>
      </c>
      <c r="T18" s="68">
        <v>0</v>
      </c>
      <c r="U18" s="68">
        <v>0</v>
      </c>
      <c r="V18" s="29"/>
      <c r="W18" s="68">
        <f t="shared" ref="W18" si="4">SUM(Q18:U18)</f>
        <v>1</v>
      </c>
      <c r="X18" s="29"/>
      <c r="Y18" s="29"/>
      <c r="Z18" s="29"/>
      <c r="AA18" s="68">
        <f t="shared" ref="AA18" si="5">F18+M18-W18</f>
        <v>0</v>
      </c>
    </row>
    <row r="19" spans="1:27" ht="20.100000000000001" customHeight="1" x14ac:dyDescent="0.25">
      <c r="D19" s="42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</row>
    <row r="20" spans="1:27" s="16" customFormat="1" ht="20.100000000000001" customHeight="1" x14ac:dyDescent="0.25">
      <c r="A20" s="6"/>
      <c r="B20" s="20" t="s">
        <v>61</v>
      </c>
      <c r="C20" s="19"/>
      <c r="D20" s="46"/>
      <c r="E20" s="4"/>
      <c r="F20" s="18">
        <f>F18</f>
        <v>0</v>
      </c>
      <c r="G20" s="12"/>
      <c r="H20" s="12"/>
      <c r="I20" s="12"/>
      <c r="J20" s="18">
        <f>J18</f>
        <v>1</v>
      </c>
      <c r="K20" s="18">
        <f>K18</f>
        <v>0</v>
      </c>
      <c r="L20" s="12"/>
      <c r="M20" s="18">
        <f>M18</f>
        <v>1</v>
      </c>
      <c r="N20" s="12"/>
      <c r="O20" s="12"/>
      <c r="P20" s="12"/>
      <c r="Q20" s="18">
        <f>Q18</f>
        <v>1</v>
      </c>
      <c r="R20" s="18">
        <f>R18</f>
        <v>0</v>
      </c>
      <c r="S20" s="18">
        <f>S18</f>
        <v>0</v>
      </c>
      <c r="T20" s="18">
        <f>T18</f>
        <v>0</v>
      </c>
      <c r="U20" s="18">
        <f>U18</f>
        <v>0</v>
      </c>
      <c r="V20" s="12"/>
      <c r="W20" s="18">
        <f>W18</f>
        <v>1</v>
      </c>
      <c r="X20" s="12"/>
      <c r="Y20" s="12"/>
      <c r="Z20" s="12"/>
      <c r="AA20" s="18">
        <f>AA18</f>
        <v>0</v>
      </c>
    </row>
    <row r="21" spans="1:27" ht="20.100000000000001" customHeight="1" x14ac:dyDescent="0.25">
      <c r="D21" s="42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</row>
    <row r="22" spans="1:27" ht="20.100000000000001" customHeight="1" x14ac:dyDescent="0.25">
      <c r="B22" s="7" t="s">
        <v>60</v>
      </c>
      <c r="D22" s="42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spans="1:27" ht="42.75" x14ac:dyDescent="0.25">
      <c r="D23" s="43" t="s">
        <v>122</v>
      </c>
      <c r="F23" s="8">
        <v>0</v>
      </c>
      <c r="G23" s="8"/>
      <c r="H23" s="8"/>
      <c r="I23" s="8"/>
      <c r="J23" s="8">
        <v>1</v>
      </c>
      <c r="K23" s="8">
        <v>0</v>
      </c>
      <c r="L23" s="8"/>
      <c r="M23" s="8">
        <f t="shared" ref="M23" si="6">J23+K23</f>
        <v>1</v>
      </c>
      <c r="N23" s="8"/>
      <c r="O23" s="8"/>
      <c r="P23" s="8"/>
      <c r="Q23" s="8">
        <v>1</v>
      </c>
      <c r="R23" s="8">
        <v>0</v>
      </c>
      <c r="S23" s="8">
        <v>0</v>
      </c>
      <c r="T23" s="8">
        <v>0</v>
      </c>
      <c r="U23" s="8">
        <v>0</v>
      </c>
      <c r="V23" s="8"/>
      <c r="W23" s="8">
        <f t="shared" ref="W23" si="7">SUM(Q23:U23)</f>
        <v>1</v>
      </c>
      <c r="X23" s="8"/>
      <c r="Y23" s="8"/>
      <c r="Z23" s="8"/>
      <c r="AA23" s="8">
        <f t="shared" ref="AA23" si="8">F23+M23-W23</f>
        <v>0</v>
      </c>
    </row>
    <row r="24" spans="1:27" s="16" customFormat="1" ht="20.100000000000001" customHeight="1" x14ac:dyDescent="0.25">
      <c r="A24" s="6"/>
      <c r="B24" s="7"/>
      <c r="C24" s="6"/>
      <c r="D24" s="45"/>
      <c r="E24" s="4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</row>
    <row r="25" spans="1:27" s="16" customFormat="1" ht="20.100000000000001" customHeight="1" x14ac:dyDescent="0.25">
      <c r="A25" s="6"/>
      <c r="B25" s="20" t="s">
        <v>59</v>
      </c>
      <c r="C25" s="19"/>
      <c r="D25" s="46"/>
      <c r="E25" s="4"/>
      <c r="F25" s="18">
        <f>F23</f>
        <v>0</v>
      </c>
      <c r="G25" s="12"/>
      <c r="H25" s="12"/>
      <c r="I25" s="12"/>
      <c r="J25" s="18">
        <f>J23</f>
        <v>1</v>
      </c>
      <c r="K25" s="18">
        <f>K23</f>
        <v>0</v>
      </c>
      <c r="L25" s="12"/>
      <c r="M25" s="18">
        <f>M23</f>
        <v>1</v>
      </c>
      <c r="N25" s="12"/>
      <c r="O25" s="12"/>
      <c r="P25" s="12"/>
      <c r="Q25" s="18">
        <f>Q23</f>
        <v>1</v>
      </c>
      <c r="R25" s="18">
        <f>R23</f>
        <v>0</v>
      </c>
      <c r="S25" s="18">
        <f>S23</f>
        <v>0</v>
      </c>
      <c r="T25" s="18">
        <f>T23</f>
        <v>0</v>
      </c>
      <c r="U25" s="18">
        <f>U23</f>
        <v>0</v>
      </c>
      <c r="V25" s="12"/>
      <c r="W25" s="18">
        <f>W23</f>
        <v>1</v>
      </c>
      <c r="X25" s="12"/>
      <c r="Y25" s="12"/>
      <c r="Z25" s="12"/>
      <c r="AA25" s="18">
        <f>AA23</f>
        <v>0</v>
      </c>
    </row>
    <row r="26" spans="1:27" ht="20.100000000000001" customHeight="1" x14ac:dyDescent="0.25">
      <c r="D26" s="42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 spans="1:27" ht="20.100000000000001" customHeight="1" x14ac:dyDescent="0.25">
      <c r="B27" s="7" t="s">
        <v>58</v>
      </c>
      <c r="D27" s="42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1:27" ht="42.75" x14ac:dyDescent="0.25">
      <c r="D28" s="71" t="s">
        <v>123</v>
      </c>
      <c r="F28" s="29">
        <v>0</v>
      </c>
      <c r="G28" s="68"/>
      <c r="H28" s="29"/>
      <c r="I28" s="68"/>
      <c r="J28" s="29">
        <v>0</v>
      </c>
      <c r="K28" s="68">
        <v>0</v>
      </c>
      <c r="L28" s="29"/>
      <c r="M28" s="68">
        <f t="shared" ref="M28" si="9">J28+K28</f>
        <v>0</v>
      </c>
      <c r="N28" s="29"/>
      <c r="O28" s="29"/>
      <c r="P28" s="68"/>
      <c r="Q28" s="29">
        <v>0</v>
      </c>
      <c r="R28" s="68">
        <v>0</v>
      </c>
      <c r="S28" s="29">
        <v>0</v>
      </c>
      <c r="T28" s="68">
        <v>0</v>
      </c>
      <c r="U28" s="67">
        <v>0</v>
      </c>
      <c r="V28" s="29"/>
      <c r="W28" s="67">
        <f t="shared" ref="W28" si="10">SUM(Q28:U28)</f>
        <v>0</v>
      </c>
      <c r="X28" s="29"/>
      <c r="Y28" s="29"/>
      <c r="Z28" s="29"/>
      <c r="AA28" s="67">
        <f t="shared" ref="AA28" si="11">F28+M28-W28</f>
        <v>0</v>
      </c>
    </row>
    <row r="29" spans="1:27" ht="20.100000000000001" customHeight="1" x14ac:dyDescent="0.25">
      <c r="D29" s="42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</row>
    <row r="30" spans="1:27" s="16" customFormat="1" ht="20.100000000000001" customHeight="1" x14ac:dyDescent="0.25">
      <c r="A30" s="6"/>
      <c r="B30" s="20" t="s">
        <v>57</v>
      </c>
      <c r="C30" s="19"/>
      <c r="D30" s="46"/>
      <c r="E30" s="4"/>
      <c r="F30" s="18">
        <f>F28</f>
        <v>0</v>
      </c>
      <c r="G30" s="12"/>
      <c r="H30" s="12"/>
      <c r="I30" s="12"/>
      <c r="J30" s="18">
        <f>J28</f>
        <v>0</v>
      </c>
      <c r="K30" s="18">
        <f>K28</f>
        <v>0</v>
      </c>
      <c r="L30" s="12"/>
      <c r="M30" s="18">
        <f>M28</f>
        <v>0</v>
      </c>
      <c r="N30" s="12"/>
      <c r="O30" s="12"/>
      <c r="P30" s="12"/>
      <c r="Q30" s="18">
        <f>Q28</f>
        <v>0</v>
      </c>
      <c r="R30" s="18">
        <f>R28</f>
        <v>0</v>
      </c>
      <c r="S30" s="18">
        <f>S28</f>
        <v>0</v>
      </c>
      <c r="T30" s="18">
        <f>T28</f>
        <v>0</v>
      </c>
      <c r="U30" s="18">
        <f>U28</f>
        <v>0</v>
      </c>
      <c r="V30" s="12"/>
      <c r="W30" s="18">
        <f>W28</f>
        <v>0</v>
      </c>
      <c r="X30" s="12"/>
      <c r="Y30" s="12"/>
      <c r="Z30" s="12"/>
      <c r="AA30" s="18">
        <f>AA28</f>
        <v>0</v>
      </c>
    </row>
    <row r="31" spans="1:27" ht="20.100000000000001" customHeight="1" x14ac:dyDescent="0.25">
      <c r="D31" s="42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</row>
    <row r="32" spans="1:27" ht="20.100000000000001" customHeight="1" x14ac:dyDescent="0.25">
      <c r="B32" s="7" t="s">
        <v>56</v>
      </c>
      <c r="D32" s="42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 spans="1:27" ht="42.75" x14ac:dyDescent="0.25">
      <c r="D33" s="43" t="s">
        <v>124</v>
      </c>
      <c r="F33" s="8">
        <v>0</v>
      </c>
      <c r="G33" s="8"/>
      <c r="H33" s="8"/>
      <c r="I33" s="8"/>
      <c r="J33" s="8">
        <v>0</v>
      </c>
      <c r="K33" s="8">
        <v>0</v>
      </c>
      <c r="L33" s="8"/>
      <c r="M33" s="8">
        <f t="shared" ref="M33" si="12">J33+K33</f>
        <v>0</v>
      </c>
      <c r="N33" s="8"/>
      <c r="O33" s="8"/>
      <c r="P33" s="8"/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/>
      <c r="W33" s="8">
        <f t="shared" ref="W33" si="13">SUM(Q33:U33)</f>
        <v>0</v>
      </c>
      <c r="X33" s="8"/>
      <c r="Y33" s="8"/>
      <c r="Z33" s="8"/>
      <c r="AA33" s="8">
        <f t="shared" ref="AA33" si="14">F33+M33-W33</f>
        <v>0</v>
      </c>
    </row>
    <row r="34" spans="1:27" s="16" customFormat="1" ht="20.100000000000001" customHeight="1" x14ac:dyDescent="0.25">
      <c r="A34" s="6"/>
      <c r="B34" s="7"/>
      <c r="C34" s="6"/>
      <c r="D34" s="45"/>
      <c r="E34" s="4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</row>
    <row r="35" spans="1:27" s="16" customFormat="1" ht="20.100000000000001" customHeight="1" x14ac:dyDescent="0.25">
      <c r="A35" s="6"/>
      <c r="B35" s="20" t="s">
        <v>55</v>
      </c>
      <c r="C35" s="19"/>
      <c r="D35" s="46"/>
      <c r="E35" s="4"/>
      <c r="F35" s="18">
        <f>F33</f>
        <v>0</v>
      </c>
      <c r="G35" s="12"/>
      <c r="H35" s="12"/>
      <c r="I35" s="12"/>
      <c r="J35" s="18">
        <f>J33</f>
        <v>0</v>
      </c>
      <c r="K35" s="18">
        <f>K33</f>
        <v>0</v>
      </c>
      <c r="L35" s="12"/>
      <c r="M35" s="18">
        <f>M33</f>
        <v>0</v>
      </c>
      <c r="N35" s="12"/>
      <c r="O35" s="12"/>
      <c r="P35" s="12"/>
      <c r="Q35" s="18">
        <f>Q33</f>
        <v>0</v>
      </c>
      <c r="R35" s="18">
        <f>R33</f>
        <v>0</v>
      </c>
      <c r="S35" s="18">
        <f>S33</f>
        <v>0</v>
      </c>
      <c r="T35" s="18">
        <f>T33</f>
        <v>0</v>
      </c>
      <c r="U35" s="18">
        <f>U33</f>
        <v>0</v>
      </c>
      <c r="V35" s="12"/>
      <c r="W35" s="18">
        <f>W33</f>
        <v>0</v>
      </c>
      <c r="X35" s="12"/>
      <c r="Y35" s="12"/>
      <c r="Z35" s="12"/>
      <c r="AA35" s="18">
        <f>AA33</f>
        <v>0</v>
      </c>
    </row>
    <row r="36" spans="1:27" ht="20.100000000000001" customHeight="1" x14ac:dyDescent="0.25">
      <c r="D36" s="42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</row>
    <row r="37" spans="1:27" ht="20.100000000000001" customHeight="1" x14ac:dyDescent="0.25">
      <c r="B37" s="7" t="s">
        <v>54</v>
      </c>
      <c r="D37" s="42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 spans="1:27" ht="42.75" x14ac:dyDescent="0.25">
      <c r="D38" s="43" t="s">
        <v>125</v>
      </c>
      <c r="F38" s="8">
        <v>0</v>
      </c>
      <c r="G38" s="8"/>
      <c r="H38" s="8"/>
      <c r="I38" s="8"/>
      <c r="J38" s="8">
        <v>0</v>
      </c>
      <c r="K38" s="8">
        <v>0</v>
      </c>
      <c r="L38" s="8"/>
      <c r="M38" s="8">
        <v>0</v>
      </c>
      <c r="N38" s="8"/>
      <c r="O38" s="8"/>
      <c r="P38" s="8"/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/>
      <c r="W38" s="8">
        <v>0</v>
      </c>
      <c r="X38" s="8"/>
      <c r="Y38" s="8"/>
      <c r="Z38" s="8"/>
      <c r="AA38" s="8">
        <v>0</v>
      </c>
    </row>
    <row r="39" spans="1:27" s="16" customFormat="1" ht="20.100000000000001" customHeight="1" x14ac:dyDescent="0.25">
      <c r="A39" s="6"/>
      <c r="B39" s="7"/>
      <c r="C39" s="6"/>
      <c r="D39" s="45"/>
      <c r="E39" s="4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</row>
    <row r="40" spans="1:27" s="16" customFormat="1" ht="20.100000000000001" customHeight="1" x14ac:dyDescent="0.25">
      <c r="A40" s="6"/>
      <c r="B40" s="20" t="s">
        <v>53</v>
      </c>
      <c r="C40" s="19"/>
      <c r="D40" s="46"/>
      <c r="E40" s="4"/>
      <c r="F40" s="18">
        <f>F38</f>
        <v>0</v>
      </c>
      <c r="G40" s="12"/>
      <c r="H40" s="12"/>
      <c r="I40" s="12"/>
      <c r="J40" s="18">
        <f>J38</f>
        <v>0</v>
      </c>
      <c r="K40" s="18">
        <f>K38</f>
        <v>0</v>
      </c>
      <c r="L40" s="12"/>
      <c r="M40" s="18">
        <f>M38</f>
        <v>0</v>
      </c>
      <c r="N40" s="12"/>
      <c r="O40" s="12"/>
      <c r="P40" s="12"/>
      <c r="Q40" s="18">
        <f>Q38</f>
        <v>0</v>
      </c>
      <c r="R40" s="18">
        <f>R38</f>
        <v>0</v>
      </c>
      <c r="S40" s="18">
        <f>S38</f>
        <v>0</v>
      </c>
      <c r="T40" s="18">
        <f>T38</f>
        <v>0</v>
      </c>
      <c r="U40" s="18">
        <f>U38</f>
        <v>0</v>
      </c>
      <c r="V40" s="12"/>
      <c r="W40" s="18">
        <f>W38</f>
        <v>0</v>
      </c>
      <c r="X40" s="12"/>
      <c r="Y40" s="12"/>
      <c r="Z40" s="12"/>
      <c r="AA40" s="18">
        <f>AA38</f>
        <v>0</v>
      </c>
    </row>
    <row r="41" spans="1:27" ht="20.100000000000001" customHeight="1" x14ac:dyDescent="0.25">
      <c r="D41" s="42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</row>
    <row r="42" spans="1:27" ht="20.100000000000001" customHeight="1" x14ac:dyDescent="0.25">
      <c r="B42" s="7" t="s">
        <v>52</v>
      </c>
      <c r="D42" s="42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</row>
    <row r="43" spans="1:27" ht="48.75" customHeight="1" x14ac:dyDescent="0.25">
      <c r="D43" s="71" t="s">
        <v>126</v>
      </c>
      <c r="F43" s="29">
        <v>0</v>
      </c>
      <c r="G43" s="68"/>
      <c r="H43" s="29"/>
      <c r="I43" s="68"/>
      <c r="J43" s="29">
        <v>0</v>
      </c>
      <c r="K43" s="68">
        <v>0</v>
      </c>
      <c r="L43" s="29"/>
      <c r="M43" s="68">
        <f t="shared" ref="M43" si="15">J43+K43</f>
        <v>0</v>
      </c>
      <c r="N43" s="29"/>
      <c r="O43" s="29"/>
      <c r="P43" s="68"/>
      <c r="Q43" s="29">
        <v>0</v>
      </c>
      <c r="R43" s="68">
        <v>0</v>
      </c>
      <c r="S43" s="29">
        <v>0</v>
      </c>
      <c r="T43" s="68">
        <v>0</v>
      </c>
      <c r="U43" s="68">
        <v>0</v>
      </c>
      <c r="V43" s="29"/>
      <c r="W43" s="68">
        <f t="shared" ref="W43" si="16">SUM(Q43:U43)</f>
        <v>0</v>
      </c>
      <c r="X43" s="29"/>
      <c r="Y43" s="29"/>
      <c r="Z43" s="29"/>
      <c r="AA43" s="68">
        <f t="shared" ref="AA43" si="17">F43+M43-W43</f>
        <v>0</v>
      </c>
    </row>
    <row r="44" spans="1:27" s="16" customFormat="1" ht="20.100000000000001" customHeight="1" x14ac:dyDescent="0.25">
      <c r="A44" s="6"/>
      <c r="B44" s="7"/>
      <c r="C44" s="6"/>
      <c r="D44" s="71"/>
      <c r="E44" s="4"/>
      <c r="F44" s="29"/>
      <c r="G44" s="68"/>
      <c r="H44" s="29"/>
      <c r="I44" s="68"/>
      <c r="J44" s="29"/>
      <c r="K44" s="68"/>
      <c r="L44" s="29"/>
      <c r="M44" s="68"/>
      <c r="N44" s="29"/>
      <c r="O44" s="29"/>
      <c r="P44" s="68"/>
      <c r="Q44" s="29"/>
      <c r="R44" s="68"/>
      <c r="S44" s="29"/>
      <c r="T44" s="68"/>
      <c r="U44" s="68"/>
      <c r="V44" s="29"/>
      <c r="W44" s="68"/>
      <c r="X44" s="29"/>
      <c r="Y44" s="29"/>
      <c r="Z44" s="29"/>
      <c r="AA44" s="68"/>
    </row>
    <row r="45" spans="1:27" s="16" customFormat="1" ht="34.5" customHeight="1" x14ac:dyDescent="0.25">
      <c r="A45" s="6"/>
      <c r="B45" s="20" t="s">
        <v>51</v>
      </c>
      <c r="C45" s="19"/>
      <c r="D45" s="20"/>
      <c r="E45" s="72"/>
      <c r="F45" s="20">
        <f>F43</f>
        <v>0</v>
      </c>
      <c r="G45" s="20"/>
      <c r="H45" s="20"/>
      <c r="I45" s="20"/>
      <c r="J45" s="18">
        <f>J43</f>
        <v>0</v>
      </c>
      <c r="K45" s="18">
        <f>K43</f>
        <v>0</v>
      </c>
      <c r="L45" s="12"/>
      <c r="M45" s="18">
        <f>M43</f>
        <v>0</v>
      </c>
      <c r="N45" s="12"/>
      <c r="O45" s="12"/>
      <c r="P45" s="12"/>
      <c r="Q45" s="18">
        <f>Q43</f>
        <v>0</v>
      </c>
      <c r="R45" s="18">
        <f>R43</f>
        <v>0</v>
      </c>
      <c r="S45" s="18">
        <f>S43</f>
        <v>0</v>
      </c>
      <c r="T45" s="18">
        <f>T43</f>
        <v>0</v>
      </c>
      <c r="U45" s="18">
        <f>U43</f>
        <v>0</v>
      </c>
      <c r="V45" s="12"/>
      <c r="W45" s="18">
        <f>W43</f>
        <v>0</v>
      </c>
      <c r="X45" s="12"/>
      <c r="Y45" s="12"/>
      <c r="Z45" s="12"/>
      <c r="AA45" s="18">
        <f>AA43</f>
        <v>0</v>
      </c>
    </row>
    <row r="46" spans="1:27" ht="20.100000000000001" customHeight="1" x14ac:dyDescent="0.25">
      <c r="D46" s="42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</row>
    <row r="47" spans="1:27" ht="20.100000000000001" customHeight="1" x14ac:dyDescent="0.25">
      <c r="B47" s="7" t="s">
        <v>50</v>
      </c>
      <c r="D47" s="42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</row>
    <row r="48" spans="1:27" ht="42.75" x14ac:dyDescent="0.25">
      <c r="D48" s="43" t="s">
        <v>127</v>
      </c>
      <c r="F48" s="8">
        <v>0</v>
      </c>
      <c r="G48" s="8"/>
      <c r="H48" s="8"/>
      <c r="I48" s="8"/>
      <c r="J48" s="8">
        <v>2</v>
      </c>
      <c r="K48" s="8">
        <v>0</v>
      </c>
      <c r="L48" s="8"/>
      <c r="M48" s="8">
        <f t="shared" ref="M48" si="18">J48+K48</f>
        <v>2</v>
      </c>
      <c r="N48" s="8"/>
      <c r="O48" s="8"/>
      <c r="P48" s="8"/>
      <c r="Q48" s="8">
        <v>2</v>
      </c>
      <c r="R48" s="8">
        <v>0</v>
      </c>
      <c r="S48" s="8">
        <v>0</v>
      </c>
      <c r="T48" s="8">
        <v>0</v>
      </c>
      <c r="U48" s="8">
        <v>0</v>
      </c>
      <c r="V48" s="8"/>
      <c r="W48" s="8">
        <f t="shared" ref="W48" si="19">SUM(Q48:U48)</f>
        <v>2</v>
      </c>
      <c r="X48" s="8"/>
      <c r="Y48" s="8"/>
      <c r="Z48" s="8"/>
      <c r="AA48" s="8">
        <f t="shared" ref="AA48" si="20">F48+M48-W48</f>
        <v>0</v>
      </c>
    </row>
    <row r="49" spans="1:38" s="16" customFormat="1" ht="20.100000000000001" customHeight="1" x14ac:dyDescent="0.25">
      <c r="A49" s="6"/>
      <c r="B49" s="7"/>
      <c r="C49" s="6"/>
      <c r="D49" s="45"/>
      <c r="E49" s="4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</row>
    <row r="50" spans="1:38" s="16" customFormat="1" ht="20.100000000000001" customHeight="1" x14ac:dyDescent="0.25">
      <c r="A50" s="6"/>
      <c r="B50" s="20" t="s">
        <v>49</v>
      </c>
      <c r="C50" s="19"/>
      <c r="D50" s="46"/>
      <c r="E50" s="4"/>
      <c r="F50" s="18">
        <f>F48</f>
        <v>0</v>
      </c>
      <c r="G50" s="12"/>
      <c r="H50" s="12"/>
      <c r="I50" s="12"/>
      <c r="J50" s="18">
        <f>J48</f>
        <v>2</v>
      </c>
      <c r="K50" s="18">
        <f>K48</f>
        <v>0</v>
      </c>
      <c r="L50" s="12"/>
      <c r="M50" s="18">
        <f>M48</f>
        <v>2</v>
      </c>
      <c r="N50" s="12"/>
      <c r="O50" s="12"/>
      <c r="P50" s="12"/>
      <c r="Q50" s="18">
        <f>Q48</f>
        <v>2</v>
      </c>
      <c r="R50" s="18">
        <f>R48</f>
        <v>0</v>
      </c>
      <c r="S50" s="18">
        <f>S48</f>
        <v>0</v>
      </c>
      <c r="T50" s="18">
        <f>T48</f>
        <v>0</v>
      </c>
      <c r="U50" s="18">
        <f>U48</f>
        <v>0</v>
      </c>
      <c r="V50" s="12"/>
      <c r="W50" s="18">
        <f>W48</f>
        <v>2</v>
      </c>
      <c r="X50" s="12"/>
      <c r="Y50" s="12"/>
      <c r="Z50" s="12"/>
      <c r="AA50" s="18">
        <f>AA48</f>
        <v>0</v>
      </c>
    </row>
    <row r="51" spans="1:38" ht="20.100000000000001" customHeight="1" x14ac:dyDescent="0.25">
      <c r="D51" s="42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</row>
    <row r="52" spans="1:38" ht="20.100000000000001" customHeight="1" x14ac:dyDescent="0.25">
      <c r="B52" s="7" t="s">
        <v>48</v>
      </c>
      <c r="D52" s="42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</row>
    <row r="53" spans="1:38" ht="42.75" x14ac:dyDescent="0.25">
      <c r="D53" s="71" t="s">
        <v>128</v>
      </c>
      <c r="F53" s="29">
        <v>0</v>
      </c>
      <c r="G53" s="68"/>
      <c r="H53" s="29"/>
      <c r="I53" s="68"/>
      <c r="J53" s="29">
        <v>0</v>
      </c>
      <c r="K53" s="68">
        <v>0</v>
      </c>
      <c r="L53" s="29"/>
      <c r="M53" s="68">
        <v>0</v>
      </c>
      <c r="N53" s="29"/>
      <c r="O53" s="29"/>
      <c r="P53" s="68"/>
      <c r="Q53" s="29">
        <v>0</v>
      </c>
      <c r="R53" s="68">
        <v>0</v>
      </c>
      <c r="S53" s="29">
        <v>0</v>
      </c>
      <c r="T53" s="68">
        <v>0</v>
      </c>
      <c r="U53" s="68">
        <v>0</v>
      </c>
      <c r="V53" s="29"/>
      <c r="W53" s="68">
        <v>0</v>
      </c>
      <c r="X53" s="29"/>
      <c r="Y53" s="29"/>
      <c r="Z53" s="29"/>
      <c r="AA53" s="68">
        <v>0</v>
      </c>
    </row>
    <row r="54" spans="1:38" s="16" customFormat="1" ht="20.100000000000001" customHeight="1" x14ac:dyDescent="0.25">
      <c r="A54" s="6"/>
      <c r="B54" s="7"/>
      <c r="C54" s="6"/>
      <c r="D54" s="45"/>
      <c r="E54" s="4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</row>
    <row r="55" spans="1:38" s="16" customFormat="1" ht="20.100000000000001" customHeight="1" x14ac:dyDescent="0.25">
      <c r="A55" s="6"/>
      <c r="B55" s="20" t="s">
        <v>47</v>
      </c>
      <c r="C55" s="19"/>
      <c r="D55" s="46"/>
      <c r="E55" s="4"/>
      <c r="F55" s="18">
        <f>F53</f>
        <v>0</v>
      </c>
      <c r="G55" s="12"/>
      <c r="H55" s="12"/>
      <c r="I55" s="12"/>
      <c r="J55" s="18">
        <f>J53</f>
        <v>0</v>
      </c>
      <c r="K55" s="18">
        <f>K53</f>
        <v>0</v>
      </c>
      <c r="L55" s="12"/>
      <c r="M55" s="18">
        <f>M53</f>
        <v>0</v>
      </c>
      <c r="N55" s="12"/>
      <c r="O55" s="12"/>
      <c r="P55" s="12"/>
      <c r="Q55" s="18">
        <f>Q53</f>
        <v>0</v>
      </c>
      <c r="R55" s="18">
        <f>R53</f>
        <v>0</v>
      </c>
      <c r="S55" s="18">
        <f>S53</f>
        <v>0</v>
      </c>
      <c r="T55" s="18">
        <f>T53</f>
        <v>0</v>
      </c>
      <c r="U55" s="18">
        <f>U53</f>
        <v>0</v>
      </c>
      <c r="V55" s="12"/>
      <c r="W55" s="18">
        <f>W53</f>
        <v>0</v>
      </c>
      <c r="X55" s="12"/>
      <c r="Y55" s="12"/>
      <c r="Z55" s="12"/>
      <c r="AA55" s="18">
        <f>AA53</f>
        <v>0</v>
      </c>
    </row>
    <row r="56" spans="1:38" ht="20.100000000000001" customHeight="1" x14ac:dyDescent="0.25">
      <c r="D56" s="42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</row>
    <row r="57" spans="1:38" ht="20.100000000000001" customHeight="1" x14ac:dyDescent="0.25">
      <c r="B57" s="7" t="s">
        <v>46</v>
      </c>
      <c r="D57" s="42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</row>
    <row r="58" spans="1:38" ht="42.75" x14ac:dyDescent="0.25">
      <c r="D58" s="43" t="s">
        <v>129</v>
      </c>
      <c r="F58" s="8">
        <v>0</v>
      </c>
      <c r="G58" s="8"/>
      <c r="H58" s="8"/>
      <c r="I58" s="8"/>
      <c r="J58" s="8">
        <v>0</v>
      </c>
      <c r="K58" s="8">
        <v>0</v>
      </c>
      <c r="L58" s="8"/>
      <c r="M58" s="8">
        <f t="shared" ref="M58:M59" si="21">J58+K58</f>
        <v>0</v>
      </c>
      <c r="N58" s="8"/>
      <c r="O58" s="8"/>
      <c r="P58" s="8"/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/>
      <c r="W58" s="8">
        <f t="shared" ref="W58:W59" si="22">SUM(Q58:U58)</f>
        <v>0</v>
      </c>
      <c r="X58" s="8"/>
      <c r="Y58" s="8"/>
      <c r="Z58" s="8"/>
      <c r="AA58" s="8">
        <f t="shared" ref="AA58:AA59" si="23">F58+M58-W58</f>
        <v>0</v>
      </c>
    </row>
    <row r="59" spans="1:38" s="16" customFormat="1" ht="41.25" customHeight="1" x14ac:dyDescent="0.25">
      <c r="A59" s="6"/>
      <c r="B59" s="22"/>
      <c r="C59" s="6"/>
      <c r="D59" s="44" t="s">
        <v>130</v>
      </c>
      <c r="E59" s="4"/>
      <c r="F59" s="28">
        <v>0</v>
      </c>
      <c r="G59" s="29"/>
      <c r="H59" s="29"/>
      <c r="I59" s="29"/>
      <c r="J59" s="28">
        <v>0</v>
      </c>
      <c r="K59" s="67">
        <v>0</v>
      </c>
      <c r="L59" s="29"/>
      <c r="M59" s="67">
        <f t="shared" si="21"/>
        <v>0</v>
      </c>
      <c r="N59" s="29"/>
      <c r="O59" s="29"/>
      <c r="P59" s="29"/>
      <c r="Q59" s="28">
        <v>0</v>
      </c>
      <c r="R59" s="28">
        <v>0</v>
      </c>
      <c r="S59" s="28">
        <v>0</v>
      </c>
      <c r="T59" s="67">
        <v>0</v>
      </c>
      <c r="U59" s="67">
        <v>0</v>
      </c>
      <c r="V59" s="29"/>
      <c r="W59" s="67">
        <f t="shared" si="22"/>
        <v>0</v>
      </c>
      <c r="X59" s="29"/>
      <c r="Y59" s="29"/>
      <c r="Z59" s="29"/>
      <c r="AA59" s="67">
        <f t="shared" si="23"/>
        <v>0</v>
      </c>
    </row>
    <row r="60" spans="1:38" s="16" customFormat="1" ht="20.100000000000001" customHeight="1" x14ac:dyDescent="0.25">
      <c r="A60" s="6"/>
      <c r="B60" s="7"/>
      <c r="C60" s="6"/>
      <c r="D60" s="43"/>
      <c r="E60" s="4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 s="16" customFormat="1" ht="20.100000000000001" customHeight="1" x14ac:dyDescent="0.25">
      <c r="A61" s="6"/>
      <c r="B61" s="20" t="s">
        <v>45</v>
      </c>
      <c r="C61" s="19"/>
      <c r="D61" s="46"/>
      <c r="E61" s="4"/>
      <c r="F61" s="18">
        <f>SUM(F58:F59)</f>
        <v>0</v>
      </c>
      <c r="G61" s="12"/>
      <c r="H61" s="12"/>
      <c r="I61" s="12"/>
      <c r="J61" s="18">
        <f>SUM(J58:J59)</f>
        <v>0</v>
      </c>
      <c r="K61" s="18">
        <f>SUM(K58:K59)</f>
        <v>0</v>
      </c>
      <c r="L61" s="12"/>
      <c r="M61" s="18">
        <f>SUM(M58:M59)</f>
        <v>0</v>
      </c>
      <c r="N61" s="12"/>
      <c r="O61" s="12"/>
      <c r="P61" s="12"/>
      <c r="Q61" s="18">
        <f>SUM(Q58:Q59)</f>
        <v>0</v>
      </c>
      <c r="R61" s="18">
        <f>SUM(R58:R59)</f>
        <v>0</v>
      </c>
      <c r="S61" s="18">
        <f>SUM(S58:S59)</f>
        <v>0</v>
      </c>
      <c r="T61" s="18">
        <f>SUM(T58:T59)</f>
        <v>0</v>
      </c>
      <c r="U61" s="18">
        <f>SUM(U58:U59)</f>
        <v>0</v>
      </c>
      <c r="V61" s="12"/>
      <c r="W61" s="18">
        <f>SUM(W58:W59)</f>
        <v>0</v>
      </c>
      <c r="X61" s="12"/>
      <c r="Y61" s="12"/>
      <c r="Z61" s="12"/>
      <c r="AA61" s="18">
        <f>SUM(AA58:AA59)</f>
        <v>0</v>
      </c>
    </row>
    <row r="62" spans="1:38" ht="20.100000000000001" customHeight="1" x14ac:dyDescent="0.25">
      <c r="D62" s="42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</row>
    <row r="63" spans="1:38" ht="20.100000000000001" customHeight="1" x14ac:dyDescent="0.25">
      <c r="B63" s="7" t="s">
        <v>44</v>
      </c>
      <c r="D63" s="42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</row>
    <row r="64" spans="1:38" ht="42.75" x14ac:dyDescent="0.25">
      <c r="D64" s="43" t="s">
        <v>131</v>
      </c>
      <c r="F64" s="8">
        <v>0</v>
      </c>
      <c r="G64" s="8"/>
      <c r="H64" s="8"/>
      <c r="I64" s="8"/>
      <c r="J64" s="8">
        <v>0</v>
      </c>
      <c r="K64" s="8">
        <v>0</v>
      </c>
      <c r="L64" s="8"/>
      <c r="M64" s="8">
        <f t="shared" ref="M64" si="24">J64+K64</f>
        <v>0</v>
      </c>
      <c r="N64" s="8"/>
      <c r="O64" s="8"/>
      <c r="P64" s="8"/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/>
      <c r="W64" s="8">
        <f t="shared" ref="W64" si="25">SUM(Q64:U64)</f>
        <v>0</v>
      </c>
      <c r="X64" s="8"/>
      <c r="Y64" s="8"/>
      <c r="Z64" s="8"/>
      <c r="AA64" s="8">
        <f t="shared" ref="AA64" si="26">F64+M64-W64</f>
        <v>0</v>
      </c>
    </row>
    <row r="65" spans="1:27" s="16" customFormat="1" ht="20.100000000000001" customHeight="1" x14ac:dyDescent="0.25">
      <c r="A65" s="6"/>
      <c r="B65" s="7"/>
      <c r="C65" s="6"/>
      <c r="D65" s="45"/>
      <c r="E65" s="4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</row>
    <row r="66" spans="1:27" s="16" customFormat="1" ht="20.100000000000001" customHeight="1" x14ac:dyDescent="0.25">
      <c r="A66" s="6"/>
      <c r="B66" s="20" t="s">
        <v>43</v>
      </c>
      <c r="C66" s="19"/>
      <c r="D66" s="46"/>
      <c r="E66" s="4"/>
      <c r="F66" s="18">
        <f>F64</f>
        <v>0</v>
      </c>
      <c r="G66" s="12"/>
      <c r="H66" s="12"/>
      <c r="I66" s="12"/>
      <c r="J66" s="18">
        <f>J64</f>
        <v>0</v>
      </c>
      <c r="K66" s="18">
        <f>K64</f>
        <v>0</v>
      </c>
      <c r="L66" s="12"/>
      <c r="M66" s="18">
        <f>M64</f>
        <v>0</v>
      </c>
      <c r="N66" s="12"/>
      <c r="O66" s="12"/>
      <c r="P66" s="12"/>
      <c r="Q66" s="18">
        <f>Q64</f>
        <v>0</v>
      </c>
      <c r="R66" s="18">
        <f>R64</f>
        <v>0</v>
      </c>
      <c r="S66" s="18">
        <f>S64</f>
        <v>0</v>
      </c>
      <c r="T66" s="18">
        <f>T64</f>
        <v>0</v>
      </c>
      <c r="U66" s="18">
        <f>U64</f>
        <v>0</v>
      </c>
      <c r="V66" s="12"/>
      <c r="W66" s="18">
        <f>W64</f>
        <v>0</v>
      </c>
      <c r="X66" s="12"/>
      <c r="Y66" s="12"/>
      <c r="Z66" s="12"/>
      <c r="AA66" s="18">
        <f>AA64</f>
        <v>0</v>
      </c>
    </row>
    <row r="67" spans="1:27" ht="20.100000000000001" customHeight="1" x14ac:dyDescent="0.25">
      <c r="D67" s="42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</row>
    <row r="68" spans="1:27" ht="20.100000000000001" customHeight="1" x14ac:dyDescent="0.25">
      <c r="B68" s="7" t="s">
        <v>42</v>
      </c>
      <c r="D68" s="42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</row>
    <row r="69" spans="1:27" ht="42.75" x14ac:dyDescent="0.25">
      <c r="D69" s="71" t="s">
        <v>132</v>
      </c>
      <c r="F69" s="29">
        <v>0</v>
      </c>
      <c r="G69" s="68"/>
      <c r="H69" s="29"/>
      <c r="I69" s="68"/>
      <c r="J69" s="29">
        <v>0</v>
      </c>
      <c r="K69" s="68">
        <v>0</v>
      </c>
      <c r="L69" s="29"/>
      <c r="M69" s="68">
        <v>0</v>
      </c>
      <c r="N69" s="29"/>
      <c r="O69" s="29"/>
      <c r="P69" s="68"/>
      <c r="Q69" s="29">
        <v>0</v>
      </c>
      <c r="R69" s="68">
        <v>0</v>
      </c>
      <c r="S69" s="29">
        <v>0</v>
      </c>
      <c r="T69" s="68">
        <v>0</v>
      </c>
      <c r="U69" s="68">
        <v>0</v>
      </c>
      <c r="V69" s="29"/>
      <c r="W69" s="68">
        <v>0</v>
      </c>
      <c r="X69" s="29"/>
      <c r="Y69" s="29"/>
      <c r="Z69" s="29"/>
      <c r="AA69" s="68">
        <v>0</v>
      </c>
    </row>
    <row r="70" spans="1:27" ht="20.100000000000001" customHeight="1" x14ac:dyDescent="0.25">
      <c r="D70" s="42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</row>
    <row r="71" spans="1:27" s="16" customFormat="1" ht="20.100000000000001" customHeight="1" x14ac:dyDescent="0.25">
      <c r="A71" s="6"/>
      <c r="B71" s="20" t="s">
        <v>41</v>
      </c>
      <c r="C71" s="19"/>
      <c r="D71" s="46"/>
      <c r="E71" s="4"/>
      <c r="F71" s="18">
        <f>F69</f>
        <v>0</v>
      </c>
      <c r="G71" s="12"/>
      <c r="H71" s="12"/>
      <c r="I71" s="12"/>
      <c r="J71" s="18">
        <f>J69</f>
        <v>0</v>
      </c>
      <c r="K71" s="18">
        <f>K69</f>
        <v>0</v>
      </c>
      <c r="L71" s="12"/>
      <c r="M71" s="18">
        <f>M69</f>
        <v>0</v>
      </c>
      <c r="N71" s="12"/>
      <c r="O71" s="12"/>
      <c r="P71" s="12"/>
      <c r="Q71" s="18">
        <f>Q69</f>
        <v>0</v>
      </c>
      <c r="R71" s="18">
        <f>R69</f>
        <v>0</v>
      </c>
      <c r="S71" s="18">
        <f>S69</f>
        <v>0</v>
      </c>
      <c r="T71" s="18">
        <f>T69</f>
        <v>0</v>
      </c>
      <c r="U71" s="18">
        <f>U69</f>
        <v>0</v>
      </c>
      <c r="V71" s="12"/>
      <c r="W71" s="18">
        <f>W69</f>
        <v>0</v>
      </c>
      <c r="X71" s="12"/>
      <c r="Y71" s="12"/>
      <c r="Z71" s="12"/>
      <c r="AA71" s="18">
        <f>AA69</f>
        <v>0</v>
      </c>
    </row>
    <row r="72" spans="1:27" ht="20.100000000000001" customHeight="1" x14ac:dyDescent="0.25">
      <c r="D72" s="42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</row>
    <row r="73" spans="1:27" ht="20.100000000000001" customHeight="1" x14ac:dyDescent="0.25">
      <c r="B73" s="7" t="s">
        <v>40</v>
      </c>
      <c r="D73" s="42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</row>
    <row r="74" spans="1:27" ht="42.75" x14ac:dyDescent="0.25">
      <c r="D74" s="43" t="s">
        <v>133</v>
      </c>
      <c r="F74" s="8">
        <v>0</v>
      </c>
      <c r="G74" s="8"/>
      <c r="H74" s="8"/>
      <c r="I74" s="8"/>
      <c r="J74" s="8">
        <v>0</v>
      </c>
      <c r="K74" s="8">
        <v>0</v>
      </c>
      <c r="L74" s="8"/>
      <c r="M74" s="8">
        <f t="shared" ref="M74" si="27">J74+K74</f>
        <v>0</v>
      </c>
      <c r="N74" s="8"/>
      <c r="O74" s="8"/>
      <c r="P74" s="8"/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/>
      <c r="W74" s="8">
        <f t="shared" ref="W74" si="28">SUM(Q74:U74)</f>
        <v>0</v>
      </c>
      <c r="X74" s="8"/>
      <c r="Y74" s="8"/>
      <c r="Z74" s="8"/>
      <c r="AA74" s="8">
        <f t="shared" ref="AA74" si="29">F74+M74-W74</f>
        <v>0</v>
      </c>
    </row>
    <row r="75" spans="1:27" s="16" customFormat="1" ht="20.100000000000001" customHeight="1" x14ac:dyDescent="0.25">
      <c r="A75" s="6"/>
      <c r="B75" s="7"/>
      <c r="C75" s="6"/>
      <c r="D75" s="45"/>
      <c r="E75" s="4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</row>
    <row r="76" spans="1:27" s="16" customFormat="1" ht="20.100000000000001" customHeight="1" x14ac:dyDescent="0.25">
      <c r="A76" s="6"/>
      <c r="B76" s="20" t="s">
        <v>39</v>
      </c>
      <c r="C76" s="19"/>
      <c r="D76" s="46"/>
      <c r="E76" s="4"/>
      <c r="F76" s="18">
        <f>F74</f>
        <v>0</v>
      </c>
      <c r="G76" s="12"/>
      <c r="H76" s="12"/>
      <c r="I76" s="12"/>
      <c r="J76" s="18">
        <f>J74</f>
        <v>0</v>
      </c>
      <c r="K76" s="18">
        <f>K74</f>
        <v>0</v>
      </c>
      <c r="L76" s="12"/>
      <c r="M76" s="18">
        <f>M74</f>
        <v>0</v>
      </c>
      <c r="N76" s="12"/>
      <c r="O76" s="12"/>
      <c r="P76" s="12"/>
      <c r="Q76" s="18">
        <f>Q74</f>
        <v>0</v>
      </c>
      <c r="R76" s="18">
        <f>R74</f>
        <v>0</v>
      </c>
      <c r="S76" s="18">
        <f>S74</f>
        <v>0</v>
      </c>
      <c r="T76" s="18">
        <f>T74</f>
        <v>0</v>
      </c>
      <c r="U76" s="18">
        <f>U74</f>
        <v>0</v>
      </c>
      <c r="V76" s="12"/>
      <c r="W76" s="18">
        <f>W74</f>
        <v>0</v>
      </c>
      <c r="X76" s="12"/>
      <c r="Y76" s="12"/>
      <c r="Z76" s="12"/>
      <c r="AA76" s="18">
        <f>AA74</f>
        <v>0</v>
      </c>
    </row>
    <row r="77" spans="1:27" ht="20.100000000000001" customHeight="1" x14ac:dyDescent="0.25">
      <c r="D77" s="42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</row>
    <row r="78" spans="1:27" ht="20.100000000000001" customHeight="1" x14ac:dyDescent="0.25">
      <c r="B78" s="7" t="s">
        <v>38</v>
      </c>
      <c r="D78" s="42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</row>
    <row r="79" spans="1:27" ht="42.75" x14ac:dyDescent="0.25">
      <c r="D79" s="43" t="s">
        <v>134</v>
      </c>
      <c r="F79" s="8">
        <v>0</v>
      </c>
      <c r="G79" s="8"/>
      <c r="H79" s="8"/>
      <c r="I79" s="8"/>
      <c r="J79" s="8">
        <v>0</v>
      </c>
      <c r="K79" s="8">
        <v>0</v>
      </c>
      <c r="L79" s="8"/>
      <c r="M79" s="8">
        <v>0</v>
      </c>
      <c r="N79" s="8"/>
      <c r="O79" s="8"/>
      <c r="P79" s="8"/>
      <c r="Q79" s="8">
        <v>0</v>
      </c>
      <c r="R79" s="8">
        <v>0</v>
      </c>
      <c r="S79" s="8">
        <v>0</v>
      </c>
      <c r="T79" s="8">
        <v>0</v>
      </c>
      <c r="U79" s="8">
        <v>0</v>
      </c>
      <c r="V79" s="8"/>
      <c r="W79" s="8">
        <v>0</v>
      </c>
      <c r="X79" s="8"/>
      <c r="Y79" s="8"/>
      <c r="Z79" s="8"/>
      <c r="AA79" s="8">
        <v>0</v>
      </c>
    </row>
    <row r="80" spans="1:27" s="16" customFormat="1" ht="20.100000000000001" customHeight="1" x14ac:dyDescent="0.25">
      <c r="A80" s="6"/>
      <c r="B80" s="7"/>
      <c r="C80" s="6"/>
      <c r="D80" s="45"/>
      <c r="E80" s="4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</row>
    <row r="81" spans="1:38" s="16" customFormat="1" ht="20.100000000000001" customHeight="1" x14ac:dyDescent="0.25">
      <c r="A81" s="6"/>
      <c r="B81" s="20" t="s">
        <v>37</v>
      </c>
      <c r="C81" s="19"/>
      <c r="D81" s="46"/>
      <c r="E81" s="4"/>
      <c r="F81" s="18">
        <f>F79</f>
        <v>0</v>
      </c>
      <c r="G81" s="12"/>
      <c r="H81" s="12"/>
      <c r="I81" s="12"/>
      <c r="J81" s="18">
        <f>J79</f>
        <v>0</v>
      </c>
      <c r="K81" s="18">
        <f>K79</f>
        <v>0</v>
      </c>
      <c r="L81" s="12"/>
      <c r="M81" s="18">
        <f>M79</f>
        <v>0</v>
      </c>
      <c r="N81" s="12"/>
      <c r="O81" s="12"/>
      <c r="P81" s="12"/>
      <c r="Q81" s="18">
        <f>Q79</f>
        <v>0</v>
      </c>
      <c r="R81" s="18">
        <f>R79</f>
        <v>0</v>
      </c>
      <c r="S81" s="18">
        <f>S79</f>
        <v>0</v>
      </c>
      <c r="T81" s="18">
        <f>T79</f>
        <v>0</v>
      </c>
      <c r="U81" s="18">
        <f>U79</f>
        <v>0</v>
      </c>
      <c r="V81" s="12"/>
      <c r="W81" s="18">
        <f>W79</f>
        <v>0</v>
      </c>
      <c r="X81" s="12"/>
      <c r="Y81" s="12"/>
      <c r="Z81" s="12"/>
      <c r="AA81" s="18">
        <f>AA79</f>
        <v>0</v>
      </c>
    </row>
    <row r="82" spans="1:38" ht="20.100000000000001" customHeight="1" x14ac:dyDescent="0.25">
      <c r="D82" s="42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</row>
    <row r="83" spans="1:38" ht="20.100000000000001" customHeight="1" x14ac:dyDescent="0.25">
      <c r="B83" s="7" t="s">
        <v>36</v>
      </c>
      <c r="D83" s="42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</row>
    <row r="84" spans="1:38" ht="42.75" x14ac:dyDescent="0.25">
      <c r="D84" s="43" t="s">
        <v>135</v>
      </c>
      <c r="F84" s="8">
        <v>0</v>
      </c>
      <c r="G84" s="8"/>
      <c r="H84" s="8"/>
      <c r="I84" s="8"/>
      <c r="J84" s="8">
        <v>0</v>
      </c>
      <c r="K84" s="8">
        <v>0</v>
      </c>
      <c r="L84" s="8"/>
      <c r="M84" s="8">
        <f t="shared" ref="M84:M85" si="30">J84+K84</f>
        <v>0</v>
      </c>
      <c r="N84" s="8"/>
      <c r="O84" s="8"/>
      <c r="P84" s="8"/>
      <c r="Q84" s="8">
        <v>0</v>
      </c>
      <c r="R84" s="8">
        <v>0</v>
      </c>
      <c r="S84" s="8">
        <v>0</v>
      </c>
      <c r="T84" s="8">
        <v>0</v>
      </c>
      <c r="U84" s="8">
        <v>0</v>
      </c>
      <c r="V84" s="8"/>
      <c r="W84" s="8">
        <f t="shared" ref="W84:W85" si="31">SUM(Q84:U84)</f>
        <v>0</v>
      </c>
      <c r="X84" s="8"/>
      <c r="Y84" s="8"/>
      <c r="Z84" s="8"/>
      <c r="AA84" s="8">
        <f t="shared" ref="AA84:AA85" si="32">F84+M84-W84</f>
        <v>0</v>
      </c>
    </row>
    <row r="85" spans="1:38" s="16" customFormat="1" ht="48" customHeight="1" x14ac:dyDescent="0.25">
      <c r="A85" s="6"/>
      <c r="B85" s="22"/>
      <c r="C85" s="6"/>
      <c r="D85" s="44" t="s">
        <v>136</v>
      </c>
      <c r="E85" s="4"/>
      <c r="F85" s="28">
        <v>0</v>
      </c>
      <c r="G85" s="29"/>
      <c r="H85" s="29"/>
      <c r="I85" s="29"/>
      <c r="J85" s="28">
        <v>0</v>
      </c>
      <c r="K85" s="67">
        <v>0</v>
      </c>
      <c r="L85" s="29"/>
      <c r="M85" s="67">
        <f t="shared" si="30"/>
        <v>0</v>
      </c>
      <c r="N85" s="29"/>
      <c r="O85" s="29"/>
      <c r="P85" s="29"/>
      <c r="Q85" s="28">
        <v>0</v>
      </c>
      <c r="R85" s="28">
        <v>0</v>
      </c>
      <c r="S85" s="28">
        <v>0</v>
      </c>
      <c r="T85" s="67">
        <v>0</v>
      </c>
      <c r="U85" s="67">
        <v>0</v>
      </c>
      <c r="V85" s="29"/>
      <c r="W85" s="67">
        <f t="shared" si="31"/>
        <v>0</v>
      </c>
      <c r="X85" s="29"/>
      <c r="Y85" s="29"/>
      <c r="Z85" s="29"/>
      <c r="AA85" s="67">
        <f t="shared" si="32"/>
        <v>0</v>
      </c>
    </row>
    <row r="86" spans="1:38" s="16" customFormat="1" ht="20.100000000000001" customHeight="1" x14ac:dyDescent="0.25">
      <c r="A86" s="6"/>
      <c r="B86" s="7"/>
      <c r="C86" s="6"/>
      <c r="D86" s="43"/>
      <c r="E86" s="4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s="16" customFormat="1" ht="20.100000000000001" customHeight="1" x14ac:dyDescent="0.25">
      <c r="A87" s="6"/>
      <c r="B87" s="20" t="s">
        <v>35</v>
      </c>
      <c r="C87" s="19"/>
      <c r="D87" s="46"/>
      <c r="E87" s="4"/>
      <c r="F87" s="18">
        <f>SUM(F84:F85)</f>
        <v>0</v>
      </c>
      <c r="G87" s="12"/>
      <c r="H87" s="12"/>
      <c r="I87" s="12"/>
      <c r="J87" s="18">
        <f>SUM(J84:J85)</f>
        <v>0</v>
      </c>
      <c r="K87" s="18">
        <f>SUM(K84:K85)</f>
        <v>0</v>
      </c>
      <c r="L87" s="12"/>
      <c r="M87" s="18">
        <f>SUM(M84:M85)</f>
        <v>0</v>
      </c>
      <c r="N87" s="12"/>
      <c r="O87" s="12"/>
      <c r="P87" s="12"/>
      <c r="Q87" s="18">
        <f>SUM(Q84:Q85)</f>
        <v>0</v>
      </c>
      <c r="R87" s="18">
        <f>SUM(R84:R85)</f>
        <v>0</v>
      </c>
      <c r="S87" s="18">
        <f>SUM(S84:S85)</f>
        <v>0</v>
      </c>
      <c r="T87" s="18">
        <f>SUM(T84:T85)</f>
        <v>0</v>
      </c>
      <c r="U87" s="18">
        <f>SUM(U84:U85)</f>
        <v>0</v>
      </c>
      <c r="V87" s="12"/>
      <c r="W87" s="18">
        <f>SUM(W84:W85)</f>
        <v>0</v>
      </c>
      <c r="X87" s="12"/>
      <c r="Y87" s="12"/>
      <c r="Z87" s="12"/>
      <c r="AA87" s="18">
        <f>SUM(AA84:AA85)</f>
        <v>0</v>
      </c>
    </row>
    <row r="88" spans="1:38" ht="20.100000000000001" customHeight="1" x14ac:dyDescent="0.25">
      <c r="D88" s="42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</row>
    <row r="89" spans="1:38" ht="20.100000000000001" customHeight="1" x14ac:dyDescent="0.25">
      <c r="B89" s="7" t="s">
        <v>34</v>
      </c>
      <c r="D89" s="42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</row>
    <row r="90" spans="1:38" ht="42.75" x14ac:dyDescent="0.25">
      <c r="D90" s="43" t="s">
        <v>137</v>
      </c>
      <c r="F90" s="8">
        <v>0</v>
      </c>
      <c r="G90" s="8"/>
      <c r="H90" s="8"/>
      <c r="I90" s="8"/>
      <c r="J90" s="8">
        <v>0</v>
      </c>
      <c r="K90" s="8">
        <v>0</v>
      </c>
      <c r="L90" s="8"/>
      <c r="M90" s="8">
        <v>0</v>
      </c>
      <c r="N90" s="8"/>
      <c r="O90" s="8"/>
      <c r="P90" s="8"/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/>
      <c r="W90" s="8">
        <v>0</v>
      </c>
      <c r="X90" s="8"/>
      <c r="Y90" s="8"/>
      <c r="Z90" s="8"/>
      <c r="AA90" s="8">
        <v>0</v>
      </c>
    </row>
    <row r="91" spans="1:38" s="16" customFormat="1" ht="20.100000000000001" customHeight="1" x14ac:dyDescent="0.25">
      <c r="A91" s="6"/>
      <c r="B91" s="7"/>
      <c r="C91" s="6"/>
      <c r="D91" s="45"/>
      <c r="E91" s="4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</row>
    <row r="92" spans="1:38" s="16" customFormat="1" ht="20.100000000000001" customHeight="1" x14ac:dyDescent="0.25">
      <c r="A92" s="6"/>
      <c r="B92" s="20" t="s">
        <v>33</v>
      </c>
      <c r="C92" s="19"/>
      <c r="D92" s="46"/>
      <c r="E92" s="4"/>
      <c r="F92" s="18">
        <f>F90</f>
        <v>0</v>
      </c>
      <c r="G92" s="12"/>
      <c r="H92" s="12"/>
      <c r="I92" s="12"/>
      <c r="J92" s="18">
        <f>J90</f>
        <v>0</v>
      </c>
      <c r="K92" s="18">
        <f>K90</f>
        <v>0</v>
      </c>
      <c r="L92" s="12"/>
      <c r="M92" s="18">
        <f>M90</f>
        <v>0</v>
      </c>
      <c r="N92" s="12"/>
      <c r="O92" s="12"/>
      <c r="P92" s="12"/>
      <c r="Q92" s="18">
        <f>Q90</f>
        <v>0</v>
      </c>
      <c r="R92" s="18">
        <f>R90</f>
        <v>0</v>
      </c>
      <c r="S92" s="18">
        <f>S90</f>
        <v>0</v>
      </c>
      <c r="T92" s="18">
        <f>T90</f>
        <v>0</v>
      </c>
      <c r="U92" s="18">
        <f>U90</f>
        <v>0</v>
      </c>
      <c r="V92" s="12"/>
      <c r="W92" s="18">
        <f>W90</f>
        <v>0</v>
      </c>
      <c r="X92" s="12"/>
      <c r="Y92" s="12"/>
      <c r="Z92" s="12"/>
      <c r="AA92" s="18">
        <f>AA90</f>
        <v>0</v>
      </c>
    </row>
    <row r="93" spans="1:38" ht="20.100000000000001" customHeight="1" x14ac:dyDescent="0.25">
      <c r="D93" s="42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</row>
    <row r="94" spans="1:38" ht="20.100000000000001" customHeight="1" x14ac:dyDescent="0.25">
      <c r="B94" s="7" t="s">
        <v>32</v>
      </c>
      <c r="D94" s="42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</row>
    <row r="95" spans="1:38" ht="42.75" x14ac:dyDescent="0.25">
      <c r="D95" s="43" t="s">
        <v>138</v>
      </c>
      <c r="F95" s="8">
        <v>0</v>
      </c>
      <c r="G95" s="8"/>
      <c r="H95" s="8"/>
      <c r="I95" s="8"/>
      <c r="J95" s="8">
        <v>0</v>
      </c>
      <c r="K95" s="8">
        <v>0</v>
      </c>
      <c r="L95" s="8"/>
      <c r="M95" s="8">
        <v>0</v>
      </c>
      <c r="N95" s="8"/>
      <c r="O95" s="8"/>
      <c r="P95" s="8"/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/>
      <c r="W95" s="8">
        <v>0</v>
      </c>
      <c r="X95" s="8"/>
      <c r="Y95" s="8"/>
      <c r="Z95" s="8"/>
      <c r="AA95" s="8">
        <v>0</v>
      </c>
    </row>
    <row r="96" spans="1:38" s="16" customFormat="1" ht="20.100000000000001" customHeight="1" x14ac:dyDescent="0.25">
      <c r="A96" s="6"/>
      <c r="B96" s="7"/>
      <c r="C96" s="6"/>
      <c r="D96" s="45"/>
      <c r="E96" s="4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</row>
    <row r="97" spans="1:38" s="16" customFormat="1" ht="20.100000000000001" customHeight="1" x14ac:dyDescent="0.25">
      <c r="A97" s="6"/>
      <c r="B97" s="20" t="s">
        <v>31</v>
      </c>
      <c r="C97" s="19"/>
      <c r="D97" s="46"/>
      <c r="E97" s="4"/>
      <c r="F97" s="18">
        <f>F95</f>
        <v>0</v>
      </c>
      <c r="G97" s="12"/>
      <c r="H97" s="12"/>
      <c r="I97" s="12"/>
      <c r="J97" s="18">
        <f>J95</f>
        <v>0</v>
      </c>
      <c r="K97" s="18">
        <f>K95</f>
        <v>0</v>
      </c>
      <c r="L97" s="12"/>
      <c r="M97" s="18">
        <f>M95</f>
        <v>0</v>
      </c>
      <c r="N97" s="12"/>
      <c r="O97" s="12"/>
      <c r="P97" s="12"/>
      <c r="Q97" s="18">
        <f>Q95</f>
        <v>0</v>
      </c>
      <c r="R97" s="18">
        <f>R95</f>
        <v>0</v>
      </c>
      <c r="S97" s="18">
        <f>S95</f>
        <v>0</v>
      </c>
      <c r="T97" s="18">
        <f>T95</f>
        <v>0</v>
      </c>
      <c r="U97" s="18">
        <f>U95</f>
        <v>0</v>
      </c>
      <c r="V97" s="12"/>
      <c r="W97" s="18">
        <f>W95</f>
        <v>0</v>
      </c>
      <c r="X97" s="12"/>
      <c r="Y97" s="12"/>
      <c r="Z97" s="12"/>
      <c r="AA97" s="18">
        <f>AA95</f>
        <v>0</v>
      </c>
    </row>
    <row r="98" spans="1:38" ht="20.100000000000001" customHeight="1" x14ac:dyDescent="0.25">
      <c r="D98" s="42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</row>
    <row r="99" spans="1:38" ht="20.100000000000001" customHeight="1" x14ac:dyDescent="0.25">
      <c r="B99" s="7" t="s">
        <v>30</v>
      </c>
      <c r="D99" s="42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</row>
    <row r="100" spans="1:38" ht="42.75" x14ac:dyDescent="0.25">
      <c r="D100" s="43" t="s">
        <v>139</v>
      </c>
      <c r="F100" s="8">
        <v>0</v>
      </c>
      <c r="G100" s="8"/>
      <c r="H100" s="8"/>
      <c r="I100" s="8"/>
      <c r="J100" s="8">
        <v>0</v>
      </c>
      <c r="K100" s="8">
        <v>0</v>
      </c>
      <c r="L100" s="8"/>
      <c r="M100" s="8">
        <f t="shared" ref="M100" si="33">J100+K100</f>
        <v>0</v>
      </c>
      <c r="N100" s="8"/>
      <c r="O100" s="8"/>
      <c r="P100" s="8"/>
      <c r="Q100" s="8">
        <v>0</v>
      </c>
      <c r="R100" s="8">
        <v>0</v>
      </c>
      <c r="S100" s="8">
        <v>0</v>
      </c>
      <c r="T100" s="8">
        <v>0</v>
      </c>
      <c r="U100" s="8">
        <v>0</v>
      </c>
      <c r="V100" s="8"/>
      <c r="W100" s="8">
        <f t="shared" ref="W100" si="34">SUM(Q100:U100)</f>
        <v>0</v>
      </c>
      <c r="X100" s="8"/>
      <c r="Y100" s="8"/>
      <c r="Z100" s="8"/>
      <c r="AA100" s="8">
        <f t="shared" ref="AA100" si="35">F100+M100-W100</f>
        <v>0</v>
      </c>
    </row>
    <row r="101" spans="1:38" s="16" customFormat="1" ht="20.100000000000001" customHeight="1" x14ac:dyDescent="0.25">
      <c r="A101" s="6"/>
      <c r="B101" s="7"/>
      <c r="C101" s="6"/>
      <c r="D101" s="45"/>
      <c r="E101" s="4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</row>
    <row r="102" spans="1:38" s="16" customFormat="1" ht="20.100000000000001" customHeight="1" x14ac:dyDescent="0.25">
      <c r="A102" s="6"/>
      <c r="B102" s="20" t="s">
        <v>29</v>
      </c>
      <c r="C102" s="19"/>
      <c r="D102" s="46"/>
      <c r="E102" s="4"/>
      <c r="F102" s="18">
        <f>F100</f>
        <v>0</v>
      </c>
      <c r="G102" s="12"/>
      <c r="H102" s="12"/>
      <c r="I102" s="12"/>
      <c r="J102" s="18">
        <f>J100</f>
        <v>0</v>
      </c>
      <c r="K102" s="18">
        <f>K100</f>
        <v>0</v>
      </c>
      <c r="L102" s="12"/>
      <c r="M102" s="18">
        <f>M100</f>
        <v>0</v>
      </c>
      <c r="N102" s="12"/>
      <c r="O102" s="12"/>
      <c r="P102" s="12"/>
      <c r="Q102" s="18">
        <f>Q100</f>
        <v>0</v>
      </c>
      <c r="R102" s="18">
        <f>R100</f>
        <v>0</v>
      </c>
      <c r="S102" s="18">
        <f>S100</f>
        <v>0</v>
      </c>
      <c r="T102" s="18">
        <f>T100</f>
        <v>0</v>
      </c>
      <c r="U102" s="18">
        <f>U100</f>
        <v>0</v>
      </c>
      <c r="V102" s="12"/>
      <c r="W102" s="18">
        <f>W100</f>
        <v>0</v>
      </c>
      <c r="X102" s="12"/>
      <c r="Y102" s="12"/>
      <c r="Z102" s="12"/>
      <c r="AA102" s="18">
        <f>AA100</f>
        <v>0</v>
      </c>
    </row>
    <row r="103" spans="1:38" ht="20.100000000000001" customHeight="1" x14ac:dyDescent="0.25">
      <c r="D103" s="42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</row>
    <row r="104" spans="1:38" ht="20.100000000000001" customHeight="1" x14ac:dyDescent="0.25">
      <c r="B104" s="7" t="s">
        <v>28</v>
      </c>
      <c r="D104" s="42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</row>
    <row r="105" spans="1:38" ht="42.75" x14ac:dyDescent="0.25">
      <c r="D105" s="43" t="s">
        <v>140</v>
      </c>
      <c r="F105" s="8">
        <v>0</v>
      </c>
      <c r="G105" s="8"/>
      <c r="H105" s="8"/>
      <c r="I105" s="8"/>
      <c r="J105" s="8">
        <v>0</v>
      </c>
      <c r="K105" s="8">
        <v>0</v>
      </c>
      <c r="L105" s="8"/>
      <c r="M105" s="8">
        <f t="shared" ref="M105:M106" si="36">J105+K105</f>
        <v>0</v>
      </c>
      <c r="N105" s="8"/>
      <c r="O105" s="8"/>
      <c r="P105" s="8"/>
      <c r="Q105" s="8">
        <v>0</v>
      </c>
      <c r="R105" s="8">
        <v>0</v>
      </c>
      <c r="S105" s="8">
        <v>0</v>
      </c>
      <c r="T105" s="8">
        <v>0</v>
      </c>
      <c r="U105" s="8">
        <v>0</v>
      </c>
      <c r="V105" s="8"/>
      <c r="W105" s="8">
        <f t="shared" ref="W105:W106" si="37">SUM(Q105:U105)</f>
        <v>0</v>
      </c>
      <c r="X105" s="8"/>
      <c r="Y105" s="8"/>
      <c r="Z105" s="8"/>
      <c r="AA105" s="8">
        <f t="shared" ref="AA105:AA106" si="38">F105+M105-W105</f>
        <v>0</v>
      </c>
    </row>
    <row r="106" spans="1:38" s="16" customFormat="1" ht="53.25" customHeight="1" x14ac:dyDescent="0.25">
      <c r="A106" s="6"/>
      <c r="B106" s="22"/>
      <c r="C106" s="6"/>
      <c r="D106" s="44" t="s">
        <v>141</v>
      </c>
      <c r="E106" s="4"/>
      <c r="F106" s="28">
        <v>0</v>
      </c>
      <c r="G106" s="29"/>
      <c r="H106" s="29"/>
      <c r="I106" s="29"/>
      <c r="J106" s="28">
        <v>0</v>
      </c>
      <c r="K106" s="67">
        <v>0</v>
      </c>
      <c r="L106" s="29"/>
      <c r="M106" s="67">
        <f t="shared" si="36"/>
        <v>0</v>
      </c>
      <c r="N106" s="29"/>
      <c r="O106" s="29"/>
      <c r="P106" s="29"/>
      <c r="Q106" s="28">
        <v>0</v>
      </c>
      <c r="R106" s="28">
        <v>0</v>
      </c>
      <c r="S106" s="28">
        <v>0</v>
      </c>
      <c r="T106" s="67">
        <v>0</v>
      </c>
      <c r="U106" s="67">
        <v>0</v>
      </c>
      <c r="V106" s="29"/>
      <c r="W106" s="67">
        <f t="shared" si="37"/>
        <v>0</v>
      </c>
      <c r="X106" s="29"/>
      <c r="Y106" s="29"/>
      <c r="Z106" s="29"/>
      <c r="AA106" s="67">
        <f t="shared" si="38"/>
        <v>0</v>
      </c>
    </row>
    <row r="107" spans="1:38" s="16" customFormat="1" ht="20.100000000000001" customHeight="1" x14ac:dyDescent="0.25">
      <c r="A107" s="6"/>
      <c r="B107" s="7"/>
      <c r="C107" s="6"/>
      <c r="D107" s="43"/>
      <c r="E107" s="4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s="16" customFormat="1" ht="20.100000000000001" customHeight="1" x14ac:dyDescent="0.25">
      <c r="A108" s="6"/>
      <c r="B108" s="20" t="s">
        <v>27</v>
      </c>
      <c r="C108" s="19"/>
      <c r="D108" s="46"/>
      <c r="E108" s="4"/>
      <c r="F108" s="18">
        <f>SUM(F105:F106)</f>
        <v>0</v>
      </c>
      <c r="G108" s="12"/>
      <c r="H108" s="12"/>
      <c r="I108" s="12"/>
      <c r="J108" s="18">
        <f>SUM(J105:J106)</f>
        <v>0</v>
      </c>
      <c r="K108" s="18">
        <f>SUM(K105:K106)</f>
        <v>0</v>
      </c>
      <c r="L108" s="12"/>
      <c r="M108" s="18">
        <f>SUM(M105:M106)</f>
        <v>0</v>
      </c>
      <c r="N108" s="12"/>
      <c r="O108" s="12"/>
      <c r="P108" s="12"/>
      <c r="Q108" s="18">
        <f>SUM(Q105:Q106)</f>
        <v>0</v>
      </c>
      <c r="R108" s="18">
        <f>SUM(R105:R106)</f>
        <v>0</v>
      </c>
      <c r="S108" s="18">
        <f>SUM(S105:S106)</f>
        <v>0</v>
      </c>
      <c r="T108" s="18">
        <f>SUM(T105:T106)</f>
        <v>0</v>
      </c>
      <c r="U108" s="18">
        <f>SUM(U105:U106)</f>
        <v>0</v>
      </c>
      <c r="V108" s="12"/>
      <c r="W108" s="18">
        <f>SUM(W105:W106)</f>
        <v>0</v>
      </c>
      <c r="X108" s="12"/>
      <c r="Y108" s="12"/>
      <c r="Z108" s="12"/>
      <c r="AA108" s="18">
        <f>SUM(AA105:AA106)</f>
        <v>0</v>
      </c>
    </row>
    <row r="109" spans="1:38" ht="20.100000000000001" customHeight="1" x14ac:dyDescent="0.25">
      <c r="D109" s="42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</row>
    <row r="110" spans="1:38" ht="20.100000000000001" customHeight="1" x14ac:dyDescent="0.25">
      <c r="B110" s="7" t="s">
        <v>26</v>
      </c>
      <c r="D110" s="42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</row>
    <row r="111" spans="1:38" ht="42.75" x14ac:dyDescent="0.25">
      <c r="D111" s="43" t="s">
        <v>142</v>
      </c>
      <c r="F111" s="8">
        <v>0</v>
      </c>
      <c r="G111" s="55"/>
      <c r="H111" s="55"/>
      <c r="I111" s="55"/>
      <c r="J111" s="8">
        <v>0</v>
      </c>
      <c r="K111" s="8">
        <v>0</v>
      </c>
      <c r="L111" s="8"/>
      <c r="M111" s="8">
        <v>0</v>
      </c>
      <c r="N111" s="8"/>
      <c r="O111" s="8"/>
      <c r="P111" s="8"/>
      <c r="Q111" s="8">
        <v>0</v>
      </c>
      <c r="R111" s="8">
        <v>0</v>
      </c>
      <c r="S111" s="8">
        <v>0</v>
      </c>
      <c r="T111" s="8">
        <v>0</v>
      </c>
      <c r="U111" s="8">
        <v>0</v>
      </c>
      <c r="V111" s="8"/>
      <c r="W111" s="8">
        <v>0</v>
      </c>
      <c r="X111" s="8"/>
      <c r="Y111" s="8"/>
      <c r="Z111" s="8"/>
      <c r="AA111" s="8">
        <v>0</v>
      </c>
    </row>
    <row r="112" spans="1:38" s="16" customFormat="1" ht="20.100000000000001" customHeight="1" x14ac:dyDescent="0.25">
      <c r="A112" s="6"/>
      <c r="B112" s="7"/>
      <c r="C112" s="6"/>
      <c r="D112" s="45"/>
      <c r="E112" s="4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</row>
    <row r="113" spans="1:27" s="16" customFormat="1" ht="20.100000000000001" customHeight="1" x14ac:dyDescent="0.25">
      <c r="A113" s="6"/>
      <c r="B113" s="20" t="s">
        <v>25</v>
      </c>
      <c r="C113" s="19"/>
      <c r="D113" s="46"/>
      <c r="E113" s="4"/>
      <c r="F113" s="18">
        <f>F111</f>
        <v>0</v>
      </c>
      <c r="G113" s="12"/>
      <c r="H113" s="12"/>
      <c r="I113" s="12"/>
      <c r="J113" s="18">
        <f>J111</f>
        <v>0</v>
      </c>
      <c r="K113" s="18">
        <f>K111</f>
        <v>0</v>
      </c>
      <c r="L113" s="12"/>
      <c r="M113" s="18">
        <f>M111</f>
        <v>0</v>
      </c>
      <c r="N113" s="12"/>
      <c r="O113" s="12"/>
      <c r="P113" s="12"/>
      <c r="Q113" s="18">
        <f>Q111</f>
        <v>0</v>
      </c>
      <c r="R113" s="18">
        <f>R111</f>
        <v>0</v>
      </c>
      <c r="S113" s="18">
        <f>S111</f>
        <v>0</v>
      </c>
      <c r="T113" s="18">
        <f>T111</f>
        <v>0</v>
      </c>
      <c r="U113" s="18">
        <f>U111</f>
        <v>0</v>
      </c>
      <c r="V113" s="12"/>
      <c r="W113" s="18">
        <f>W111</f>
        <v>0</v>
      </c>
      <c r="X113" s="12"/>
      <c r="Y113" s="12"/>
      <c r="Z113" s="12"/>
      <c r="AA113" s="18">
        <f>AA111</f>
        <v>0</v>
      </c>
    </row>
    <row r="114" spans="1:27" ht="20.100000000000001" customHeight="1" x14ac:dyDescent="0.25">
      <c r="D114" s="42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</row>
    <row r="115" spans="1:27" ht="20.100000000000001" customHeight="1" x14ac:dyDescent="0.25">
      <c r="B115" s="7" t="s">
        <v>24</v>
      </c>
      <c r="D115" s="42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</row>
    <row r="116" spans="1:27" ht="42.75" x14ac:dyDescent="0.25">
      <c r="D116" s="43" t="s">
        <v>143</v>
      </c>
      <c r="F116" s="8">
        <v>0</v>
      </c>
      <c r="G116" s="55"/>
      <c r="H116" s="55"/>
      <c r="I116" s="55"/>
      <c r="J116" s="8">
        <v>0</v>
      </c>
      <c r="K116" s="8">
        <v>0</v>
      </c>
      <c r="L116" s="8"/>
      <c r="M116" s="8">
        <v>0</v>
      </c>
      <c r="N116" s="8"/>
      <c r="O116" s="8"/>
      <c r="P116" s="8"/>
      <c r="Q116" s="8">
        <v>0</v>
      </c>
      <c r="R116" s="8">
        <v>0</v>
      </c>
      <c r="S116" s="8">
        <v>0</v>
      </c>
      <c r="T116" s="8">
        <v>0</v>
      </c>
      <c r="U116" s="8">
        <v>0</v>
      </c>
      <c r="V116" s="8"/>
      <c r="W116" s="8">
        <v>0</v>
      </c>
      <c r="X116" s="8"/>
      <c r="Y116" s="8"/>
      <c r="Z116" s="8"/>
      <c r="AA116" s="8">
        <v>0</v>
      </c>
    </row>
    <row r="117" spans="1:27" s="16" customFormat="1" ht="20.100000000000001" customHeight="1" x14ac:dyDescent="0.25">
      <c r="A117" s="6"/>
      <c r="B117" s="7"/>
      <c r="C117" s="6"/>
      <c r="D117" s="45"/>
      <c r="E117" s="4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</row>
    <row r="118" spans="1:27" s="16" customFormat="1" ht="20.100000000000001" customHeight="1" x14ac:dyDescent="0.25">
      <c r="A118" s="6"/>
      <c r="B118" s="20" t="s">
        <v>23</v>
      </c>
      <c r="C118" s="19"/>
      <c r="D118" s="46"/>
      <c r="E118" s="4"/>
      <c r="F118" s="18">
        <f>F116</f>
        <v>0</v>
      </c>
      <c r="G118" s="12"/>
      <c r="H118" s="12"/>
      <c r="I118" s="12"/>
      <c r="J118" s="18">
        <f>J116</f>
        <v>0</v>
      </c>
      <c r="K118" s="18">
        <f>K116</f>
        <v>0</v>
      </c>
      <c r="L118" s="12"/>
      <c r="M118" s="18">
        <f>M116</f>
        <v>0</v>
      </c>
      <c r="N118" s="12"/>
      <c r="O118" s="12"/>
      <c r="P118" s="12"/>
      <c r="Q118" s="18">
        <f>Q116</f>
        <v>0</v>
      </c>
      <c r="R118" s="18">
        <f>R116</f>
        <v>0</v>
      </c>
      <c r="S118" s="18">
        <f>S116</f>
        <v>0</v>
      </c>
      <c r="T118" s="18">
        <f>T116</f>
        <v>0</v>
      </c>
      <c r="U118" s="18">
        <f>U116</f>
        <v>0</v>
      </c>
      <c r="V118" s="12"/>
      <c r="W118" s="18">
        <f>W116</f>
        <v>0</v>
      </c>
      <c r="X118" s="12"/>
      <c r="Y118" s="12"/>
      <c r="Z118" s="12"/>
      <c r="AA118" s="18">
        <f>AA116</f>
        <v>0</v>
      </c>
    </row>
    <row r="119" spans="1:27" ht="20.100000000000001" customHeight="1" x14ac:dyDescent="0.25">
      <c r="D119" s="42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</row>
    <row r="120" spans="1:27" ht="20.100000000000001" customHeight="1" x14ac:dyDescent="0.25">
      <c r="B120" s="7" t="s">
        <v>22</v>
      </c>
      <c r="D120" s="42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</row>
    <row r="121" spans="1:27" ht="42.75" x14ac:dyDescent="0.25">
      <c r="D121" s="43" t="s">
        <v>144</v>
      </c>
      <c r="F121" s="8">
        <v>0</v>
      </c>
      <c r="G121" s="8"/>
      <c r="H121" s="8"/>
      <c r="I121" s="8"/>
      <c r="J121" s="8">
        <v>0</v>
      </c>
      <c r="K121" s="8">
        <v>0</v>
      </c>
      <c r="L121" s="8"/>
      <c r="M121" s="8">
        <v>0</v>
      </c>
      <c r="N121" s="8"/>
      <c r="O121" s="8"/>
      <c r="P121" s="8"/>
      <c r="Q121" s="8">
        <v>0</v>
      </c>
      <c r="R121" s="8">
        <v>0</v>
      </c>
      <c r="S121" s="8">
        <v>0</v>
      </c>
      <c r="T121" s="8">
        <v>0</v>
      </c>
      <c r="U121" s="8">
        <v>0</v>
      </c>
      <c r="V121" s="8"/>
      <c r="W121" s="8">
        <v>0</v>
      </c>
      <c r="X121" s="8"/>
      <c r="Y121" s="8"/>
      <c r="Z121" s="8"/>
      <c r="AA121" s="8">
        <v>0</v>
      </c>
    </row>
    <row r="122" spans="1:27" ht="20.100000000000001" customHeight="1" x14ac:dyDescent="0.25">
      <c r="C122" s="27"/>
      <c r="D122" s="47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</row>
    <row r="123" spans="1:27" s="16" customFormat="1" ht="20.100000000000001" customHeight="1" x14ac:dyDescent="0.25">
      <c r="A123" s="6"/>
      <c r="B123" s="20" t="s">
        <v>21</v>
      </c>
      <c r="C123" s="19"/>
      <c r="D123" s="46"/>
      <c r="E123" s="4"/>
      <c r="F123" s="18">
        <f>F121</f>
        <v>0</v>
      </c>
      <c r="G123" s="12"/>
      <c r="H123" s="12"/>
      <c r="I123" s="12"/>
      <c r="J123" s="18">
        <f>J121</f>
        <v>0</v>
      </c>
      <c r="K123" s="18">
        <f>K121</f>
        <v>0</v>
      </c>
      <c r="L123" s="12"/>
      <c r="M123" s="18">
        <f>M121</f>
        <v>0</v>
      </c>
      <c r="N123" s="12"/>
      <c r="O123" s="12"/>
      <c r="P123" s="12"/>
      <c r="Q123" s="18">
        <f>Q121</f>
        <v>0</v>
      </c>
      <c r="R123" s="18">
        <f>R121</f>
        <v>0</v>
      </c>
      <c r="S123" s="18">
        <f>S121</f>
        <v>0</v>
      </c>
      <c r="T123" s="18">
        <f>T121</f>
        <v>0</v>
      </c>
      <c r="U123" s="18">
        <f>U121</f>
        <v>0</v>
      </c>
      <c r="V123" s="12"/>
      <c r="W123" s="18">
        <f>W121</f>
        <v>0</v>
      </c>
      <c r="X123" s="12"/>
      <c r="Y123" s="12"/>
      <c r="Z123" s="12"/>
      <c r="AA123" s="18">
        <f>AA121</f>
        <v>0</v>
      </c>
    </row>
    <row r="124" spans="1:27" ht="20.100000000000001" customHeight="1" x14ac:dyDescent="0.25">
      <c r="D124" s="42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</row>
    <row r="125" spans="1:27" ht="20.100000000000001" customHeight="1" x14ac:dyDescent="0.25">
      <c r="B125" s="7" t="s">
        <v>20</v>
      </c>
      <c r="D125" s="42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</row>
    <row r="126" spans="1:27" ht="42.75" x14ac:dyDescent="0.25">
      <c r="D126" s="43" t="s">
        <v>145</v>
      </c>
      <c r="F126" s="8">
        <v>0</v>
      </c>
      <c r="G126" s="8"/>
      <c r="H126" s="8"/>
      <c r="I126" s="8"/>
      <c r="J126" s="8">
        <v>0</v>
      </c>
      <c r="K126" s="8">
        <v>0</v>
      </c>
      <c r="L126" s="8"/>
      <c r="M126" s="8">
        <v>0</v>
      </c>
      <c r="N126" s="8"/>
      <c r="O126" s="8"/>
      <c r="P126" s="8"/>
      <c r="Q126" s="8">
        <v>0</v>
      </c>
      <c r="R126" s="8">
        <v>0</v>
      </c>
      <c r="S126" s="8">
        <v>0</v>
      </c>
      <c r="T126" s="8">
        <v>0</v>
      </c>
      <c r="U126" s="8">
        <v>0</v>
      </c>
      <c r="V126" s="8"/>
      <c r="W126" s="8">
        <v>0</v>
      </c>
      <c r="X126" s="8"/>
      <c r="Y126" s="8"/>
      <c r="Z126" s="8"/>
      <c r="AA126" s="8">
        <v>0</v>
      </c>
    </row>
    <row r="127" spans="1:27" s="16" customFormat="1" ht="20.100000000000001" customHeight="1" x14ac:dyDescent="0.25">
      <c r="A127" s="6"/>
      <c r="B127" s="7"/>
      <c r="C127" s="6"/>
      <c r="D127" s="45"/>
      <c r="E127" s="4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</row>
    <row r="128" spans="1:27" s="16" customFormat="1" ht="20.100000000000001" customHeight="1" x14ac:dyDescent="0.25">
      <c r="A128" s="6"/>
      <c r="B128" s="20" t="s">
        <v>19</v>
      </c>
      <c r="C128" s="19"/>
      <c r="D128" s="46"/>
      <c r="E128" s="4"/>
      <c r="F128" s="18">
        <f>F126</f>
        <v>0</v>
      </c>
      <c r="G128" s="12"/>
      <c r="H128" s="12"/>
      <c r="I128" s="12"/>
      <c r="J128" s="18">
        <f>J126</f>
        <v>0</v>
      </c>
      <c r="K128" s="18">
        <f>K126</f>
        <v>0</v>
      </c>
      <c r="L128" s="12"/>
      <c r="M128" s="18">
        <f>M126</f>
        <v>0</v>
      </c>
      <c r="N128" s="12"/>
      <c r="O128" s="12"/>
      <c r="P128" s="12"/>
      <c r="Q128" s="18">
        <f>Q126</f>
        <v>0</v>
      </c>
      <c r="R128" s="18">
        <f>R126</f>
        <v>0</v>
      </c>
      <c r="S128" s="18">
        <f>S126</f>
        <v>0</v>
      </c>
      <c r="T128" s="18">
        <f>T126</f>
        <v>0</v>
      </c>
      <c r="U128" s="18">
        <f>U126</f>
        <v>0</v>
      </c>
      <c r="V128" s="12"/>
      <c r="W128" s="18">
        <f>W126</f>
        <v>0</v>
      </c>
      <c r="X128" s="12"/>
      <c r="Y128" s="12"/>
      <c r="Z128" s="12"/>
      <c r="AA128" s="18">
        <f>AA126</f>
        <v>0</v>
      </c>
    </row>
    <row r="129" spans="1:27" ht="20.100000000000001" customHeight="1" x14ac:dyDescent="0.25">
      <c r="D129" s="42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</row>
    <row r="130" spans="1:27" ht="20.100000000000001" customHeight="1" x14ac:dyDescent="0.25">
      <c r="B130" s="7" t="s">
        <v>18</v>
      </c>
      <c r="D130" s="42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</row>
    <row r="131" spans="1:27" ht="42.75" x14ac:dyDescent="0.25">
      <c r="D131" s="43" t="s">
        <v>146</v>
      </c>
      <c r="F131" s="8">
        <v>0</v>
      </c>
      <c r="G131" s="8"/>
      <c r="H131" s="8"/>
      <c r="I131" s="8"/>
      <c r="J131" s="8">
        <v>0</v>
      </c>
      <c r="K131" s="8">
        <v>0</v>
      </c>
      <c r="L131" s="8"/>
      <c r="M131" s="8">
        <v>0</v>
      </c>
      <c r="N131" s="8"/>
      <c r="O131" s="8"/>
      <c r="P131" s="8"/>
      <c r="Q131" s="8">
        <v>0</v>
      </c>
      <c r="R131" s="8">
        <v>0</v>
      </c>
      <c r="S131" s="8">
        <v>0</v>
      </c>
      <c r="T131" s="8">
        <v>0</v>
      </c>
      <c r="U131" s="8">
        <v>0</v>
      </c>
      <c r="V131" s="8"/>
      <c r="W131" s="8">
        <v>0</v>
      </c>
      <c r="X131" s="8"/>
      <c r="Y131" s="8"/>
      <c r="Z131" s="8"/>
      <c r="AA131" s="8">
        <v>0</v>
      </c>
    </row>
    <row r="132" spans="1:27" ht="20.100000000000001" customHeight="1" x14ac:dyDescent="0.25">
      <c r="D132" s="42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</row>
    <row r="133" spans="1:27" s="16" customFormat="1" ht="20.100000000000001" customHeight="1" x14ac:dyDescent="0.25">
      <c r="A133" s="6"/>
      <c r="B133" s="20" t="s">
        <v>17</v>
      </c>
      <c r="C133" s="19"/>
      <c r="D133" s="46"/>
      <c r="E133" s="4"/>
      <c r="F133" s="18">
        <f>F131</f>
        <v>0</v>
      </c>
      <c r="G133" s="12"/>
      <c r="H133" s="12"/>
      <c r="I133" s="12"/>
      <c r="J133" s="18">
        <f>J131</f>
        <v>0</v>
      </c>
      <c r="K133" s="18">
        <f>K131</f>
        <v>0</v>
      </c>
      <c r="L133" s="12"/>
      <c r="M133" s="18">
        <f>M131</f>
        <v>0</v>
      </c>
      <c r="N133" s="12"/>
      <c r="O133" s="12"/>
      <c r="P133" s="12"/>
      <c r="Q133" s="18">
        <f>Q131</f>
        <v>0</v>
      </c>
      <c r="R133" s="18">
        <f>R131</f>
        <v>0</v>
      </c>
      <c r="S133" s="18">
        <f>S131</f>
        <v>0</v>
      </c>
      <c r="T133" s="18">
        <f>T131</f>
        <v>0</v>
      </c>
      <c r="U133" s="18">
        <f>U131</f>
        <v>0</v>
      </c>
      <c r="V133" s="12"/>
      <c r="W133" s="18">
        <f>W131</f>
        <v>0</v>
      </c>
      <c r="X133" s="12"/>
      <c r="Y133" s="12"/>
      <c r="Z133" s="12"/>
      <c r="AA133" s="18">
        <f>AA131</f>
        <v>0</v>
      </c>
    </row>
    <row r="134" spans="1:27" ht="20.100000000000001" customHeight="1" x14ac:dyDescent="0.25">
      <c r="D134" s="42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</row>
    <row r="135" spans="1:27" ht="20.100000000000001" customHeight="1" x14ac:dyDescent="0.25">
      <c r="B135" s="7" t="s">
        <v>16</v>
      </c>
      <c r="D135" s="42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</row>
    <row r="136" spans="1:27" ht="42.75" x14ac:dyDescent="0.25">
      <c r="B136" s="4"/>
      <c r="D136" s="43" t="s">
        <v>147</v>
      </c>
      <c r="F136" s="8">
        <v>0</v>
      </c>
      <c r="G136" s="8"/>
      <c r="H136" s="8"/>
      <c r="I136" s="8"/>
      <c r="J136" s="8">
        <v>0</v>
      </c>
      <c r="K136" s="8">
        <v>0</v>
      </c>
      <c r="L136" s="8"/>
      <c r="M136" s="8">
        <v>0</v>
      </c>
      <c r="N136" s="8"/>
      <c r="O136" s="8"/>
      <c r="P136" s="8"/>
      <c r="Q136" s="8">
        <v>0</v>
      </c>
      <c r="R136" s="8">
        <v>0</v>
      </c>
      <c r="S136" s="8">
        <v>0</v>
      </c>
      <c r="T136" s="8">
        <v>0</v>
      </c>
      <c r="U136" s="8">
        <v>0</v>
      </c>
      <c r="V136" s="8"/>
      <c r="W136" s="8">
        <v>0</v>
      </c>
      <c r="X136" s="8"/>
      <c r="Y136" s="8"/>
      <c r="Z136" s="8"/>
      <c r="AA136" s="8">
        <v>0</v>
      </c>
    </row>
    <row r="137" spans="1:27" s="16" customFormat="1" ht="20.100000000000001" customHeight="1" x14ac:dyDescent="0.25">
      <c r="A137" s="6"/>
      <c r="B137" s="7"/>
      <c r="C137" s="6"/>
      <c r="D137" s="45"/>
      <c r="E137" s="4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</row>
    <row r="138" spans="1:27" s="16" customFormat="1" ht="20.100000000000001" customHeight="1" x14ac:dyDescent="0.25">
      <c r="A138" s="6"/>
      <c r="B138" s="20" t="s">
        <v>15</v>
      </c>
      <c r="C138" s="19"/>
      <c r="D138" s="46"/>
      <c r="E138" s="4"/>
      <c r="F138" s="18">
        <f>F136</f>
        <v>0</v>
      </c>
      <c r="G138" s="12"/>
      <c r="H138" s="12"/>
      <c r="I138" s="12"/>
      <c r="J138" s="18">
        <f>J136</f>
        <v>0</v>
      </c>
      <c r="K138" s="18">
        <f>K136</f>
        <v>0</v>
      </c>
      <c r="L138" s="12"/>
      <c r="M138" s="18">
        <f>M136</f>
        <v>0</v>
      </c>
      <c r="N138" s="12"/>
      <c r="O138" s="12"/>
      <c r="P138" s="12"/>
      <c r="Q138" s="18">
        <f>Q136</f>
        <v>0</v>
      </c>
      <c r="R138" s="18">
        <f>R136</f>
        <v>0</v>
      </c>
      <c r="S138" s="18">
        <f>S136</f>
        <v>0</v>
      </c>
      <c r="T138" s="18">
        <f>T136</f>
        <v>0</v>
      </c>
      <c r="U138" s="18">
        <f>U136</f>
        <v>0</v>
      </c>
      <c r="V138" s="12"/>
      <c r="W138" s="18">
        <f>W136</f>
        <v>0</v>
      </c>
      <c r="X138" s="12"/>
      <c r="Y138" s="12"/>
      <c r="Z138" s="12"/>
      <c r="AA138" s="18">
        <f>AA136</f>
        <v>0</v>
      </c>
    </row>
    <row r="139" spans="1:27" ht="20.100000000000001" customHeight="1" x14ac:dyDescent="0.25">
      <c r="D139" s="42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</row>
    <row r="140" spans="1:27" ht="20.100000000000001" customHeight="1" x14ac:dyDescent="0.25">
      <c r="B140" s="7" t="s">
        <v>14</v>
      </c>
      <c r="D140" s="42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</row>
    <row r="141" spans="1:27" ht="42.75" x14ac:dyDescent="0.25">
      <c r="B141" s="4"/>
      <c r="D141" s="43" t="s">
        <v>148</v>
      </c>
      <c r="F141" s="8">
        <v>0</v>
      </c>
      <c r="G141" s="8"/>
      <c r="H141" s="8"/>
      <c r="I141" s="8"/>
      <c r="J141" s="8">
        <v>0</v>
      </c>
      <c r="K141" s="8">
        <v>0</v>
      </c>
      <c r="L141" s="8"/>
      <c r="M141" s="8">
        <v>0</v>
      </c>
      <c r="N141" s="8"/>
      <c r="O141" s="8"/>
      <c r="P141" s="8"/>
      <c r="Q141" s="8">
        <v>0</v>
      </c>
      <c r="R141" s="8">
        <v>0</v>
      </c>
      <c r="S141" s="8">
        <v>0</v>
      </c>
      <c r="T141" s="8">
        <v>0</v>
      </c>
      <c r="U141" s="8">
        <v>0</v>
      </c>
      <c r="V141" s="8"/>
      <c r="W141" s="8">
        <v>0</v>
      </c>
      <c r="X141" s="8"/>
      <c r="Y141" s="8"/>
      <c r="Z141" s="8"/>
      <c r="AA141" s="8">
        <v>0</v>
      </c>
    </row>
    <row r="142" spans="1:27" s="16" customFormat="1" ht="20.100000000000001" customHeight="1" x14ac:dyDescent="0.25">
      <c r="A142" s="6"/>
      <c r="B142" s="7"/>
      <c r="C142" s="6"/>
      <c r="D142" s="45"/>
      <c r="E142" s="4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</row>
    <row r="143" spans="1:27" s="16" customFormat="1" ht="20.100000000000001" customHeight="1" x14ac:dyDescent="0.25">
      <c r="A143" s="6"/>
      <c r="B143" s="20" t="s">
        <v>13</v>
      </c>
      <c r="C143" s="19"/>
      <c r="D143" s="46"/>
      <c r="E143" s="4"/>
      <c r="F143" s="18">
        <f>F141</f>
        <v>0</v>
      </c>
      <c r="G143" s="12"/>
      <c r="H143" s="12"/>
      <c r="I143" s="12"/>
      <c r="J143" s="18">
        <f>J141</f>
        <v>0</v>
      </c>
      <c r="K143" s="18">
        <f>K141</f>
        <v>0</v>
      </c>
      <c r="L143" s="12"/>
      <c r="M143" s="18">
        <f>M141</f>
        <v>0</v>
      </c>
      <c r="N143" s="12"/>
      <c r="O143" s="12"/>
      <c r="P143" s="12"/>
      <c r="Q143" s="18">
        <f>Q141</f>
        <v>0</v>
      </c>
      <c r="R143" s="18">
        <f>R141</f>
        <v>0</v>
      </c>
      <c r="S143" s="18">
        <f>S141</f>
        <v>0</v>
      </c>
      <c r="T143" s="18">
        <f>T141</f>
        <v>0</v>
      </c>
      <c r="U143" s="18">
        <f>U141</f>
        <v>0</v>
      </c>
      <c r="V143" s="12"/>
      <c r="W143" s="18">
        <f>W141</f>
        <v>0</v>
      </c>
      <c r="X143" s="12"/>
      <c r="Y143" s="12"/>
      <c r="Z143" s="12"/>
      <c r="AA143" s="18">
        <f>AA141</f>
        <v>0</v>
      </c>
    </row>
    <row r="144" spans="1:27" ht="20.100000000000001" customHeight="1" x14ac:dyDescent="0.25">
      <c r="D144" s="42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</row>
    <row r="145" spans="1:27" ht="20.100000000000001" customHeight="1" x14ac:dyDescent="0.25">
      <c r="B145" s="7" t="s">
        <v>12</v>
      </c>
      <c r="D145" s="42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</row>
    <row r="146" spans="1:27" ht="42.75" x14ac:dyDescent="0.25">
      <c r="D146" s="43" t="s">
        <v>149</v>
      </c>
      <c r="F146" s="8">
        <v>0</v>
      </c>
      <c r="G146" s="8"/>
      <c r="H146" s="8"/>
      <c r="I146" s="8"/>
      <c r="J146" s="8">
        <v>0</v>
      </c>
      <c r="K146" s="8">
        <v>0</v>
      </c>
      <c r="L146" s="8"/>
      <c r="M146" s="8">
        <f t="shared" ref="M146" si="39">J146+K146</f>
        <v>0</v>
      </c>
      <c r="N146" s="8"/>
      <c r="O146" s="8"/>
      <c r="P146" s="8"/>
      <c r="Q146" s="8">
        <v>0</v>
      </c>
      <c r="R146" s="8">
        <v>0</v>
      </c>
      <c r="S146" s="8">
        <v>0</v>
      </c>
      <c r="T146" s="8">
        <v>0</v>
      </c>
      <c r="U146" s="8">
        <v>0</v>
      </c>
      <c r="V146" s="8"/>
      <c r="W146" s="8">
        <f t="shared" ref="W146" si="40">SUM(Q146:U146)</f>
        <v>0</v>
      </c>
      <c r="X146" s="8"/>
      <c r="Y146" s="8"/>
      <c r="Z146" s="8"/>
      <c r="AA146" s="8">
        <f t="shared" ref="AA146" si="41">F146+M146-W146</f>
        <v>0</v>
      </c>
    </row>
    <row r="147" spans="1:27" s="16" customFormat="1" ht="20.100000000000001" customHeight="1" x14ac:dyDescent="0.25">
      <c r="A147" s="6"/>
      <c r="B147" s="7"/>
      <c r="C147" s="6"/>
      <c r="D147" s="45"/>
      <c r="E147" s="4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</row>
    <row r="148" spans="1:27" s="16" customFormat="1" ht="20.100000000000001" customHeight="1" x14ac:dyDescent="0.25">
      <c r="A148" s="6"/>
      <c r="B148" s="20" t="s">
        <v>11</v>
      </c>
      <c r="C148" s="19"/>
      <c r="D148" s="46"/>
      <c r="E148" s="4"/>
      <c r="F148" s="18">
        <f>F146</f>
        <v>0</v>
      </c>
      <c r="G148" s="12"/>
      <c r="H148" s="12"/>
      <c r="I148" s="12"/>
      <c r="J148" s="18">
        <f>J146</f>
        <v>0</v>
      </c>
      <c r="K148" s="18">
        <f>K146</f>
        <v>0</v>
      </c>
      <c r="L148" s="12"/>
      <c r="M148" s="18">
        <f>M146</f>
        <v>0</v>
      </c>
      <c r="N148" s="12"/>
      <c r="O148" s="12"/>
      <c r="P148" s="12"/>
      <c r="Q148" s="18">
        <f>Q146</f>
        <v>0</v>
      </c>
      <c r="R148" s="18">
        <f>R146</f>
        <v>0</v>
      </c>
      <c r="S148" s="18">
        <f>S146</f>
        <v>0</v>
      </c>
      <c r="T148" s="18">
        <f>T146</f>
        <v>0</v>
      </c>
      <c r="U148" s="18">
        <f>U146</f>
        <v>0</v>
      </c>
      <c r="V148" s="12"/>
      <c r="W148" s="18">
        <f>W146</f>
        <v>0</v>
      </c>
      <c r="X148" s="12"/>
      <c r="Y148" s="12"/>
      <c r="Z148" s="12"/>
      <c r="AA148" s="18">
        <f>AA146</f>
        <v>0</v>
      </c>
    </row>
    <row r="149" spans="1:27" ht="20.100000000000001" customHeight="1" x14ac:dyDescent="0.25">
      <c r="D149" s="42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</row>
    <row r="150" spans="1:27" ht="20.100000000000001" customHeight="1" x14ac:dyDescent="0.25">
      <c r="B150" s="7" t="s">
        <v>10</v>
      </c>
      <c r="D150" s="42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</row>
    <row r="151" spans="1:27" ht="42.75" x14ac:dyDescent="0.25">
      <c r="D151" s="43" t="s">
        <v>150</v>
      </c>
      <c r="F151" s="8">
        <v>0</v>
      </c>
      <c r="G151" s="8"/>
      <c r="H151" s="8"/>
      <c r="I151" s="8"/>
      <c r="J151" s="8">
        <v>0</v>
      </c>
      <c r="K151" s="8">
        <v>0</v>
      </c>
      <c r="L151" s="8"/>
      <c r="M151" s="8">
        <f t="shared" ref="M151" si="42">J151+K151</f>
        <v>0</v>
      </c>
      <c r="N151" s="8"/>
      <c r="O151" s="8"/>
      <c r="P151" s="8"/>
      <c r="Q151" s="8">
        <v>0</v>
      </c>
      <c r="R151" s="8">
        <v>0</v>
      </c>
      <c r="S151" s="8">
        <v>0</v>
      </c>
      <c r="T151" s="8">
        <v>0</v>
      </c>
      <c r="U151" s="8">
        <v>0</v>
      </c>
      <c r="V151" s="8"/>
      <c r="W151" s="8">
        <f t="shared" ref="W151" si="43">SUM(Q151:U151)</f>
        <v>0</v>
      </c>
      <c r="X151" s="8"/>
      <c r="Y151" s="8"/>
      <c r="Z151" s="8"/>
      <c r="AA151" s="8">
        <f t="shared" ref="AA151" si="44">F151+M151-W151</f>
        <v>0</v>
      </c>
    </row>
    <row r="152" spans="1:27" s="16" customFormat="1" ht="20.100000000000001" customHeight="1" x14ac:dyDescent="0.25">
      <c r="A152" s="6"/>
      <c r="B152" s="7"/>
      <c r="C152" s="6"/>
      <c r="D152" s="45"/>
      <c r="E152" s="4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</row>
    <row r="153" spans="1:27" s="16" customFormat="1" ht="20.100000000000001" customHeight="1" x14ac:dyDescent="0.25">
      <c r="A153" s="6"/>
      <c r="B153" s="20" t="s">
        <v>9</v>
      </c>
      <c r="C153" s="19"/>
      <c r="D153" s="46"/>
      <c r="E153" s="4"/>
      <c r="F153" s="18">
        <f>F151</f>
        <v>0</v>
      </c>
      <c r="G153" s="12"/>
      <c r="H153" s="12"/>
      <c r="I153" s="12"/>
      <c r="J153" s="18">
        <f>J151</f>
        <v>0</v>
      </c>
      <c r="K153" s="18">
        <f>K151</f>
        <v>0</v>
      </c>
      <c r="L153" s="12"/>
      <c r="M153" s="18">
        <f>M151</f>
        <v>0</v>
      </c>
      <c r="N153" s="12"/>
      <c r="O153" s="12"/>
      <c r="P153" s="12"/>
      <c r="Q153" s="18">
        <f>Q151</f>
        <v>0</v>
      </c>
      <c r="R153" s="18">
        <f>R151</f>
        <v>0</v>
      </c>
      <c r="S153" s="18">
        <f>S151</f>
        <v>0</v>
      </c>
      <c r="T153" s="18">
        <f>T151</f>
        <v>0</v>
      </c>
      <c r="U153" s="18">
        <f>U151</f>
        <v>0</v>
      </c>
      <c r="V153" s="12"/>
      <c r="W153" s="18">
        <f>W151</f>
        <v>0</v>
      </c>
      <c r="X153" s="12"/>
      <c r="Y153" s="12"/>
      <c r="Z153" s="12"/>
      <c r="AA153" s="18">
        <f>AA151</f>
        <v>0</v>
      </c>
    </row>
    <row r="154" spans="1:27" ht="20.100000000000001" customHeight="1" x14ac:dyDescent="0.25">
      <c r="D154" s="42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</row>
    <row r="155" spans="1:27" ht="20.100000000000001" customHeight="1" x14ac:dyDescent="0.25">
      <c r="B155" s="7" t="s">
        <v>8</v>
      </c>
      <c r="D155" s="42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</row>
    <row r="156" spans="1:27" ht="42.75" x14ac:dyDescent="0.25">
      <c r="B156" s="4"/>
      <c r="D156" s="43" t="s">
        <v>151</v>
      </c>
      <c r="F156" s="8">
        <v>0</v>
      </c>
      <c r="G156" s="8"/>
      <c r="H156" s="8"/>
      <c r="I156" s="8"/>
      <c r="J156" s="8">
        <v>0</v>
      </c>
      <c r="K156" s="8">
        <v>0</v>
      </c>
      <c r="L156" s="8"/>
      <c r="M156" s="8">
        <f t="shared" ref="M156" si="45">J156+K156</f>
        <v>0</v>
      </c>
      <c r="N156" s="8"/>
      <c r="O156" s="8"/>
      <c r="P156" s="8"/>
      <c r="Q156" s="8">
        <v>0</v>
      </c>
      <c r="R156" s="8">
        <v>0</v>
      </c>
      <c r="S156" s="8">
        <v>0</v>
      </c>
      <c r="T156" s="8">
        <v>0</v>
      </c>
      <c r="U156" s="8">
        <v>0</v>
      </c>
      <c r="V156" s="8"/>
      <c r="W156" s="8">
        <f t="shared" ref="W156" si="46">SUM(Q156:U156)</f>
        <v>0</v>
      </c>
      <c r="X156" s="8"/>
      <c r="Y156" s="8"/>
      <c r="Z156" s="8"/>
      <c r="AA156" s="8">
        <f t="shared" ref="AA156" si="47">F156+M156-W156</f>
        <v>0</v>
      </c>
    </row>
    <row r="157" spans="1:27" s="16" customFormat="1" ht="20.100000000000001" customHeight="1" x14ac:dyDescent="0.25">
      <c r="A157" s="6"/>
      <c r="B157" s="7"/>
      <c r="C157" s="6"/>
      <c r="D157" s="45"/>
      <c r="E157" s="4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</row>
    <row r="158" spans="1:27" s="16" customFormat="1" ht="20.100000000000001" customHeight="1" x14ac:dyDescent="0.25">
      <c r="A158" s="6"/>
      <c r="B158" s="20" t="s">
        <v>7</v>
      </c>
      <c r="C158" s="19"/>
      <c r="D158" s="46"/>
      <c r="E158" s="4"/>
      <c r="F158" s="18">
        <f>F156</f>
        <v>0</v>
      </c>
      <c r="G158" s="12"/>
      <c r="H158" s="12"/>
      <c r="I158" s="12"/>
      <c r="J158" s="18">
        <f>J156</f>
        <v>0</v>
      </c>
      <c r="K158" s="18">
        <f>K156</f>
        <v>0</v>
      </c>
      <c r="L158" s="12"/>
      <c r="M158" s="18">
        <f>M156</f>
        <v>0</v>
      </c>
      <c r="N158" s="12"/>
      <c r="O158" s="12"/>
      <c r="P158" s="12"/>
      <c r="Q158" s="18">
        <f>Q156</f>
        <v>0</v>
      </c>
      <c r="R158" s="18">
        <f>R156</f>
        <v>0</v>
      </c>
      <c r="S158" s="18">
        <f>S156</f>
        <v>0</v>
      </c>
      <c r="T158" s="18">
        <f>T156</f>
        <v>0</v>
      </c>
      <c r="U158" s="18">
        <f>U156</f>
        <v>0</v>
      </c>
      <c r="V158" s="12"/>
      <c r="W158" s="18">
        <f>W156</f>
        <v>0</v>
      </c>
      <c r="X158" s="12"/>
      <c r="Y158" s="12"/>
      <c r="Z158" s="12"/>
      <c r="AA158" s="18">
        <f>AA156</f>
        <v>0</v>
      </c>
    </row>
    <row r="159" spans="1:27" s="16" customFormat="1" ht="20.100000000000001" customHeight="1" x14ac:dyDescent="0.25">
      <c r="A159" s="6"/>
      <c r="B159" s="22"/>
      <c r="C159" s="22"/>
      <c r="D159" s="48"/>
      <c r="E159" s="4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</row>
    <row r="160" spans="1:27" s="16" customFormat="1" ht="20.100000000000001" customHeight="1" x14ac:dyDescent="0.25">
      <c r="A160" s="6"/>
      <c r="B160" s="7" t="s">
        <v>6</v>
      </c>
      <c r="C160" s="22"/>
      <c r="D160" s="48"/>
      <c r="E160" s="4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</row>
    <row r="161" spans="1:27" s="16" customFormat="1" ht="42.75" x14ac:dyDescent="0.25">
      <c r="A161" s="6"/>
      <c r="B161" s="22"/>
      <c r="C161" s="6"/>
      <c r="D161" s="43" t="s">
        <v>152</v>
      </c>
      <c r="E161" s="4"/>
      <c r="F161" s="8">
        <v>0</v>
      </c>
      <c r="G161" s="8"/>
      <c r="H161" s="8"/>
      <c r="I161" s="8"/>
      <c r="J161" s="8">
        <v>0</v>
      </c>
      <c r="K161" s="8">
        <v>0</v>
      </c>
      <c r="L161" s="8"/>
      <c r="M161" s="8">
        <f t="shared" ref="M161" si="48">J161+K161</f>
        <v>0</v>
      </c>
      <c r="N161" s="8"/>
      <c r="O161" s="8"/>
      <c r="P161" s="8"/>
      <c r="Q161" s="8">
        <v>0</v>
      </c>
      <c r="R161" s="8">
        <v>0</v>
      </c>
      <c r="S161" s="8">
        <v>0</v>
      </c>
      <c r="T161" s="8">
        <v>0</v>
      </c>
      <c r="U161" s="8">
        <v>0</v>
      </c>
      <c r="V161" s="8"/>
      <c r="W161" s="8">
        <f t="shared" ref="W161" si="49">SUM(Q161:U161)</f>
        <v>0</v>
      </c>
      <c r="X161" s="8"/>
      <c r="Y161" s="8"/>
      <c r="Z161" s="8"/>
      <c r="AA161" s="8">
        <f t="shared" ref="AA161" si="50">F161+M161-W161</f>
        <v>0</v>
      </c>
    </row>
    <row r="162" spans="1:27" s="16" customFormat="1" ht="20.100000000000001" customHeight="1" x14ac:dyDescent="0.25">
      <c r="A162" s="6"/>
      <c r="B162" s="22"/>
      <c r="C162" s="22"/>
      <c r="D162" s="48"/>
      <c r="E162" s="4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</row>
    <row r="163" spans="1:27" s="16" customFormat="1" ht="20.100000000000001" customHeight="1" x14ac:dyDescent="0.25">
      <c r="A163" s="6"/>
      <c r="B163" s="20" t="s">
        <v>5</v>
      </c>
      <c r="C163" s="19"/>
      <c r="D163" s="46"/>
      <c r="E163" s="4"/>
      <c r="F163" s="18">
        <f>F161</f>
        <v>0</v>
      </c>
      <c r="G163" s="12"/>
      <c r="H163" s="12"/>
      <c r="I163" s="12"/>
      <c r="J163" s="18">
        <f>J161</f>
        <v>0</v>
      </c>
      <c r="K163" s="18">
        <f>K161</f>
        <v>0</v>
      </c>
      <c r="L163" s="12"/>
      <c r="M163" s="18">
        <f>M161</f>
        <v>0</v>
      </c>
      <c r="N163" s="12"/>
      <c r="O163" s="12"/>
      <c r="P163" s="12"/>
      <c r="Q163" s="18">
        <f>Q161</f>
        <v>0</v>
      </c>
      <c r="R163" s="18">
        <f>R161</f>
        <v>0</v>
      </c>
      <c r="S163" s="18">
        <f>S161</f>
        <v>0</v>
      </c>
      <c r="T163" s="18">
        <f>T161</f>
        <v>0</v>
      </c>
      <c r="U163" s="18">
        <f>U161</f>
        <v>0</v>
      </c>
      <c r="V163" s="12"/>
      <c r="W163" s="18">
        <f>W161</f>
        <v>0</v>
      </c>
      <c r="X163" s="12"/>
      <c r="Y163" s="12"/>
      <c r="Z163" s="12"/>
      <c r="AA163" s="18">
        <f>AA161</f>
        <v>0</v>
      </c>
    </row>
    <row r="164" spans="1:27" s="16" customFormat="1" ht="20.100000000000001" customHeight="1" x14ac:dyDescent="0.25">
      <c r="A164" s="6"/>
      <c r="B164" s="22"/>
      <c r="C164" s="22"/>
      <c r="D164" s="48"/>
      <c r="E164" s="4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</row>
    <row r="165" spans="1:27" s="16" customFormat="1" ht="20.100000000000001" customHeight="1" x14ac:dyDescent="0.25">
      <c r="A165" s="6"/>
      <c r="B165" s="7" t="s">
        <v>4</v>
      </c>
      <c r="C165" s="22"/>
      <c r="D165" s="48"/>
      <c r="E165" s="4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</row>
    <row r="166" spans="1:27" s="16" customFormat="1" ht="42.75" x14ac:dyDescent="0.25">
      <c r="A166" s="6"/>
      <c r="B166" s="22"/>
      <c r="C166" s="6"/>
      <c r="D166" s="43" t="s">
        <v>153</v>
      </c>
      <c r="E166" s="4"/>
      <c r="F166" s="8">
        <v>0</v>
      </c>
      <c r="G166" s="8"/>
      <c r="H166" s="8"/>
      <c r="I166" s="8"/>
      <c r="J166" s="8">
        <v>0</v>
      </c>
      <c r="K166" s="8">
        <v>0</v>
      </c>
      <c r="L166" s="8"/>
      <c r="M166" s="8">
        <f t="shared" ref="M166" si="51">J166+K166</f>
        <v>0</v>
      </c>
      <c r="N166" s="8"/>
      <c r="O166" s="8"/>
      <c r="P166" s="8"/>
      <c r="Q166" s="8">
        <v>0</v>
      </c>
      <c r="R166" s="8">
        <v>0</v>
      </c>
      <c r="S166" s="8">
        <v>0</v>
      </c>
      <c r="T166" s="8">
        <v>0</v>
      </c>
      <c r="U166" s="8">
        <v>0</v>
      </c>
      <c r="V166" s="8"/>
      <c r="W166" s="8">
        <f t="shared" ref="W166" si="52">SUM(Q166:U166)</f>
        <v>0</v>
      </c>
      <c r="X166" s="8"/>
      <c r="Y166" s="8"/>
      <c r="Z166" s="8"/>
      <c r="AA166" s="8">
        <f t="shared" ref="AA166" si="53">F166+M166-W166</f>
        <v>0</v>
      </c>
    </row>
    <row r="167" spans="1:27" s="16" customFormat="1" ht="20.100000000000001" customHeight="1" x14ac:dyDescent="0.25">
      <c r="A167" s="6"/>
      <c r="B167" s="22"/>
      <c r="C167" s="22"/>
      <c r="D167" s="48"/>
      <c r="E167" s="4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</row>
    <row r="168" spans="1:27" s="16" customFormat="1" ht="20.100000000000001" customHeight="1" x14ac:dyDescent="0.25">
      <c r="A168" s="6"/>
      <c r="B168" s="20" t="s">
        <v>3</v>
      </c>
      <c r="C168" s="19"/>
      <c r="D168" s="46"/>
      <c r="E168" s="4"/>
      <c r="F168" s="18">
        <f>F166</f>
        <v>0</v>
      </c>
      <c r="G168" s="12"/>
      <c r="H168" s="12"/>
      <c r="I168" s="12"/>
      <c r="J168" s="18">
        <f>J166</f>
        <v>0</v>
      </c>
      <c r="K168" s="18">
        <f>K166</f>
        <v>0</v>
      </c>
      <c r="L168" s="12"/>
      <c r="M168" s="18">
        <f>M166</f>
        <v>0</v>
      </c>
      <c r="N168" s="12"/>
      <c r="O168" s="12"/>
      <c r="P168" s="12"/>
      <c r="Q168" s="18">
        <f>Q166</f>
        <v>0</v>
      </c>
      <c r="R168" s="18">
        <f>R166</f>
        <v>0</v>
      </c>
      <c r="S168" s="18">
        <f>S166</f>
        <v>0</v>
      </c>
      <c r="T168" s="18">
        <f>T166</f>
        <v>0</v>
      </c>
      <c r="U168" s="18">
        <f>U166</f>
        <v>0</v>
      </c>
      <c r="V168" s="12"/>
      <c r="W168" s="18">
        <f>W166</f>
        <v>0</v>
      </c>
      <c r="X168" s="12"/>
      <c r="Y168" s="12"/>
      <c r="Z168" s="12"/>
      <c r="AA168" s="18">
        <f>AA166</f>
        <v>0</v>
      </c>
    </row>
    <row r="169" spans="1:27" s="16" customFormat="1" ht="20.100000000000001" customHeight="1" x14ac:dyDescent="0.25">
      <c r="A169" s="6"/>
      <c r="B169" s="22"/>
      <c r="C169" s="22"/>
      <c r="D169" s="48"/>
      <c r="E169" s="4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</row>
    <row r="170" spans="1:27" s="16" customFormat="1" ht="20.100000000000001" customHeight="1" x14ac:dyDescent="0.25">
      <c r="A170" s="6"/>
      <c r="B170" s="7" t="s">
        <v>2</v>
      </c>
      <c r="C170" s="22"/>
      <c r="D170" s="48"/>
      <c r="E170" s="4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</row>
    <row r="171" spans="1:27" s="16" customFormat="1" ht="42.75" x14ac:dyDescent="0.25">
      <c r="A171" s="6"/>
      <c r="B171" s="22"/>
      <c r="C171" s="6"/>
      <c r="D171" s="43" t="s">
        <v>154</v>
      </c>
      <c r="E171" s="4"/>
      <c r="F171" s="8">
        <v>0</v>
      </c>
      <c r="G171" s="8"/>
      <c r="H171" s="8"/>
      <c r="I171" s="8"/>
      <c r="J171" s="8">
        <v>0</v>
      </c>
      <c r="K171" s="8">
        <v>0</v>
      </c>
      <c r="L171" s="8"/>
      <c r="M171" s="8">
        <f t="shared" ref="M171" si="54">J171+K171</f>
        <v>0</v>
      </c>
      <c r="N171" s="8"/>
      <c r="O171" s="8"/>
      <c r="P171" s="8"/>
      <c r="Q171" s="8">
        <v>0</v>
      </c>
      <c r="R171" s="8">
        <v>0</v>
      </c>
      <c r="S171" s="8">
        <v>0</v>
      </c>
      <c r="T171" s="8">
        <v>0</v>
      </c>
      <c r="U171" s="8">
        <v>0</v>
      </c>
      <c r="V171" s="8"/>
      <c r="W171" s="8">
        <f t="shared" ref="W171" si="55">SUM(Q171:U171)</f>
        <v>0</v>
      </c>
      <c r="X171" s="8"/>
      <c r="Y171" s="8"/>
      <c r="Z171" s="8"/>
      <c r="AA171" s="8">
        <f t="shared" ref="AA171" si="56">F171+M171-W171</f>
        <v>0</v>
      </c>
    </row>
    <row r="172" spans="1:27" s="16" customFormat="1" ht="20.100000000000001" customHeight="1" x14ac:dyDescent="0.25">
      <c r="A172" s="6"/>
      <c r="B172" s="22"/>
      <c r="C172" s="22"/>
      <c r="D172" s="22"/>
      <c r="E172" s="4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</row>
    <row r="173" spans="1:27" s="16" customFormat="1" ht="20.100000000000001" customHeight="1" x14ac:dyDescent="0.25">
      <c r="A173" s="6"/>
      <c r="B173" s="20" t="s">
        <v>1</v>
      </c>
      <c r="C173" s="19"/>
      <c r="D173" s="19"/>
      <c r="E173" s="4"/>
      <c r="F173" s="18">
        <f>F171</f>
        <v>0</v>
      </c>
      <c r="G173" s="12"/>
      <c r="H173" s="12"/>
      <c r="I173" s="12"/>
      <c r="J173" s="18">
        <f>J171</f>
        <v>0</v>
      </c>
      <c r="K173" s="18">
        <f>K171</f>
        <v>0</v>
      </c>
      <c r="L173" s="12"/>
      <c r="M173" s="18">
        <f>M171</f>
        <v>0</v>
      </c>
      <c r="N173" s="12"/>
      <c r="O173" s="12"/>
      <c r="P173" s="12"/>
      <c r="Q173" s="18">
        <f>Q171</f>
        <v>0</v>
      </c>
      <c r="R173" s="18">
        <f>R171</f>
        <v>0</v>
      </c>
      <c r="S173" s="18">
        <f>S171</f>
        <v>0</v>
      </c>
      <c r="T173" s="18">
        <f>T171</f>
        <v>0</v>
      </c>
      <c r="U173" s="18">
        <f>U171</f>
        <v>0</v>
      </c>
      <c r="V173" s="12"/>
      <c r="W173" s="18">
        <f>W171</f>
        <v>0</v>
      </c>
      <c r="X173" s="12"/>
      <c r="Y173" s="12"/>
      <c r="Z173" s="12"/>
      <c r="AA173" s="18">
        <f>AA171</f>
        <v>0</v>
      </c>
    </row>
    <row r="174" spans="1:27" ht="20.100000000000001" customHeight="1" x14ac:dyDescent="0.25"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</row>
    <row r="175" spans="1:27" s="9" customFormat="1" ht="30" customHeight="1" x14ac:dyDescent="0.2">
      <c r="A175" s="15"/>
      <c r="B175" s="14" t="s">
        <v>0</v>
      </c>
      <c r="C175" s="13"/>
      <c r="D175" s="13"/>
      <c r="E175" s="4"/>
      <c r="F175" s="11">
        <f>SUM(F15,F20,F25,F30,F35,F40,F45,F50,F55,F61,F66,F71,F76,F81,F87,F92,F97,F102,F108,F113)+SUM(F118,F123,F128,F133,F138,F143,F148,F153,F158,F163,F168,F173)</f>
        <v>0</v>
      </c>
      <c r="G175" s="12"/>
      <c r="H175" s="12"/>
      <c r="I175" s="12"/>
      <c r="J175" s="11">
        <f>SUM(J15,J20,J25,J30,J35,J40,J45,J50,J55,J61,J66,J71,J76,J81,J87,J92,J97,J102,J108,J113)+SUM(J118,J123,J128,J133,J138,J143,J148,J153,J158,J163,J168,J173)</f>
        <v>9</v>
      </c>
      <c r="K175" s="11">
        <f>SUM(K15,K20,K25,K30,K35,K40,K45,K50,K55,K61,K66,K71,K76,K81,K87,K92,K97,K102,K108,K113)+SUM(K118,K123,K128,K133,K138,K143,K148,K153,K158,K163,K168,K173)</f>
        <v>0</v>
      </c>
      <c r="L175" s="12"/>
      <c r="M175" s="11">
        <f>SUM(M15,M20,M25,M30,M35,M40,M45,M50,M55,M61,M66,M71,M76,M81,M87,M92,M97,M102,M108,M113)+SUM(M118,M123,M128,M133,M138,M143,M148,M153,M158,M163,M168,M173)</f>
        <v>9</v>
      </c>
      <c r="N175" s="12"/>
      <c r="O175" s="12"/>
      <c r="P175" s="12"/>
      <c r="Q175" s="11">
        <f>SUM(Q15,Q20,Q25,Q30,Q35,Q40,Q45,Q50,Q55,Q61,Q66,Q71,Q76,Q81,Q87,Q92,Q97,Q102,Q108,Q113)+SUM(Q118,Q123,Q128,Q133,Q138,Q143,Q148,Q153,Q158,Q163,Q168,Q173)</f>
        <v>5</v>
      </c>
      <c r="R175" s="11">
        <f>SUM(R15,R20,R25,R30,R35,R40,R45,R50,R55,R61,R66,R71,R76,R81,R87,R92,R97,R102,R108,R113)+SUM(R118,R123,R128,R133,R138,R143,R148,R153,R158,R163,R168,R173)</f>
        <v>0</v>
      </c>
      <c r="S175" s="11">
        <f>SUM(S15,S20,S25,S30,S35,S40,S45,S50,S55,S61,S66,S71,S76,S81,S87,S92,S97,S102,S108,S113)+SUM(S118,S123,S128,S133,S138,S143,S148,S153,S158,S163,S168,S173)</f>
        <v>4</v>
      </c>
      <c r="T175" s="11">
        <f>SUM(T15,T20,T25,T30,T35,T40,T45,T50,T55,T61,T66,T71,T76,T81,T87,T92,T97,T102,T108,T113)+SUM(T118,T123,T128,T133,T138,T143,T148,T153,T158,T163,T168,T173)</f>
        <v>0</v>
      </c>
      <c r="U175" s="11">
        <f>SUM(U15,U20,U25,U30,U35,U40,U45,U50,U55,U61,U66,U71,U76,U81,U87,U92,U97,U102,U108,U113)+SUM(U118,U123,U128,U133,U138,U143,U148,U153,U158,U163,U168,U173)</f>
        <v>0</v>
      </c>
      <c r="V175" s="12"/>
      <c r="W175" s="11">
        <f>SUM(W15,W20,W25,W30,W35,W40,W45,W50,W55,W61,W66,W71,W76,W81,W87,W92,W97,W102,W108,W113)+SUM(W118,W123,W128,W133,W138,W143,W148,W153,W158,W163,W168,W173)</f>
        <v>9</v>
      </c>
      <c r="X175" s="12"/>
      <c r="Y175" s="12"/>
      <c r="Z175" s="12"/>
      <c r="AA175" s="11">
        <f>SUM(AA15,AA20,AA25,AA30,AA35,AA40,AA45,AA50,AA55,AA61,AA66,AA71,AA76,AA81,AA87,AA92,AA97,AA102,AA108,AA113)+SUM(AA118,AA123,AA128,AA133,AA138,AA143,AA148,AA153,AA158,AA163,AA168,AA173)</f>
        <v>0</v>
      </c>
    </row>
    <row r="176" spans="1:27" x14ac:dyDescent="0.25">
      <c r="K176" s="8"/>
    </row>
    <row r="177" spans="2:27" x14ac:dyDescent="0.25">
      <c r="K177" s="8"/>
    </row>
    <row r="178" spans="2:27" ht="15" x14ac:dyDescent="0.25">
      <c r="B178" s="73" t="s">
        <v>186</v>
      </c>
    </row>
    <row r="179" spans="2:27" ht="15" x14ac:dyDescent="0.25">
      <c r="B179" s="73" t="s">
        <v>187</v>
      </c>
    </row>
    <row r="180" spans="2:27" ht="15" x14ac:dyDescent="0.25">
      <c r="B180" s="73" t="s">
        <v>188</v>
      </c>
    </row>
    <row r="181" spans="2:27" ht="15" x14ac:dyDescent="0.25">
      <c r="B181" s="73" t="s">
        <v>189</v>
      </c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</row>
    <row r="182" spans="2:27" ht="15" x14ac:dyDescent="0.25">
      <c r="B182" s="73" t="s">
        <v>190</v>
      </c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</row>
    <row r="183" spans="2:27" ht="15" x14ac:dyDescent="0.25">
      <c r="B183" s="73" t="s">
        <v>191</v>
      </c>
    </row>
    <row r="184" spans="2:27" ht="15" x14ac:dyDescent="0.25">
      <c r="B184" s="73" t="s">
        <v>192</v>
      </c>
    </row>
    <row r="185" spans="2:27" ht="15" x14ac:dyDescent="0.25">
      <c r="B185" s="73" t="s">
        <v>193</v>
      </c>
    </row>
    <row r="186" spans="2:27" ht="15" x14ac:dyDescent="0.25">
      <c r="B186" s="73" t="s">
        <v>194</v>
      </c>
    </row>
    <row r="187" spans="2:27" ht="15" x14ac:dyDescent="0.25">
      <c r="B187" s="73" t="s">
        <v>218</v>
      </c>
    </row>
    <row r="188" spans="2:27" ht="15" x14ac:dyDescent="0.25">
      <c r="B188" s="73" t="s">
        <v>195</v>
      </c>
    </row>
    <row r="189" spans="2:27" ht="15" x14ac:dyDescent="0.25">
      <c r="B189" s="73" t="s">
        <v>196</v>
      </c>
    </row>
    <row r="190" spans="2:27" ht="15" x14ac:dyDescent="0.25">
      <c r="B190" s="73" t="s">
        <v>197</v>
      </c>
    </row>
    <row r="191" spans="2:27" ht="15" x14ac:dyDescent="0.25">
      <c r="B191" s="73" t="s">
        <v>198</v>
      </c>
    </row>
    <row r="192" spans="2:27" ht="15" x14ac:dyDescent="0.25">
      <c r="B192" s="73" t="s">
        <v>199</v>
      </c>
    </row>
    <row r="193" spans="2:2" ht="15" x14ac:dyDescent="0.25">
      <c r="B193" s="73" t="s">
        <v>200</v>
      </c>
    </row>
    <row r="194" spans="2:2" ht="15" x14ac:dyDescent="0.25">
      <c r="B194" s="73" t="s">
        <v>201</v>
      </c>
    </row>
    <row r="195" spans="2:2" ht="15" x14ac:dyDescent="0.25">
      <c r="B195" s="73" t="s">
        <v>202</v>
      </c>
    </row>
    <row r="196" spans="2:2" ht="15" x14ac:dyDescent="0.25">
      <c r="B196" s="73" t="s">
        <v>203</v>
      </c>
    </row>
    <row r="197" spans="2:2" ht="15" x14ac:dyDescent="0.25">
      <c r="B197" s="73" t="s">
        <v>204</v>
      </c>
    </row>
    <row r="198" spans="2:2" ht="15" x14ac:dyDescent="0.25">
      <c r="B198" s="73" t="s">
        <v>205</v>
      </c>
    </row>
    <row r="199" spans="2:2" ht="15" x14ac:dyDescent="0.25">
      <c r="B199" s="73" t="s">
        <v>206</v>
      </c>
    </row>
    <row r="200" spans="2:2" ht="15" x14ac:dyDescent="0.25">
      <c r="B200" s="73" t="s">
        <v>207</v>
      </c>
    </row>
    <row r="201" spans="2:2" ht="15" x14ac:dyDescent="0.25">
      <c r="B201" s="73" t="s">
        <v>208</v>
      </c>
    </row>
    <row r="202" spans="2:2" ht="15" x14ac:dyDescent="0.25">
      <c r="B202" s="73" t="s">
        <v>209</v>
      </c>
    </row>
    <row r="203" spans="2:2" ht="15" x14ac:dyDescent="0.25">
      <c r="B203" s="73" t="s">
        <v>210</v>
      </c>
    </row>
    <row r="204" spans="2:2" ht="15" x14ac:dyDescent="0.25">
      <c r="B204" s="73" t="s">
        <v>211</v>
      </c>
    </row>
    <row r="205" spans="2:2" ht="15" x14ac:dyDescent="0.25">
      <c r="B205" s="73" t="s">
        <v>212</v>
      </c>
    </row>
    <row r="206" spans="2:2" ht="15" x14ac:dyDescent="0.25">
      <c r="B206" s="73" t="s">
        <v>213</v>
      </c>
    </row>
    <row r="207" spans="2:2" ht="15" x14ac:dyDescent="0.25">
      <c r="B207" s="73" t="s">
        <v>214</v>
      </c>
    </row>
    <row r="208" spans="2:2" ht="15" x14ac:dyDescent="0.25">
      <c r="B208" s="73" t="s">
        <v>215</v>
      </c>
    </row>
    <row r="209" spans="2:2" ht="15" x14ac:dyDescent="0.25">
      <c r="B209" s="73" t="s">
        <v>216</v>
      </c>
    </row>
    <row r="210" spans="2:2" ht="15" x14ac:dyDescent="0.25">
      <c r="B210" s="73" t="s">
        <v>217</v>
      </c>
    </row>
    <row r="211" spans="2:2" x14ac:dyDescent="0.25">
      <c r="B211" s="63"/>
    </row>
  </sheetData>
  <autoFilter ref="A9:AA173"/>
  <mergeCells count="4">
    <mergeCell ref="A2:AA3"/>
    <mergeCell ref="A4:AA5"/>
    <mergeCell ref="F7:AA7"/>
    <mergeCell ref="A8:D8"/>
  </mergeCells>
  <printOptions horizontalCentered="1" verticalCentered="1"/>
  <pageMargins left="0.43307086614173229" right="0" top="0" bottom="0" header="0" footer="0"/>
  <pageSetup paperSize="5" scale="47" fitToHeight="13" orientation="landscape" horizontalDpi="4294967294" verticalDpi="4294967294" r:id="rId1"/>
  <headerFooter alignWithMargins="0"/>
  <rowBreaks count="4" manualBreakCount="4">
    <brk id="46" max="26" man="1"/>
    <brk id="82" max="26" man="1"/>
    <brk id="124" max="26" man="1"/>
    <brk id="159" max="2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2:AL211"/>
  <sheetViews>
    <sheetView view="pageBreakPreview" zoomScale="70" zoomScaleNormal="60" zoomScaleSheetLayoutView="70" workbookViewId="0">
      <pane ySplit="9" topLeftCell="A10" activePane="bottomLeft" state="frozen"/>
      <selection activeCell="A10" sqref="A10"/>
      <selection pane="bottomLeft" activeCell="A10" sqref="A10"/>
    </sheetView>
  </sheetViews>
  <sheetFormatPr baseColWidth="10" defaultRowHeight="15.75" x14ac:dyDescent="0.25"/>
  <cols>
    <col min="1" max="1" width="3.7109375" style="6" customWidth="1"/>
    <col min="2" max="2" width="3.7109375" style="7" customWidth="1"/>
    <col min="3" max="3" width="3.7109375" style="6" customWidth="1"/>
    <col min="4" max="4" width="55.7109375" style="5" customWidth="1"/>
    <col min="5" max="5" width="1.7109375" style="4" customWidth="1"/>
    <col min="6" max="6" width="15.140625" style="3" customWidth="1"/>
    <col min="7" max="9" width="1.7109375" style="3" customWidth="1"/>
    <col min="10" max="10" width="14.140625" style="3" customWidth="1"/>
    <col min="11" max="11" width="18" style="3" customWidth="1"/>
    <col min="12" max="12" width="1.7109375" style="3" customWidth="1"/>
    <col min="13" max="13" width="13.28515625" style="3" customWidth="1"/>
    <col min="14" max="16" width="1.7109375" style="3" customWidth="1"/>
    <col min="17" max="17" width="12.42578125" style="3" customWidth="1"/>
    <col min="18" max="18" width="19.85546875" style="3" customWidth="1"/>
    <col min="19" max="21" width="12.7109375" style="3" customWidth="1"/>
    <col min="22" max="22" width="1.7109375" style="3" customWidth="1"/>
    <col min="23" max="23" width="12.7109375" style="3" customWidth="1"/>
    <col min="24" max="26" width="1.7109375" style="3" customWidth="1"/>
    <col min="27" max="27" width="17.28515625" style="3" customWidth="1"/>
    <col min="28" max="16384" width="11.42578125" style="1"/>
  </cols>
  <sheetData>
    <row r="2" spans="1:28" ht="14.25" customHeight="1" x14ac:dyDescent="0.25">
      <c r="A2" s="76" t="s">
        <v>85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</row>
    <row r="3" spans="1:28" ht="14.25" customHeight="1" x14ac:dyDescent="0.25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</row>
    <row r="4" spans="1:28" ht="12.75" x14ac:dyDescent="0.25">
      <c r="A4" s="76" t="s">
        <v>155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</row>
    <row r="5" spans="1:28" ht="13.5" thickBot="1" x14ac:dyDescent="0.3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</row>
    <row r="6" spans="1:28" ht="15" customHeight="1" x14ac:dyDescent="0.25">
      <c r="A6" s="37"/>
      <c r="B6" s="37"/>
      <c r="C6" s="37"/>
      <c r="D6" s="36"/>
      <c r="E6" s="36"/>
      <c r="F6" s="36"/>
      <c r="G6" s="36"/>
      <c r="H6" s="36"/>
      <c r="I6" s="36"/>
      <c r="J6" s="54"/>
      <c r="K6" s="54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</row>
    <row r="7" spans="1:28" ht="30" customHeight="1" thickBot="1" x14ac:dyDescent="0.3">
      <c r="A7" s="35"/>
      <c r="B7" s="35"/>
      <c r="C7" s="35"/>
      <c r="D7" s="34"/>
      <c r="E7" s="34"/>
      <c r="F7" s="77" t="s">
        <v>80</v>
      </c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</row>
    <row r="8" spans="1:28" ht="50.1" customHeight="1" thickBot="1" x14ac:dyDescent="0.3">
      <c r="A8" s="75" t="s">
        <v>75</v>
      </c>
      <c r="B8" s="75"/>
      <c r="C8" s="75"/>
      <c r="D8" s="75"/>
      <c r="E8" s="33"/>
      <c r="F8" s="31" t="s">
        <v>74</v>
      </c>
      <c r="G8" s="32"/>
      <c r="H8" s="32"/>
      <c r="I8" s="32"/>
      <c r="J8" s="31" t="s">
        <v>73</v>
      </c>
      <c r="K8" s="31" t="s">
        <v>72</v>
      </c>
      <c r="L8" s="32"/>
      <c r="M8" s="31" t="s">
        <v>71</v>
      </c>
      <c r="N8" s="32"/>
      <c r="O8" s="32"/>
      <c r="P8" s="32"/>
      <c r="Q8" s="31" t="s">
        <v>70</v>
      </c>
      <c r="R8" s="31" t="s">
        <v>219</v>
      </c>
      <c r="S8" s="31" t="s">
        <v>69</v>
      </c>
      <c r="T8" s="31" t="s">
        <v>68</v>
      </c>
      <c r="U8" s="31" t="s">
        <v>67</v>
      </c>
      <c r="V8" s="32"/>
      <c r="W8" s="31" t="s">
        <v>66</v>
      </c>
      <c r="X8" s="32"/>
      <c r="Y8" s="32"/>
      <c r="Z8" s="32"/>
      <c r="AA8" s="31" t="s">
        <v>65</v>
      </c>
    </row>
    <row r="9" spans="1:28" ht="20.100000000000001" customHeight="1" x14ac:dyDescent="0.25"/>
    <row r="10" spans="1:28" ht="20.100000000000001" customHeight="1" x14ac:dyDescent="0.25">
      <c r="B10" s="7" t="s">
        <v>64</v>
      </c>
      <c r="D10" s="42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 spans="1:28" ht="28.5" x14ac:dyDescent="0.25">
      <c r="D11" s="43" t="s">
        <v>118</v>
      </c>
      <c r="F11" s="8">
        <v>0</v>
      </c>
      <c r="G11" s="8"/>
      <c r="H11" s="8"/>
      <c r="I11" s="8"/>
      <c r="J11" s="8">
        <v>0</v>
      </c>
      <c r="K11" s="8">
        <v>0</v>
      </c>
      <c r="L11" s="8"/>
      <c r="M11" s="8">
        <f>J11+K11</f>
        <v>0</v>
      </c>
      <c r="N11" s="8"/>
      <c r="O11" s="8"/>
      <c r="P11" s="8"/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/>
      <c r="W11" s="8">
        <f>SUM(Q11:U11)</f>
        <v>0</v>
      </c>
      <c r="X11" s="8"/>
      <c r="Y11" s="8"/>
      <c r="Z11" s="8"/>
      <c r="AA11" s="8">
        <f>F11+M11-W11</f>
        <v>0</v>
      </c>
    </row>
    <row r="12" spans="1:28" s="16" customFormat="1" ht="30.75" customHeight="1" x14ac:dyDescent="0.25">
      <c r="A12" s="6"/>
      <c r="B12" s="22"/>
      <c r="C12" s="6"/>
      <c r="D12" s="44" t="s">
        <v>119</v>
      </c>
      <c r="E12" s="4"/>
      <c r="F12" s="28">
        <v>0</v>
      </c>
      <c r="G12" s="29"/>
      <c r="H12" s="29"/>
      <c r="I12" s="29"/>
      <c r="J12" s="28">
        <v>0</v>
      </c>
      <c r="K12" s="67">
        <v>0</v>
      </c>
      <c r="L12" s="29"/>
      <c r="M12" s="67">
        <f t="shared" ref="M12:M13" si="0">J12+K12</f>
        <v>0</v>
      </c>
      <c r="N12" s="29"/>
      <c r="O12" s="29"/>
      <c r="P12" s="29"/>
      <c r="Q12" s="67">
        <v>0</v>
      </c>
      <c r="R12" s="28">
        <v>0</v>
      </c>
      <c r="S12" s="28">
        <v>0</v>
      </c>
      <c r="T12" s="67">
        <v>0</v>
      </c>
      <c r="U12" s="67">
        <v>0</v>
      </c>
      <c r="V12" s="29"/>
      <c r="W12" s="67">
        <f t="shared" ref="W12:W13" si="1">SUM(Q12:U12)</f>
        <v>0</v>
      </c>
      <c r="X12" s="29"/>
      <c r="Y12" s="29"/>
      <c r="Z12" s="29"/>
      <c r="AA12" s="67">
        <f t="shared" ref="AA12:AA13" si="2">F12+M12-W12</f>
        <v>0</v>
      </c>
    </row>
    <row r="13" spans="1:28" ht="28.5" x14ac:dyDescent="0.25">
      <c r="D13" s="43" t="s">
        <v>120</v>
      </c>
      <c r="F13" s="8">
        <v>0</v>
      </c>
      <c r="G13" s="8"/>
      <c r="H13" s="8"/>
      <c r="I13" s="8"/>
      <c r="J13" s="8">
        <v>0</v>
      </c>
      <c r="K13" s="8">
        <v>0</v>
      </c>
      <c r="L13" s="8"/>
      <c r="M13" s="8">
        <f t="shared" si="0"/>
        <v>0</v>
      </c>
      <c r="N13" s="8"/>
      <c r="O13" s="8"/>
      <c r="P13" s="8"/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/>
      <c r="W13" s="8">
        <f t="shared" si="1"/>
        <v>0</v>
      </c>
      <c r="X13" s="8"/>
      <c r="Y13" s="8"/>
      <c r="Z13" s="8"/>
      <c r="AA13" s="8">
        <f t="shared" si="2"/>
        <v>0</v>
      </c>
      <c r="AB13" s="8"/>
    </row>
    <row r="14" spans="1:28" s="16" customFormat="1" ht="20.100000000000001" customHeight="1" x14ac:dyDescent="0.25">
      <c r="A14" s="6"/>
      <c r="B14" s="7"/>
      <c r="C14" s="6"/>
      <c r="D14" s="45"/>
      <c r="E14" s="4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</row>
    <row r="15" spans="1:28" s="16" customFormat="1" ht="20.100000000000001" customHeight="1" x14ac:dyDescent="0.25">
      <c r="A15" s="6"/>
      <c r="B15" s="20" t="s">
        <v>63</v>
      </c>
      <c r="C15" s="19"/>
      <c r="D15" s="46"/>
      <c r="E15" s="4"/>
      <c r="F15" s="18">
        <f>SUM(F11:F13)</f>
        <v>0</v>
      </c>
      <c r="G15" s="12"/>
      <c r="H15" s="12"/>
      <c r="I15" s="12"/>
      <c r="J15" s="18">
        <f>SUM(J11:J13)</f>
        <v>0</v>
      </c>
      <c r="K15" s="18">
        <f>SUM(K11:K13)</f>
        <v>0</v>
      </c>
      <c r="L15" s="12"/>
      <c r="M15" s="18">
        <f>SUM(M11:M13)</f>
        <v>0</v>
      </c>
      <c r="N15" s="12"/>
      <c r="O15" s="12"/>
      <c r="P15" s="12"/>
      <c r="Q15" s="18">
        <f>SUM(Q11:Q13)</f>
        <v>0</v>
      </c>
      <c r="R15" s="18">
        <f>SUM(R11:R13)</f>
        <v>0</v>
      </c>
      <c r="S15" s="18">
        <f>SUM(S11:S13)</f>
        <v>0</v>
      </c>
      <c r="T15" s="18">
        <f>SUM(T11:T13)</f>
        <v>0</v>
      </c>
      <c r="U15" s="18">
        <f>SUM(U11:U13)</f>
        <v>0</v>
      </c>
      <c r="V15" s="12"/>
      <c r="W15" s="18">
        <f>SUM(W11:W13)</f>
        <v>0</v>
      </c>
      <c r="X15" s="12"/>
      <c r="Y15" s="12"/>
      <c r="Z15" s="12"/>
      <c r="AA15" s="18">
        <f>SUM(AA11:AA13)</f>
        <v>0</v>
      </c>
    </row>
    <row r="16" spans="1:28" ht="20.100000000000001" customHeight="1" x14ac:dyDescent="0.25">
      <c r="D16" s="42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spans="1:27" ht="20.100000000000001" customHeight="1" x14ac:dyDescent="0.25">
      <c r="B17" s="7" t="s">
        <v>62</v>
      </c>
      <c r="D17" s="42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spans="1:27" ht="42.75" x14ac:dyDescent="0.25">
      <c r="D18" s="71" t="s">
        <v>121</v>
      </c>
      <c r="F18" s="29">
        <v>0</v>
      </c>
      <c r="G18" s="68"/>
      <c r="H18" s="29"/>
      <c r="I18" s="68"/>
      <c r="J18" s="29">
        <v>0</v>
      </c>
      <c r="K18" s="68">
        <v>0</v>
      </c>
      <c r="L18" s="29"/>
      <c r="M18" s="68">
        <f t="shared" ref="M18" si="3">J18+K18</f>
        <v>0</v>
      </c>
      <c r="N18" s="29"/>
      <c r="O18" s="29"/>
      <c r="P18" s="68"/>
      <c r="Q18" s="29">
        <v>0</v>
      </c>
      <c r="R18" s="68">
        <v>0</v>
      </c>
      <c r="S18" s="29">
        <v>0</v>
      </c>
      <c r="T18" s="68">
        <v>0</v>
      </c>
      <c r="U18" s="68">
        <v>0</v>
      </c>
      <c r="V18" s="29"/>
      <c r="W18" s="68">
        <f t="shared" ref="W18" si="4">SUM(Q18:U18)</f>
        <v>0</v>
      </c>
      <c r="X18" s="29"/>
      <c r="Y18" s="29"/>
      <c r="Z18" s="29"/>
      <c r="AA18" s="68">
        <f t="shared" ref="AA18" si="5">F18+M18-W18</f>
        <v>0</v>
      </c>
    </row>
    <row r="19" spans="1:27" ht="20.100000000000001" customHeight="1" x14ac:dyDescent="0.25">
      <c r="D19" s="42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</row>
    <row r="20" spans="1:27" s="16" customFormat="1" ht="20.100000000000001" customHeight="1" x14ac:dyDescent="0.25">
      <c r="A20" s="6"/>
      <c r="B20" s="20" t="s">
        <v>61</v>
      </c>
      <c r="C20" s="19"/>
      <c r="D20" s="46"/>
      <c r="E20" s="4"/>
      <c r="F20" s="18">
        <f>F18</f>
        <v>0</v>
      </c>
      <c r="G20" s="12"/>
      <c r="H20" s="12"/>
      <c r="I20" s="12"/>
      <c r="J20" s="18">
        <f>J18</f>
        <v>0</v>
      </c>
      <c r="K20" s="18">
        <f>K18</f>
        <v>0</v>
      </c>
      <c r="L20" s="12"/>
      <c r="M20" s="18">
        <f>M18</f>
        <v>0</v>
      </c>
      <c r="N20" s="12"/>
      <c r="O20" s="12"/>
      <c r="P20" s="12"/>
      <c r="Q20" s="18">
        <f>Q18</f>
        <v>0</v>
      </c>
      <c r="R20" s="18">
        <f>R18</f>
        <v>0</v>
      </c>
      <c r="S20" s="18">
        <f>S18</f>
        <v>0</v>
      </c>
      <c r="T20" s="18">
        <f>T18</f>
        <v>0</v>
      </c>
      <c r="U20" s="18">
        <f>U18</f>
        <v>0</v>
      </c>
      <c r="V20" s="12"/>
      <c r="W20" s="18">
        <f>W18</f>
        <v>0</v>
      </c>
      <c r="X20" s="12"/>
      <c r="Y20" s="12"/>
      <c r="Z20" s="12"/>
      <c r="AA20" s="18">
        <f>AA18</f>
        <v>0</v>
      </c>
    </row>
    <row r="21" spans="1:27" ht="20.100000000000001" customHeight="1" x14ac:dyDescent="0.25">
      <c r="D21" s="42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</row>
    <row r="22" spans="1:27" ht="20.100000000000001" customHeight="1" x14ac:dyDescent="0.25">
      <c r="B22" s="7" t="s">
        <v>60</v>
      </c>
      <c r="D22" s="42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spans="1:27" ht="42.75" x14ac:dyDescent="0.25">
      <c r="D23" s="43" t="s">
        <v>122</v>
      </c>
      <c r="F23" s="8">
        <v>0</v>
      </c>
      <c r="G23" s="8"/>
      <c r="H23" s="8"/>
      <c r="I23" s="8"/>
      <c r="J23" s="8">
        <v>0</v>
      </c>
      <c r="K23" s="8">
        <v>0</v>
      </c>
      <c r="L23" s="8"/>
      <c r="M23" s="8">
        <f t="shared" ref="M23" si="6">J23+K23</f>
        <v>0</v>
      </c>
      <c r="N23" s="8"/>
      <c r="O23" s="8"/>
      <c r="P23" s="8"/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/>
      <c r="W23" s="8">
        <f t="shared" ref="W23" si="7">SUM(Q23:U23)</f>
        <v>0</v>
      </c>
      <c r="X23" s="8"/>
      <c r="Y23" s="8"/>
      <c r="Z23" s="8"/>
      <c r="AA23" s="8">
        <f t="shared" ref="AA23" si="8">F23+M23-W23</f>
        <v>0</v>
      </c>
    </row>
    <row r="24" spans="1:27" s="16" customFormat="1" ht="20.100000000000001" customHeight="1" x14ac:dyDescent="0.25">
      <c r="A24" s="6"/>
      <c r="B24" s="7"/>
      <c r="C24" s="6"/>
      <c r="D24" s="45"/>
      <c r="E24" s="4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</row>
    <row r="25" spans="1:27" s="16" customFormat="1" ht="20.100000000000001" customHeight="1" x14ac:dyDescent="0.25">
      <c r="A25" s="6"/>
      <c r="B25" s="20" t="s">
        <v>59</v>
      </c>
      <c r="C25" s="19"/>
      <c r="D25" s="46"/>
      <c r="E25" s="4"/>
      <c r="F25" s="18">
        <f>F23</f>
        <v>0</v>
      </c>
      <c r="G25" s="12"/>
      <c r="H25" s="12"/>
      <c r="I25" s="12"/>
      <c r="J25" s="18">
        <f>J23</f>
        <v>0</v>
      </c>
      <c r="K25" s="18">
        <f>K23</f>
        <v>0</v>
      </c>
      <c r="L25" s="12"/>
      <c r="M25" s="18">
        <f>M23</f>
        <v>0</v>
      </c>
      <c r="N25" s="12"/>
      <c r="O25" s="12"/>
      <c r="P25" s="12"/>
      <c r="Q25" s="18">
        <f>Q23</f>
        <v>0</v>
      </c>
      <c r="R25" s="18">
        <f>R23</f>
        <v>0</v>
      </c>
      <c r="S25" s="18">
        <f>S23</f>
        <v>0</v>
      </c>
      <c r="T25" s="18">
        <f>T23</f>
        <v>0</v>
      </c>
      <c r="U25" s="18">
        <f>U23</f>
        <v>0</v>
      </c>
      <c r="V25" s="12"/>
      <c r="W25" s="18">
        <f>W23</f>
        <v>0</v>
      </c>
      <c r="X25" s="12"/>
      <c r="Y25" s="12"/>
      <c r="Z25" s="12"/>
      <c r="AA25" s="18">
        <f>AA23</f>
        <v>0</v>
      </c>
    </row>
    <row r="26" spans="1:27" ht="20.100000000000001" customHeight="1" x14ac:dyDescent="0.25">
      <c r="D26" s="42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 spans="1:27" ht="20.100000000000001" customHeight="1" x14ac:dyDescent="0.25">
      <c r="B27" s="7" t="s">
        <v>58</v>
      </c>
      <c r="D27" s="42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1:27" ht="42.75" x14ac:dyDescent="0.25">
      <c r="D28" s="71" t="s">
        <v>123</v>
      </c>
      <c r="F28" s="29">
        <v>0</v>
      </c>
      <c r="G28" s="68"/>
      <c r="H28" s="29"/>
      <c r="I28" s="68"/>
      <c r="J28" s="29">
        <v>0</v>
      </c>
      <c r="K28" s="68">
        <v>0</v>
      </c>
      <c r="L28" s="29"/>
      <c r="M28" s="68">
        <f t="shared" ref="M28" si="9">J28+K28</f>
        <v>0</v>
      </c>
      <c r="N28" s="29"/>
      <c r="O28" s="29"/>
      <c r="P28" s="68"/>
      <c r="Q28" s="29">
        <v>0</v>
      </c>
      <c r="R28" s="68">
        <v>0</v>
      </c>
      <c r="S28" s="29">
        <v>0</v>
      </c>
      <c r="T28" s="68">
        <v>0</v>
      </c>
      <c r="U28" s="67">
        <v>0</v>
      </c>
      <c r="V28" s="29"/>
      <c r="W28" s="67">
        <f t="shared" ref="W28" si="10">SUM(Q28:U28)</f>
        <v>0</v>
      </c>
      <c r="X28" s="29"/>
      <c r="Y28" s="29"/>
      <c r="Z28" s="29"/>
      <c r="AA28" s="67">
        <f t="shared" ref="AA28" si="11">F28+M28-W28</f>
        <v>0</v>
      </c>
    </row>
    <row r="29" spans="1:27" ht="20.100000000000001" customHeight="1" x14ac:dyDescent="0.25">
      <c r="D29" s="42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</row>
    <row r="30" spans="1:27" s="16" customFormat="1" ht="20.100000000000001" customHeight="1" x14ac:dyDescent="0.25">
      <c r="A30" s="6"/>
      <c r="B30" s="20" t="s">
        <v>57</v>
      </c>
      <c r="C30" s="19"/>
      <c r="D30" s="46"/>
      <c r="E30" s="4"/>
      <c r="F30" s="18">
        <f>F28</f>
        <v>0</v>
      </c>
      <c r="G30" s="12"/>
      <c r="H30" s="12"/>
      <c r="I30" s="12"/>
      <c r="J30" s="18">
        <f>J28</f>
        <v>0</v>
      </c>
      <c r="K30" s="18">
        <f>K28</f>
        <v>0</v>
      </c>
      <c r="L30" s="12"/>
      <c r="M30" s="18">
        <f>M28</f>
        <v>0</v>
      </c>
      <c r="N30" s="12"/>
      <c r="O30" s="12"/>
      <c r="P30" s="12"/>
      <c r="Q30" s="18">
        <f>Q28</f>
        <v>0</v>
      </c>
      <c r="R30" s="18">
        <f>R28</f>
        <v>0</v>
      </c>
      <c r="S30" s="18">
        <f>S28</f>
        <v>0</v>
      </c>
      <c r="T30" s="18">
        <f>T28</f>
        <v>0</v>
      </c>
      <c r="U30" s="18">
        <f>U28</f>
        <v>0</v>
      </c>
      <c r="V30" s="12"/>
      <c r="W30" s="18">
        <f>W28</f>
        <v>0</v>
      </c>
      <c r="X30" s="12"/>
      <c r="Y30" s="12"/>
      <c r="Z30" s="12"/>
      <c r="AA30" s="18">
        <f>AA28</f>
        <v>0</v>
      </c>
    </row>
    <row r="31" spans="1:27" ht="20.100000000000001" customHeight="1" x14ac:dyDescent="0.25">
      <c r="D31" s="42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</row>
    <row r="32" spans="1:27" ht="20.100000000000001" customHeight="1" x14ac:dyDescent="0.25">
      <c r="B32" s="7" t="s">
        <v>56</v>
      </c>
      <c r="D32" s="42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 spans="1:27" ht="42.75" x14ac:dyDescent="0.25">
      <c r="D33" s="43" t="s">
        <v>124</v>
      </c>
      <c r="F33" s="8">
        <v>0</v>
      </c>
      <c r="G33" s="8"/>
      <c r="H33" s="8"/>
      <c r="I33" s="8"/>
      <c r="J33" s="8">
        <v>0</v>
      </c>
      <c r="K33" s="8">
        <v>0</v>
      </c>
      <c r="L33" s="8"/>
      <c r="M33" s="8">
        <f t="shared" ref="M33" si="12">J33+K33</f>
        <v>0</v>
      </c>
      <c r="N33" s="8"/>
      <c r="O33" s="8"/>
      <c r="P33" s="8"/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/>
      <c r="W33" s="8">
        <f t="shared" ref="W33" si="13">SUM(Q33:U33)</f>
        <v>0</v>
      </c>
      <c r="X33" s="8"/>
      <c r="Y33" s="8"/>
      <c r="Z33" s="8"/>
      <c r="AA33" s="8">
        <f t="shared" ref="AA33" si="14">F33+M33-W33</f>
        <v>0</v>
      </c>
    </row>
    <row r="34" spans="1:27" s="16" customFormat="1" ht="20.100000000000001" customHeight="1" x14ac:dyDescent="0.25">
      <c r="A34" s="6"/>
      <c r="B34" s="7"/>
      <c r="C34" s="6"/>
      <c r="D34" s="45"/>
      <c r="E34" s="4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</row>
    <row r="35" spans="1:27" s="16" customFormat="1" ht="20.100000000000001" customHeight="1" x14ac:dyDescent="0.25">
      <c r="A35" s="6"/>
      <c r="B35" s="20" t="s">
        <v>55</v>
      </c>
      <c r="C35" s="19"/>
      <c r="D35" s="46"/>
      <c r="E35" s="4"/>
      <c r="F35" s="18">
        <f>F33</f>
        <v>0</v>
      </c>
      <c r="G35" s="12"/>
      <c r="H35" s="12"/>
      <c r="I35" s="12"/>
      <c r="J35" s="18">
        <f>J33</f>
        <v>0</v>
      </c>
      <c r="K35" s="18">
        <f>K33</f>
        <v>0</v>
      </c>
      <c r="L35" s="12"/>
      <c r="M35" s="18">
        <f>M33</f>
        <v>0</v>
      </c>
      <c r="N35" s="12"/>
      <c r="O35" s="12"/>
      <c r="P35" s="12"/>
      <c r="Q35" s="18">
        <f>Q33</f>
        <v>0</v>
      </c>
      <c r="R35" s="18">
        <f>R33</f>
        <v>0</v>
      </c>
      <c r="S35" s="18">
        <f>S33</f>
        <v>0</v>
      </c>
      <c r="T35" s="18">
        <f>T33</f>
        <v>0</v>
      </c>
      <c r="U35" s="18">
        <f>U33</f>
        <v>0</v>
      </c>
      <c r="V35" s="12"/>
      <c r="W35" s="18">
        <f>W33</f>
        <v>0</v>
      </c>
      <c r="X35" s="12"/>
      <c r="Y35" s="12"/>
      <c r="Z35" s="12"/>
      <c r="AA35" s="18">
        <f>AA33</f>
        <v>0</v>
      </c>
    </row>
    <row r="36" spans="1:27" ht="20.100000000000001" customHeight="1" x14ac:dyDescent="0.25">
      <c r="D36" s="42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</row>
    <row r="37" spans="1:27" ht="20.100000000000001" customHeight="1" x14ac:dyDescent="0.25">
      <c r="B37" s="7" t="s">
        <v>54</v>
      </c>
      <c r="D37" s="42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 spans="1:27" ht="42.75" x14ac:dyDescent="0.25">
      <c r="D38" s="43" t="s">
        <v>125</v>
      </c>
      <c r="F38" s="8">
        <v>0</v>
      </c>
      <c r="G38" s="8"/>
      <c r="H38" s="8"/>
      <c r="I38" s="8"/>
      <c r="J38" s="8">
        <v>0</v>
      </c>
      <c r="K38" s="8">
        <v>0</v>
      </c>
      <c r="L38" s="8"/>
      <c r="M38" s="8">
        <v>0</v>
      </c>
      <c r="N38" s="8"/>
      <c r="O38" s="8"/>
      <c r="P38" s="8"/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/>
      <c r="W38" s="8">
        <v>0</v>
      </c>
      <c r="X38" s="8"/>
      <c r="Y38" s="8"/>
      <c r="Z38" s="8"/>
      <c r="AA38" s="8">
        <v>0</v>
      </c>
    </row>
    <row r="39" spans="1:27" s="16" customFormat="1" ht="20.100000000000001" customHeight="1" x14ac:dyDescent="0.25">
      <c r="A39" s="6"/>
      <c r="B39" s="7"/>
      <c r="C39" s="6"/>
      <c r="D39" s="45"/>
      <c r="E39" s="4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</row>
    <row r="40" spans="1:27" s="16" customFormat="1" ht="20.100000000000001" customHeight="1" x14ac:dyDescent="0.25">
      <c r="A40" s="6"/>
      <c r="B40" s="20" t="s">
        <v>53</v>
      </c>
      <c r="C40" s="19"/>
      <c r="D40" s="46"/>
      <c r="E40" s="4"/>
      <c r="F40" s="18">
        <f>F38</f>
        <v>0</v>
      </c>
      <c r="G40" s="12"/>
      <c r="H40" s="12"/>
      <c r="I40" s="12"/>
      <c r="J40" s="18">
        <f>J38</f>
        <v>0</v>
      </c>
      <c r="K40" s="18">
        <f>K38</f>
        <v>0</v>
      </c>
      <c r="L40" s="12"/>
      <c r="M40" s="18">
        <f>M38</f>
        <v>0</v>
      </c>
      <c r="N40" s="12"/>
      <c r="O40" s="12"/>
      <c r="P40" s="12"/>
      <c r="Q40" s="18">
        <f>Q38</f>
        <v>0</v>
      </c>
      <c r="R40" s="18">
        <f>R38</f>
        <v>0</v>
      </c>
      <c r="S40" s="18">
        <f>S38</f>
        <v>0</v>
      </c>
      <c r="T40" s="18">
        <f>T38</f>
        <v>0</v>
      </c>
      <c r="U40" s="18">
        <f>U38</f>
        <v>0</v>
      </c>
      <c r="V40" s="12"/>
      <c r="W40" s="18">
        <f>W38</f>
        <v>0</v>
      </c>
      <c r="X40" s="12"/>
      <c r="Y40" s="12"/>
      <c r="Z40" s="12"/>
      <c r="AA40" s="18">
        <f>AA38</f>
        <v>0</v>
      </c>
    </row>
    <row r="41" spans="1:27" ht="20.100000000000001" customHeight="1" x14ac:dyDescent="0.25">
      <c r="D41" s="42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</row>
    <row r="42" spans="1:27" ht="20.100000000000001" customHeight="1" x14ac:dyDescent="0.25">
      <c r="B42" s="7" t="s">
        <v>52</v>
      </c>
      <c r="D42" s="42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</row>
    <row r="43" spans="1:27" ht="48.75" customHeight="1" x14ac:dyDescent="0.25">
      <c r="D43" s="71" t="s">
        <v>126</v>
      </c>
      <c r="F43" s="29">
        <v>0</v>
      </c>
      <c r="G43" s="68"/>
      <c r="H43" s="29"/>
      <c r="I43" s="68"/>
      <c r="J43" s="29">
        <v>0</v>
      </c>
      <c r="K43" s="68">
        <v>0</v>
      </c>
      <c r="L43" s="29"/>
      <c r="M43" s="68">
        <f t="shared" ref="M43" si="15">J43+K43</f>
        <v>0</v>
      </c>
      <c r="N43" s="29"/>
      <c r="O43" s="29"/>
      <c r="P43" s="68"/>
      <c r="Q43" s="29">
        <v>0</v>
      </c>
      <c r="R43" s="68">
        <v>0</v>
      </c>
      <c r="S43" s="29">
        <v>0</v>
      </c>
      <c r="T43" s="68">
        <v>0</v>
      </c>
      <c r="U43" s="68">
        <v>0</v>
      </c>
      <c r="V43" s="29"/>
      <c r="W43" s="68">
        <f t="shared" ref="W43" si="16">SUM(Q43:U43)</f>
        <v>0</v>
      </c>
      <c r="X43" s="29"/>
      <c r="Y43" s="29"/>
      <c r="Z43" s="29"/>
      <c r="AA43" s="68">
        <f t="shared" ref="AA43" si="17">F43+M43-W43</f>
        <v>0</v>
      </c>
    </row>
    <row r="44" spans="1:27" s="16" customFormat="1" ht="20.100000000000001" customHeight="1" x14ac:dyDescent="0.25">
      <c r="A44" s="6"/>
      <c r="B44" s="7"/>
      <c r="C44" s="6"/>
      <c r="D44" s="71"/>
      <c r="E44" s="4"/>
      <c r="F44" s="29"/>
      <c r="G44" s="68"/>
      <c r="H44" s="29"/>
      <c r="I44" s="68"/>
      <c r="J44" s="29"/>
      <c r="K44" s="68"/>
      <c r="L44" s="29"/>
      <c r="M44" s="68"/>
      <c r="N44" s="29"/>
      <c r="O44" s="29"/>
      <c r="P44" s="68"/>
      <c r="Q44" s="29"/>
      <c r="R44" s="68"/>
      <c r="S44" s="29"/>
      <c r="T44" s="68"/>
      <c r="U44" s="68"/>
      <c r="V44" s="29"/>
      <c r="W44" s="68"/>
      <c r="X44" s="29"/>
      <c r="Y44" s="29"/>
      <c r="Z44" s="29"/>
      <c r="AA44" s="68"/>
    </row>
    <row r="45" spans="1:27" s="16" customFormat="1" ht="34.5" customHeight="1" x14ac:dyDescent="0.25">
      <c r="A45" s="6"/>
      <c r="B45" s="20" t="s">
        <v>51</v>
      </c>
      <c r="C45" s="19"/>
      <c r="D45" s="20"/>
      <c r="E45" s="72"/>
      <c r="F45" s="20">
        <f>F43</f>
        <v>0</v>
      </c>
      <c r="G45" s="20"/>
      <c r="H45" s="20"/>
      <c r="I45" s="20"/>
      <c r="J45" s="18">
        <f>J43</f>
        <v>0</v>
      </c>
      <c r="K45" s="18">
        <f>K43</f>
        <v>0</v>
      </c>
      <c r="L45" s="12"/>
      <c r="M45" s="18">
        <f>M43</f>
        <v>0</v>
      </c>
      <c r="N45" s="12"/>
      <c r="O45" s="12"/>
      <c r="P45" s="12"/>
      <c r="Q45" s="18">
        <f>Q43</f>
        <v>0</v>
      </c>
      <c r="R45" s="18">
        <f>R43</f>
        <v>0</v>
      </c>
      <c r="S45" s="18">
        <f>S43</f>
        <v>0</v>
      </c>
      <c r="T45" s="18">
        <f>T43</f>
        <v>0</v>
      </c>
      <c r="U45" s="18">
        <f>U43</f>
        <v>0</v>
      </c>
      <c r="V45" s="12"/>
      <c r="W45" s="18">
        <f>W43</f>
        <v>0</v>
      </c>
      <c r="X45" s="12"/>
      <c r="Y45" s="12"/>
      <c r="Z45" s="12"/>
      <c r="AA45" s="18">
        <f>AA43</f>
        <v>0</v>
      </c>
    </row>
    <row r="46" spans="1:27" ht="20.100000000000001" customHeight="1" x14ac:dyDescent="0.25">
      <c r="D46" s="42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</row>
    <row r="47" spans="1:27" ht="20.100000000000001" customHeight="1" x14ac:dyDescent="0.25">
      <c r="B47" s="7" t="s">
        <v>50</v>
      </c>
      <c r="D47" s="42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</row>
    <row r="48" spans="1:27" ht="42.75" x14ac:dyDescent="0.25">
      <c r="D48" s="43" t="s">
        <v>127</v>
      </c>
      <c r="F48" s="8">
        <v>0</v>
      </c>
      <c r="G48" s="8"/>
      <c r="H48" s="8"/>
      <c r="I48" s="8"/>
      <c r="J48" s="8">
        <v>0</v>
      </c>
      <c r="K48" s="8">
        <v>0</v>
      </c>
      <c r="L48" s="8"/>
      <c r="M48" s="8">
        <f t="shared" ref="M48" si="18">J48+K48</f>
        <v>0</v>
      </c>
      <c r="N48" s="8"/>
      <c r="O48" s="8"/>
      <c r="P48" s="8"/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/>
      <c r="W48" s="8">
        <f t="shared" ref="W48" si="19">SUM(Q48:U48)</f>
        <v>0</v>
      </c>
      <c r="X48" s="8"/>
      <c r="Y48" s="8"/>
      <c r="Z48" s="8"/>
      <c r="AA48" s="8">
        <f t="shared" ref="AA48" si="20">F48+M48-W48</f>
        <v>0</v>
      </c>
    </row>
    <row r="49" spans="1:38" s="16" customFormat="1" ht="20.100000000000001" customHeight="1" x14ac:dyDescent="0.25">
      <c r="A49" s="6"/>
      <c r="B49" s="7"/>
      <c r="C49" s="6"/>
      <c r="D49" s="45"/>
      <c r="E49" s="4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</row>
    <row r="50" spans="1:38" s="16" customFormat="1" ht="20.100000000000001" customHeight="1" x14ac:dyDescent="0.25">
      <c r="A50" s="6"/>
      <c r="B50" s="20" t="s">
        <v>49</v>
      </c>
      <c r="C50" s="19"/>
      <c r="D50" s="46"/>
      <c r="E50" s="4"/>
      <c r="F50" s="18">
        <f>F48</f>
        <v>0</v>
      </c>
      <c r="G50" s="12"/>
      <c r="H50" s="12"/>
      <c r="I50" s="12"/>
      <c r="J50" s="18">
        <f>J48</f>
        <v>0</v>
      </c>
      <c r="K50" s="18">
        <f>K48</f>
        <v>0</v>
      </c>
      <c r="L50" s="12"/>
      <c r="M50" s="18">
        <f>M48</f>
        <v>0</v>
      </c>
      <c r="N50" s="12"/>
      <c r="O50" s="12"/>
      <c r="P50" s="12"/>
      <c r="Q50" s="18">
        <f>Q48</f>
        <v>0</v>
      </c>
      <c r="R50" s="18">
        <f>R48</f>
        <v>0</v>
      </c>
      <c r="S50" s="18">
        <f>S48</f>
        <v>0</v>
      </c>
      <c r="T50" s="18">
        <f>T48</f>
        <v>0</v>
      </c>
      <c r="U50" s="18">
        <f>U48</f>
        <v>0</v>
      </c>
      <c r="V50" s="12"/>
      <c r="W50" s="18">
        <f>W48</f>
        <v>0</v>
      </c>
      <c r="X50" s="12"/>
      <c r="Y50" s="12"/>
      <c r="Z50" s="12"/>
      <c r="AA50" s="18">
        <f>AA48</f>
        <v>0</v>
      </c>
    </row>
    <row r="51" spans="1:38" ht="20.100000000000001" customHeight="1" x14ac:dyDescent="0.25">
      <c r="D51" s="42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</row>
    <row r="52" spans="1:38" ht="20.100000000000001" customHeight="1" x14ac:dyDescent="0.25">
      <c r="B52" s="7" t="s">
        <v>48</v>
      </c>
      <c r="D52" s="42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</row>
    <row r="53" spans="1:38" ht="42.75" x14ac:dyDescent="0.25">
      <c r="D53" s="71" t="s">
        <v>128</v>
      </c>
      <c r="F53" s="29">
        <v>0</v>
      </c>
      <c r="G53" s="68"/>
      <c r="H53" s="29"/>
      <c r="I53" s="68"/>
      <c r="J53" s="29">
        <v>0</v>
      </c>
      <c r="K53" s="68">
        <v>0</v>
      </c>
      <c r="L53" s="29"/>
      <c r="M53" s="68">
        <v>0</v>
      </c>
      <c r="N53" s="29"/>
      <c r="O53" s="29"/>
      <c r="P53" s="68"/>
      <c r="Q53" s="29">
        <v>0</v>
      </c>
      <c r="R53" s="68">
        <v>0</v>
      </c>
      <c r="S53" s="29">
        <v>0</v>
      </c>
      <c r="T53" s="68">
        <v>0</v>
      </c>
      <c r="U53" s="68">
        <v>0</v>
      </c>
      <c r="V53" s="29"/>
      <c r="W53" s="68">
        <v>0</v>
      </c>
      <c r="X53" s="29"/>
      <c r="Y53" s="29"/>
      <c r="Z53" s="29"/>
      <c r="AA53" s="68">
        <v>0</v>
      </c>
    </row>
    <row r="54" spans="1:38" s="16" customFormat="1" ht="20.100000000000001" customHeight="1" x14ac:dyDescent="0.25">
      <c r="A54" s="6"/>
      <c r="B54" s="7"/>
      <c r="C54" s="6"/>
      <c r="D54" s="45"/>
      <c r="E54" s="4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</row>
    <row r="55" spans="1:38" s="16" customFormat="1" ht="20.100000000000001" customHeight="1" x14ac:dyDescent="0.25">
      <c r="A55" s="6"/>
      <c r="B55" s="20" t="s">
        <v>47</v>
      </c>
      <c r="C55" s="19"/>
      <c r="D55" s="46"/>
      <c r="E55" s="4"/>
      <c r="F55" s="18">
        <f>F53</f>
        <v>0</v>
      </c>
      <c r="G55" s="12"/>
      <c r="H55" s="12"/>
      <c r="I55" s="12"/>
      <c r="J55" s="18">
        <f>J53</f>
        <v>0</v>
      </c>
      <c r="K55" s="18">
        <f>K53</f>
        <v>0</v>
      </c>
      <c r="L55" s="12"/>
      <c r="M55" s="18">
        <f>M53</f>
        <v>0</v>
      </c>
      <c r="N55" s="12"/>
      <c r="O55" s="12"/>
      <c r="P55" s="12"/>
      <c r="Q55" s="18">
        <f>Q53</f>
        <v>0</v>
      </c>
      <c r="R55" s="18">
        <f>R53</f>
        <v>0</v>
      </c>
      <c r="S55" s="18">
        <f>S53</f>
        <v>0</v>
      </c>
      <c r="T55" s="18">
        <f>T53</f>
        <v>0</v>
      </c>
      <c r="U55" s="18">
        <f>U53</f>
        <v>0</v>
      </c>
      <c r="V55" s="12"/>
      <c r="W55" s="18">
        <f>W53</f>
        <v>0</v>
      </c>
      <c r="X55" s="12"/>
      <c r="Y55" s="12"/>
      <c r="Z55" s="12"/>
      <c r="AA55" s="18">
        <f>AA53</f>
        <v>0</v>
      </c>
    </row>
    <row r="56" spans="1:38" ht="20.100000000000001" customHeight="1" x14ac:dyDescent="0.25">
      <c r="D56" s="42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</row>
    <row r="57" spans="1:38" ht="20.100000000000001" customHeight="1" x14ac:dyDescent="0.25">
      <c r="B57" s="7" t="s">
        <v>46</v>
      </c>
      <c r="D57" s="42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</row>
    <row r="58" spans="1:38" ht="42.75" x14ac:dyDescent="0.25">
      <c r="D58" s="43" t="s">
        <v>129</v>
      </c>
      <c r="F58" s="8">
        <v>0</v>
      </c>
      <c r="G58" s="8"/>
      <c r="H58" s="8"/>
      <c r="I58" s="8"/>
      <c r="J58" s="8">
        <v>0</v>
      </c>
      <c r="K58" s="8">
        <v>0</v>
      </c>
      <c r="L58" s="8"/>
      <c r="M58" s="8">
        <f t="shared" ref="M58:M59" si="21">J58+K58</f>
        <v>0</v>
      </c>
      <c r="N58" s="8"/>
      <c r="O58" s="8"/>
      <c r="P58" s="8"/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/>
      <c r="W58" s="8">
        <f t="shared" ref="W58:W59" si="22">SUM(Q58:U58)</f>
        <v>0</v>
      </c>
      <c r="X58" s="8"/>
      <c r="Y58" s="8"/>
      <c r="Z58" s="8"/>
      <c r="AA58" s="8">
        <f t="shared" ref="AA58:AA59" si="23">F58+M58-W58</f>
        <v>0</v>
      </c>
    </row>
    <row r="59" spans="1:38" s="16" customFormat="1" ht="41.25" customHeight="1" x14ac:dyDescent="0.25">
      <c r="A59" s="6"/>
      <c r="B59" s="22"/>
      <c r="C59" s="6"/>
      <c r="D59" s="44" t="s">
        <v>130</v>
      </c>
      <c r="E59" s="4"/>
      <c r="F59" s="28">
        <v>0</v>
      </c>
      <c r="G59" s="29"/>
      <c r="H59" s="29"/>
      <c r="I59" s="29"/>
      <c r="J59" s="28">
        <v>0</v>
      </c>
      <c r="K59" s="67">
        <v>0</v>
      </c>
      <c r="L59" s="29"/>
      <c r="M59" s="67">
        <f t="shared" si="21"/>
        <v>0</v>
      </c>
      <c r="N59" s="29"/>
      <c r="O59" s="29"/>
      <c r="P59" s="29"/>
      <c r="Q59" s="67">
        <v>0</v>
      </c>
      <c r="R59" s="28">
        <v>0</v>
      </c>
      <c r="S59" s="28">
        <v>0</v>
      </c>
      <c r="T59" s="67">
        <v>0</v>
      </c>
      <c r="U59" s="67">
        <v>0</v>
      </c>
      <c r="V59" s="29"/>
      <c r="W59" s="67">
        <f t="shared" si="22"/>
        <v>0</v>
      </c>
      <c r="X59" s="29"/>
      <c r="Y59" s="29"/>
      <c r="Z59" s="29"/>
      <c r="AA59" s="67">
        <f t="shared" si="23"/>
        <v>0</v>
      </c>
    </row>
    <row r="60" spans="1:38" s="16" customFormat="1" ht="20.100000000000001" customHeight="1" x14ac:dyDescent="0.25">
      <c r="A60" s="6"/>
      <c r="B60" s="7"/>
      <c r="C60" s="6"/>
      <c r="D60" s="43"/>
      <c r="E60" s="4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 s="16" customFormat="1" ht="20.100000000000001" customHeight="1" x14ac:dyDescent="0.25">
      <c r="A61" s="6"/>
      <c r="B61" s="20" t="s">
        <v>45</v>
      </c>
      <c r="C61" s="19"/>
      <c r="D61" s="46"/>
      <c r="E61" s="4"/>
      <c r="F61" s="18">
        <f>SUM(F58:F59)</f>
        <v>0</v>
      </c>
      <c r="G61" s="12"/>
      <c r="H61" s="12"/>
      <c r="I61" s="12"/>
      <c r="J61" s="18">
        <f>SUM(J58:J59)</f>
        <v>0</v>
      </c>
      <c r="K61" s="18">
        <f>SUM(K58:K59)</f>
        <v>0</v>
      </c>
      <c r="L61" s="12"/>
      <c r="M61" s="18">
        <f>SUM(M58:M59)</f>
        <v>0</v>
      </c>
      <c r="N61" s="12"/>
      <c r="O61" s="12"/>
      <c r="P61" s="12"/>
      <c r="Q61" s="18">
        <f>SUM(Q58:Q59)</f>
        <v>0</v>
      </c>
      <c r="R61" s="18">
        <f>SUM(R58:R59)</f>
        <v>0</v>
      </c>
      <c r="S61" s="18">
        <f>SUM(S58:S59)</f>
        <v>0</v>
      </c>
      <c r="T61" s="18">
        <f>SUM(T58:T59)</f>
        <v>0</v>
      </c>
      <c r="U61" s="18">
        <f>SUM(U58:U59)</f>
        <v>0</v>
      </c>
      <c r="V61" s="12"/>
      <c r="W61" s="18">
        <f>SUM(W58:W59)</f>
        <v>0</v>
      </c>
      <c r="X61" s="12"/>
      <c r="Y61" s="12"/>
      <c r="Z61" s="12"/>
      <c r="AA61" s="18">
        <f>SUM(AA58:AA59)</f>
        <v>0</v>
      </c>
    </row>
    <row r="62" spans="1:38" ht="20.100000000000001" customHeight="1" x14ac:dyDescent="0.25">
      <c r="D62" s="42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</row>
    <row r="63" spans="1:38" ht="20.100000000000001" customHeight="1" x14ac:dyDescent="0.25">
      <c r="B63" s="7" t="s">
        <v>44</v>
      </c>
      <c r="D63" s="42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</row>
    <row r="64" spans="1:38" ht="42.75" x14ac:dyDescent="0.25">
      <c r="D64" s="43" t="s">
        <v>131</v>
      </c>
      <c r="F64" s="8">
        <v>0</v>
      </c>
      <c r="G64" s="8"/>
      <c r="H64" s="8"/>
      <c r="I64" s="8"/>
      <c r="J64" s="8">
        <v>0</v>
      </c>
      <c r="K64" s="8">
        <v>0</v>
      </c>
      <c r="L64" s="8"/>
      <c r="M64" s="8">
        <f t="shared" ref="M64" si="24">J64+K64</f>
        <v>0</v>
      </c>
      <c r="N64" s="8"/>
      <c r="O64" s="8"/>
      <c r="P64" s="8"/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/>
      <c r="W64" s="8">
        <f t="shared" ref="W64" si="25">SUM(Q64:U64)</f>
        <v>0</v>
      </c>
      <c r="X64" s="8"/>
      <c r="Y64" s="8"/>
      <c r="Z64" s="8"/>
      <c r="AA64" s="8">
        <f t="shared" ref="AA64" si="26">F64+M64-W64</f>
        <v>0</v>
      </c>
    </row>
    <row r="65" spans="1:27" s="16" customFormat="1" ht="20.100000000000001" customHeight="1" x14ac:dyDescent="0.25">
      <c r="A65" s="6"/>
      <c r="B65" s="7"/>
      <c r="C65" s="6"/>
      <c r="D65" s="45"/>
      <c r="E65" s="4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</row>
    <row r="66" spans="1:27" s="16" customFormat="1" ht="20.100000000000001" customHeight="1" x14ac:dyDescent="0.25">
      <c r="A66" s="6"/>
      <c r="B66" s="20" t="s">
        <v>43</v>
      </c>
      <c r="C66" s="19"/>
      <c r="D66" s="46"/>
      <c r="E66" s="4"/>
      <c r="F66" s="18">
        <f>F64</f>
        <v>0</v>
      </c>
      <c r="G66" s="12"/>
      <c r="H66" s="12"/>
      <c r="I66" s="12"/>
      <c r="J66" s="18">
        <f>J64</f>
        <v>0</v>
      </c>
      <c r="K66" s="18">
        <f>K64</f>
        <v>0</v>
      </c>
      <c r="L66" s="12"/>
      <c r="M66" s="18">
        <f>M64</f>
        <v>0</v>
      </c>
      <c r="N66" s="12"/>
      <c r="O66" s="12"/>
      <c r="P66" s="12"/>
      <c r="Q66" s="18">
        <f>Q64</f>
        <v>0</v>
      </c>
      <c r="R66" s="18">
        <f>R64</f>
        <v>0</v>
      </c>
      <c r="S66" s="18">
        <f>S64</f>
        <v>0</v>
      </c>
      <c r="T66" s="18">
        <f>T64</f>
        <v>0</v>
      </c>
      <c r="U66" s="18">
        <f>U64</f>
        <v>0</v>
      </c>
      <c r="V66" s="12"/>
      <c r="W66" s="18">
        <f>W64</f>
        <v>0</v>
      </c>
      <c r="X66" s="12"/>
      <c r="Y66" s="12"/>
      <c r="Z66" s="12"/>
      <c r="AA66" s="18">
        <f>AA64</f>
        <v>0</v>
      </c>
    </row>
    <row r="67" spans="1:27" ht="20.100000000000001" customHeight="1" x14ac:dyDescent="0.25">
      <c r="D67" s="42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</row>
    <row r="68" spans="1:27" ht="20.100000000000001" customHeight="1" x14ac:dyDescent="0.25">
      <c r="B68" s="7" t="s">
        <v>42</v>
      </c>
      <c r="D68" s="42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</row>
    <row r="69" spans="1:27" ht="42.75" x14ac:dyDescent="0.25">
      <c r="D69" s="71" t="s">
        <v>132</v>
      </c>
      <c r="F69" s="29">
        <v>0</v>
      </c>
      <c r="G69" s="68"/>
      <c r="H69" s="29"/>
      <c r="I69" s="68"/>
      <c r="J69" s="29">
        <v>0</v>
      </c>
      <c r="K69" s="68">
        <v>0</v>
      </c>
      <c r="L69" s="29"/>
      <c r="M69" s="68">
        <v>0</v>
      </c>
      <c r="N69" s="29"/>
      <c r="O69" s="29"/>
      <c r="P69" s="68"/>
      <c r="Q69" s="29">
        <v>0</v>
      </c>
      <c r="R69" s="68">
        <v>0</v>
      </c>
      <c r="S69" s="29">
        <v>0</v>
      </c>
      <c r="T69" s="68">
        <v>0</v>
      </c>
      <c r="U69" s="68">
        <v>0</v>
      </c>
      <c r="V69" s="29"/>
      <c r="W69" s="68">
        <v>0</v>
      </c>
      <c r="X69" s="29"/>
      <c r="Y69" s="29"/>
      <c r="Z69" s="29"/>
      <c r="AA69" s="68">
        <v>0</v>
      </c>
    </row>
    <row r="70" spans="1:27" ht="20.100000000000001" customHeight="1" x14ac:dyDescent="0.25">
      <c r="D70" s="42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</row>
    <row r="71" spans="1:27" s="16" customFormat="1" ht="20.100000000000001" customHeight="1" x14ac:dyDescent="0.25">
      <c r="A71" s="6"/>
      <c r="B71" s="20" t="s">
        <v>41</v>
      </c>
      <c r="C71" s="19"/>
      <c r="D71" s="46"/>
      <c r="E71" s="4"/>
      <c r="F71" s="18">
        <f>F69</f>
        <v>0</v>
      </c>
      <c r="G71" s="12"/>
      <c r="H71" s="12"/>
      <c r="I71" s="12"/>
      <c r="J71" s="18">
        <f>J69</f>
        <v>0</v>
      </c>
      <c r="K71" s="18">
        <f>K69</f>
        <v>0</v>
      </c>
      <c r="L71" s="12"/>
      <c r="M71" s="18">
        <f>M69</f>
        <v>0</v>
      </c>
      <c r="N71" s="12"/>
      <c r="O71" s="12"/>
      <c r="P71" s="12"/>
      <c r="Q71" s="18">
        <f>Q69</f>
        <v>0</v>
      </c>
      <c r="R71" s="18">
        <f>R69</f>
        <v>0</v>
      </c>
      <c r="S71" s="18">
        <f>S69</f>
        <v>0</v>
      </c>
      <c r="T71" s="18">
        <f>T69</f>
        <v>0</v>
      </c>
      <c r="U71" s="18">
        <f>U69</f>
        <v>0</v>
      </c>
      <c r="V71" s="12"/>
      <c r="W71" s="18">
        <f>W69</f>
        <v>0</v>
      </c>
      <c r="X71" s="12"/>
      <c r="Y71" s="12"/>
      <c r="Z71" s="12"/>
      <c r="AA71" s="18">
        <f>AA69</f>
        <v>0</v>
      </c>
    </row>
    <row r="72" spans="1:27" ht="20.100000000000001" customHeight="1" x14ac:dyDescent="0.25">
      <c r="D72" s="42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</row>
    <row r="73" spans="1:27" ht="20.100000000000001" customHeight="1" x14ac:dyDescent="0.25">
      <c r="B73" s="7" t="s">
        <v>40</v>
      </c>
      <c r="D73" s="42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</row>
    <row r="74" spans="1:27" ht="42.75" x14ac:dyDescent="0.25">
      <c r="D74" s="43" t="s">
        <v>133</v>
      </c>
      <c r="F74" s="8">
        <v>0</v>
      </c>
      <c r="G74" s="8"/>
      <c r="H74" s="8"/>
      <c r="I74" s="8"/>
      <c r="J74" s="8">
        <v>0</v>
      </c>
      <c r="K74" s="8">
        <v>0</v>
      </c>
      <c r="L74" s="8"/>
      <c r="M74" s="8">
        <f t="shared" ref="M74" si="27">J74+K74</f>
        <v>0</v>
      </c>
      <c r="N74" s="8"/>
      <c r="O74" s="8"/>
      <c r="P74" s="8"/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/>
      <c r="W74" s="8">
        <f t="shared" ref="W74" si="28">SUM(Q74:U74)</f>
        <v>0</v>
      </c>
      <c r="X74" s="8"/>
      <c r="Y74" s="8"/>
      <c r="Z74" s="8"/>
      <c r="AA74" s="8">
        <f t="shared" ref="AA74" si="29">F74+M74-W74</f>
        <v>0</v>
      </c>
    </row>
    <row r="75" spans="1:27" s="16" customFormat="1" ht="20.100000000000001" customHeight="1" x14ac:dyDescent="0.25">
      <c r="A75" s="6"/>
      <c r="B75" s="7"/>
      <c r="C75" s="6"/>
      <c r="D75" s="45"/>
      <c r="E75" s="4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</row>
    <row r="76" spans="1:27" s="16" customFormat="1" ht="20.100000000000001" customHeight="1" x14ac:dyDescent="0.25">
      <c r="A76" s="6"/>
      <c r="B76" s="20" t="s">
        <v>39</v>
      </c>
      <c r="C76" s="19"/>
      <c r="D76" s="46"/>
      <c r="E76" s="4"/>
      <c r="F76" s="18">
        <f>F74</f>
        <v>0</v>
      </c>
      <c r="G76" s="12"/>
      <c r="H76" s="12"/>
      <c r="I76" s="12"/>
      <c r="J76" s="18">
        <f>J74</f>
        <v>0</v>
      </c>
      <c r="K76" s="18">
        <f>K74</f>
        <v>0</v>
      </c>
      <c r="L76" s="12"/>
      <c r="M76" s="18">
        <f>M74</f>
        <v>0</v>
      </c>
      <c r="N76" s="12"/>
      <c r="O76" s="12"/>
      <c r="P76" s="12"/>
      <c r="Q76" s="18">
        <f>Q74</f>
        <v>0</v>
      </c>
      <c r="R76" s="18">
        <f>R74</f>
        <v>0</v>
      </c>
      <c r="S76" s="18">
        <f>S74</f>
        <v>0</v>
      </c>
      <c r="T76" s="18">
        <f>T74</f>
        <v>0</v>
      </c>
      <c r="U76" s="18">
        <f>U74</f>
        <v>0</v>
      </c>
      <c r="V76" s="12"/>
      <c r="W76" s="18">
        <f>W74</f>
        <v>0</v>
      </c>
      <c r="X76" s="12"/>
      <c r="Y76" s="12"/>
      <c r="Z76" s="12"/>
      <c r="AA76" s="18">
        <f>AA74</f>
        <v>0</v>
      </c>
    </row>
    <row r="77" spans="1:27" ht="20.100000000000001" customHeight="1" x14ac:dyDescent="0.25">
      <c r="D77" s="42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</row>
    <row r="78" spans="1:27" ht="20.100000000000001" customHeight="1" x14ac:dyDescent="0.25">
      <c r="B78" s="7" t="s">
        <v>38</v>
      </c>
      <c r="D78" s="42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</row>
    <row r="79" spans="1:27" ht="42.75" x14ac:dyDescent="0.25">
      <c r="D79" s="43" t="s">
        <v>134</v>
      </c>
      <c r="F79" s="8">
        <v>0</v>
      </c>
      <c r="G79" s="8"/>
      <c r="H79" s="8"/>
      <c r="I79" s="8"/>
      <c r="J79" s="8">
        <v>0</v>
      </c>
      <c r="K79" s="8">
        <v>0</v>
      </c>
      <c r="L79" s="8"/>
      <c r="M79" s="8">
        <v>0</v>
      </c>
      <c r="N79" s="8"/>
      <c r="O79" s="8"/>
      <c r="P79" s="8"/>
      <c r="Q79" s="8">
        <v>0</v>
      </c>
      <c r="R79" s="8">
        <v>0</v>
      </c>
      <c r="S79" s="8">
        <v>0</v>
      </c>
      <c r="T79" s="8">
        <v>0</v>
      </c>
      <c r="U79" s="8">
        <v>0</v>
      </c>
      <c r="V79" s="8"/>
      <c r="W79" s="8">
        <v>0</v>
      </c>
      <c r="X79" s="8"/>
      <c r="Y79" s="8"/>
      <c r="Z79" s="8"/>
      <c r="AA79" s="8">
        <v>0</v>
      </c>
    </row>
    <row r="80" spans="1:27" s="16" customFormat="1" ht="20.100000000000001" customHeight="1" x14ac:dyDescent="0.25">
      <c r="A80" s="6"/>
      <c r="B80" s="7"/>
      <c r="C80" s="6"/>
      <c r="D80" s="45"/>
      <c r="E80" s="4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</row>
    <row r="81" spans="1:38" s="16" customFormat="1" ht="20.100000000000001" customHeight="1" x14ac:dyDescent="0.25">
      <c r="A81" s="6"/>
      <c r="B81" s="20" t="s">
        <v>37</v>
      </c>
      <c r="C81" s="19"/>
      <c r="D81" s="46"/>
      <c r="E81" s="4"/>
      <c r="F81" s="18">
        <f>F79</f>
        <v>0</v>
      </c>
      <c r="G81" s="12"/>
      <c r="H81" s="12"/>
      <c r="I81" s="12"/>
      <c r="J81" s="18">
        <f>J79</f>
        <v>0</v>
      </c>
      <c r="K81" s="18">
        <f>K79</f>
        <v>0</v>
      </c>
      <c r="L81" s="12"/>
      <c r="M81" s="18">
        <f>M79</f>
        <v>0</v>
      </c>
      <c r="N81" s="12"/>
      <c r="O81" s="12"/>
      <c r="P81" s="12"/>
      <c r="Q81" s="18">
        <f>Q79</f>
        <v>0</v>
      </c>
      <c r="R81" s="18">
        <f>R79</f>
        <v>0</v>
      </c>
      <c r="S81" s="18">
        <f>S79</f>
        <v>0</v>
      </c>
      <c r="T81" s="18">
        <f>T79</f>
        <v>0</v>
      </c>
      <c r="U81" s="18">
        <f>U79</f>
        <v>0</v>
      </c>
      <c r="V81" s="12"/>
      <c r="W81" s="18">
        <f>W79</f>
        <v>0</v>
      </c>
      <c r="X81" s="12"/>
      <c r="Y81" s="12"/>
      <c r="Z81" s="12"/>
      <c r="AA81" s="18">
        <f>AA79</f>
        <v>0</v>
      </c>
    </row>
    <row r="82" spans="1:38" ht="20.100000000000001" customHeight="1" x14ac:dyDescent="0.25">
      <c r="D82" s="42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</row>
    <row r="83" spans="1:38" ht="20.100000000000001" customHeight="1" x14ac:dyDescent="0.25">
      <c r="B83" s="7" t="s">
        <v>36</v>
      </c>
      <c r="D83" s="42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</row>
    <row r="84" spans="1:38" ht="42.75" x14ac:dyDescent="0.25">
      <c r="D84" s="43" t="s">
        <v>135</v>
      </c>
      <c r="F84" s="8">
        <v>0</v>
      </c>
      <c r="G84" s="8"/>
      <c r="H84" s="8"/>
      <c r="I84" s="8"/>
      <c r="J84" s="8">
        <v>0</v>
      </c>
      <c r="K84" s="8">
        <v>0</v>
      </c>
      <c r="L84" s="8"/>
      <c r="M84" s="8">
        <f t="shared" ref="M84:M85" si="30">J84+K84</f>
        <v>0</v>
      </c>
      <c r="N84" s="8"/>
      <c r="O84" s="8"/>
      <c r="P84" s="8"/>
      <c r="Q84" s="8">
        <v>0</v>
      </c>
      <c r="R84" s="8">
        <v>0</v>
      </c>
      <c r="S84" s="8">
        <v>0</v>
      </c>
      <c r="T84" s="8">
        <v>0</v>
      </c>
      <c r="U84" s="8">
        <v>0</v>
      </c>
      <c r="V84" s="8"/>
      <c r="W84" s="8">
        <f t="shared" ref="W84:W85" si="31">SUM(Q84:U84)</f>
        <v>0</v>
      </c>
      <c r="X84" s="8"/>
      <c r="Y84" s="8"/>
      <c r="Z84" s="8"/>
      <c r="AA84" s="8">
        <f t="shared" ref="AA84:AA85" si="32">F84+M84-W84</f>
        <v>0</v>
      </c>
    </row>
    <row r="85" spans="1:38" s="16" customFormat="1" ht="48" customHeight="1" x14ac:dyDescent="0.25">
      <c r="A85" s="6"/>
      <c r="B85" s="22"/>
      <c r="C85" s="6"/>
      <c r="D85" s="44" t="s">
        <v>136</v>
      </c>
      <c r="E85" s="4"/>
      <c r="F85" s="28">
        <v>0</v>
      </c>
      <c r="G85" s="29"/>
      <c r="H85" s="29"/>
      <c r="I85" s="29"/>
      <c r="J85" s="28">
        <v>0</v>
      </c>
      <c r="K85" s="67">
        <v>0</v>
      </c>
      <c r="L85" s="29"/>
      <c r="M85" s="67">
        <f t="shared" si="30"/>
        <v>0</v>
      </c>
      <c r="N85" s="29"/>
      <c r="O85" s="29"/>
      <c r="P85" s="29"/>
      <c r="Q85" s="67">
        <v>0</v>
      </c>
      <c r="R85" s="28">
        <v>0</v>
      </c>
      <c r="S85" s="28">
        <v>0</v>
      </c>
      <c r="T85" s="67">
        <v>0</v>
      </c>
      <c r="U85" s="67">
        <v>0</v>
      </c>
      <c r="V85" s="29"/>
      <c r="W85" s="67">
        <f t="shared" si="31"/>
        <v>0</v>
      </c>
      <c r="X85" s="29"/>
      <c r="Y85" s="29"/>
      <c r="Z85" s="29"/>
      <c r="AA85" s="67">
        <f t="shared" si="32"/>
        <v>0</v>
      </c>
    </row>
    <row r="86" spans="1:38" s="16" customFormat="1" ht="20.100000000000001" customHeight="1" x14ac:dyDescent="0.25">
      <c r="A86" s="6"/>
      <c r="B86" s="7"/>
      <c r="C86" s="6"/>
      <c r="D86" s="43"/>
      <c r="E86" s="4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s="16" customFormat="1" ht="20.100000000000001" customHeight="1" x14ac:dyDescent="0.25">
      <c r="A87" s="6"/>
      <c r="B87" s="20" t="s">
        <v>35</v>
      </c>
      <c r="C87" s="19"/>
      <c r="D87" s="46"/>
      <c r="E87" s="4"/>
      <c r="F87" s="18">
        <f>SUM(F84:F85)</f>
        <v>0</v>
      </c>
      <c r="G87" s="12"/>
      <c r="H87" s="12"/>
      <c r="I87" s="12"/>
      <c r="J87" s="18">
        <f>SUM(J84:J85)</f>
        <v>0</v>
      </c>
      <c r="K87" s="18">
        <f>SUM(K84:K85)</f>
        <v>0</v>
      </c>
      <c r="L87" s="12"/>
      <c r="M87" s="18">
        <f>SUM(M84:M85)</f>
        <v>0</v>
      </c>
      <c r="N87" s="12"/>
      <c r="O87" s="12"/>
      <c r="P87" s="12"/>
      <c r="Q87" s="18">
        <f>SUM(Q84:Q85)</f>
        <v>0</v>
      </c>
      <c r="R87" s="18">
        <f>SUM(R84:R85)</f>
        <v>0</v>
      </c>
      <c r="S87" s="18">
        <f>SUM(S84:S85)</f>
        <v>0</v>
      </c>
      <c r="T87" s="18">
        <f>SUM(T84:T85)</f>
        <v>0</v>
      </c>
      <c r="U87" s="18">
        <f>SUM(U84:U85)</f>
        <v>0</v>
      </c>
      <c r="V87" s="12"/>
      <c r="W87" s="18">
        <f>SUM(W84:W85)</f>
        <v>0</v>
      </c>
      <c r="X87" s="12"/>
      <c r="Y87" s="12"/>
      <c r="Z87" s="12"/>
      <c r="AA87" s="18">
        <f>SUM(AA84:AA85)</f>
        <v>0</v>
      </c>
    </row>
    <row r="88" spans="1:38" ht="20.100000000000001" customHeight="1" x14ac:dyDescent="0.25">
      <c r="D88" s="42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</row>
    <row r="89" spans="1:38" ht="20.100000000000001" customHeight="1" x14ac:dyDescent="0.25">
      <c r="B89" s="7" t="s">
        <v>34</v>
      </c>
      <c r="D89" s="42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</row>
    <row r="90" spans="1:38" ht="42.75" x14ac:dyDescent="0.25">
      <c r="D90" s="43" t="s">
        <v>137</v>
      </c>
      <c r="F90" s="8">
        <v>0</v>
      </c>
      <c r="G90" s="8"/>
      <c r="H90" s="8"/>
      <c r="I90" s="8"/>
      <c r="J90" s="8">
        <v>0</v>
      </c>
      <c r="K90" s="8">
        <v>0</v>
      </c>
      <c r="L90" s="8"/>
      <c r="M90" s="8">
        <v>0</v>
      </c>
      <c r="N90" s="8"/>
      <c r="O90" s="8"/>
      <c r="P90" s="8"/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/>
      <c r="W90" s="8">
        <v>0</v>
      </c>
      <c r="X90" s="8"/>
      <c r="Y90" s="8"/>
      <c r="Z90" s="8"/>
      <c r="AA90" s="8">
        <v>0</v>
      </c>
    </row>
    <row r="91" spans="1:38" s="16" customFormat="1" ht="20.100000000000001" customHeight="1" x14ac:dyDescent="0.25">
      <c r="A91" s="6"/>
      <c r="B91" s="7"/>
      <c r="C91" s="6"/>
      <c r="D91" s="45"/>
      <c r="E91" s="4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</row>
    <row r="92" spans="1:38" s="16" customFormat="1" ht="20.100000000000001" customHeight="1" x14ac:dyDescent="0.25">
      <c r="A92" s="6"/>
      <c r="B92" s="20" t="s">
        <v>33</v>
      </c>
      <c r="C92" s="19"/>
      <c r="D92" s="46"/>
      <c r="E92" s="4"/>
      <c r="F92" s="18">
        <f>F90</f>
        <v>0</v>
      </c>
      <c r="G92" s="12"/>
      <c r="H92" s="12"/>
      <c r="I92" s="12"/>
      <c r="J92" s="18">
        <f>J90</f>
        <v>0</v>
      </c>
      <c r="K92" s="18">
        <f>K90</f>
        <v>0</v>
      </c>
      <c r="L92" s="12"/>
      <c r="M92" s="18">
        <f>M90</f>
        <v>0</v>
      </c>
      <c r="N92" s="12"/>
      <c r="O92" s="12"/>
      <c r="P92" s="12"/>
      <c r="Q92" s="18">
        <f>Q90</f>
        <v>0</v>
      </c>
      <c r="R92" s="18">
        <f>R90</f>
        <v>0</v>
      </c>
      <c r="S92" s="18">
        <f>S90</f>
        <v>0</v>
      </c>
      <c r="T92" s="18">
        <f>T90</f>
        <v>0</v>
      </c>
      <c r="U92" s="18">
        <f>U90</f>
        <v>0</v>
      </c>
      <c r="V92" s="12"/>
      <c r="W92" s="18">
        <f>W90</f>
        <v>0</v>
      </c>
      <c r="X92" s="12"/>
      <c r="Y92" s="12"/>
      <c r="Z92" s="12"/>
      <c r="AA92" s="18">
        <f>AA90</f>
        <v>0</v>
      </c>
    </row>
    <row r="93" spans="1:38" ht="20.100000000000001" customHeight="1" x14ac:dyDescent="0.25">
      <c r="D93" s="42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</row>
    <row r="94" spans="1:38" ht="20.100000000000001" customHeight="1" x14ac:dyDescent="0.25">
      <c r="B94" s="7" t="s">
        <v>32</v>
      </c>
      <c r="D94" s="42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</row>
    <row r="95" spans="1:38" ht="42.75" x14ac:dyDescent="0.25">
      <c r="D95" s="43" t="s">
        <v>138</v>
      </c>
      <c r="F95" s="8">
        <v>0</v>
      </c>
      <c r="G95" s="8"/>
      <c r="H95" s="8"/>
      <c r="I95" s="8"/>
      <c r="J95" s="8">
        <v>0</v>
      </c>
      <c r="K95" s="8">
        <v>0</v>
      </c>
      <c r="L95" s="8"/>
      <c r="M95" s="8">
        <v>0</v>
      </c>
      <c r="N95" s="8"/>
      <c r="O95" s="8"/>
      <c r="P95" s="8"/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/>
      <c r="W95" s="8">
        <v>0</v>
      </c>
      <c r="X95" s="8"/>
      <c r="Y95" s="8"/>
      <c r="Z95" s="8"/>
      <c r="AA95" s="8">
        <v>0</v>
      </c>
    </row>
    <row r="96" spans="1:38" s="16" customFormat="1" ht="20.100000000000001" customHeight="1" x14ac:dyDescent="0.25">
      <c r="A96" s="6"/>
      <c r="B96" s="7"/>
      <c r="C96" s="6"/>
      <c r="D96" s="45"/>
      <c r="E96" s="4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</row>
    <row r="97" spans="1:38" s="16" customFormat="1" ht="20.100000000000001" customHeight="1" x14ac:dyDescent="0.25">
      <c r="A97" s="6"/>
      <c r="B97" s="20" t="s">
        <v>31</v>
      </c>
      <c r="C97" s="19"/>
      <c r="D97" s="46"/>
      <c r="E97" s="4"/>
      <c r="F97" s="18">
        <f>F95</f>
        <v>0</v>
      </c>
      <c r="G97" s="12"/>
      <c r="H97" s="12"/>
      <c r="I97" s="12"/>
      <c r="J97" s="18">
        <f>J95</f>
        <v>0</v>
      </c>
      <c r="K97" s="18">
        <f>K95</f>
        <v>0</v>
      </c>
      <c r="L97" s="12"/>
      <c r="M97" s="18">
        <f>M95</f>
        <v>0</v>
      </c>
      <c r="N97" s="12"/>
      <c r="O97" s="12"/>
      <c r="P97" s="12"/>
      <c r="Q97" s="18">
        <f>Q95</f>
        <v>0</v>
      </c>
      <c r="R97" s="18">
        <f>R95</f>
        <v>0</v>
      </c>
      <c r="S97" s="18">
        <f>S95</f>
        <v>0</v>
      </c>
      <c r="T97" s="18">
        <f>T95</f>
        <v>0</v>
      </c>
      <c r="U97" s="18">
        <f>U95</f>
        <v>0</v>
      </c>
      <c r="V97" s="12"/>
      <c r="W97" s="18">
        <f>W95</f>
        <v>0</v>
      </c>
      <c r="X97" s="12"/>
      <c r="Y97" s="12"/>
      <c r="Z97" s="12"/>
      <c r="AA97" s="18">
        <f>AA95</f>
        <v>0</v>
      </c>
    </row>
    <row r="98" spans="1:38" ht="20.100000000000001" customHeight="1" x14ac:dyDescent="0.25">
      <c r="D98" s="42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</row>
    <row r="99" spans="1:38" ht="20.100000000000001" customHeight="1" x14ac:dyDescent="0.25">
      <c r="B99" s="7" t="s">
        <v>30</v>
      </c>
      <c r="D99" s="42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</row>
    <row r="100" spans="1:38" ht="42.75" x14ac:dyDescent="0.25">
      <c r="D100" s="43" t="s">
        <v>139</v>
      </c>
      <c r="F100" s="8">
        <v>0</v>
      </c>
      <c r="G100" s="8"/>
      <c r="H100" s="8"/>
      <c r="I100" s="8"/>
      <c r="J100" s="8">
        <v>0</v>
      </c>
      <c r="K100" s="8">
        <v>0</v>
      </c>
      <c r="L100" s="8"/>
      <c r="M100" s="8">
        <f t="shared" ref="M100" si="33">J100+K100</f>
        <v>0</v>
      </c>
      <c r="N100" s="8"/>
      <c r="O100" s="8"/>
      <c r="P100" s="8"/>
      <c r="Q100" s="8">
        <v>0</v>
      </c>
      <c r="R100" s="8">
        <v>0</v>
      </c>
      <c r="S100" s="8">
        <v>0</v>
      </c>
      <c r="T100" s="8">
        <v>0</v>
      </c>
      <c r="U100" s="8">
        <v>0</v>
      </c>
      <c r="V100" s="8"/>
      <c r="W100" s="8">
        <f t="shared" ref="W100" si="34">SUM(Q100:U100)</f>
        <v>0</v>
      </c>
      <c r="X100" s="8"/>
      <c r="Y100" s="8"/>
      <c r="Z100" s="8"/>
      <c r="AA100" s="8">
        <f t="shared" ref="AA100" si="35">F100+M100-W100</f>
        <v>0</v>
      </c>
    </row>
    <row r="101" spans="1:38" s="16" customFormat="1" ht="20.100000000000001" customHeight="1" x14ac:dyDescent="0.25">
      <c r="A101" s="6"/>
      <c r="B101" s="7"/>
      <c r="C101" s="6"/>
      <c r="D101" s="45"/>
      <c r="E101" s="4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</row>
    <row r="102" spans="1:38" s="16" customFormat="1" ht="20.100000000000001" customHeight="1" x14ac:dyDescent="0.25">
      <c r="A102" s="6"/>
      <c r="B102" s="20" t="s">
        <v>29</v>
      </c>
      <c r="C102" s="19"/>
      <c r="D102" s="46"/>
      <c r="E102" s="4"/>
      <c r="F102" s="18">
        <f>F100</f>
        <v>0</v>
      </c>
      <c r="G102" s="12"/>
      <c r="H102" s="12"/>
      <c r="I102" s="12"/>
      <c r="J102" s="18">
        <f>J100</f>
        <v>0</v>
      </c>
      <c r="K102" s="18">
        <f>K100</f>
        <v>0</v>
      </c>
      <c r="L102" s="12"/>
      <c r="M102" s="18">
        <f>M100</f>
        <v>0</v>
      </c>
      <c r="N102" s="12"/>
      <c r="O102" s="12"/>
      <c r="P102" s="12"/>
      <c r="Q102" s="18">
        <f>Q100</f>
        <v>0</v>
      </c>
      <c r="R102" s="18">
        <f>R100</f>
        <v>0</v>
      </c>
      <c r="S102" s="18">
        <f>S100</f>
        <v>0</v>
      </c>
      <c r="T102" s="18">
        <f>T100</f>
        <v>0</v>
      </c>
      <c r="U102" s="18">
        <f>U100</f>
        <v>0</v>
      </c>
      <c r="V102" s="12"/>
      <c r="W102" s="18">
        <f>W100</f>
        <v>0</v>
      </c>
      <c r="X102" s="12"/>
      <c r="Y102" s="12"/>
      <c r="Z102" s="12"/>
      <c r="AA102" s="18">
        <f>AA100</f>
        <v>0</v>
      </c>
    </row>
    <row r="103" spans="1:38" ht="20.100000000000001" customHeight="1" x14ac:dyDescent="0.25">
      <c r="D103" s="42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</row>
    <row r="104" spans="1:38" ht="20.100000000000001" customHeight="1" x14ac:dyDescent="0.25">
      <c r="B104" s="7" t="s">
        <v>28</v>
      </c>
      <c r="D104" s="42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</row>
    <row r="105" spans="1:38" ht="42.75" x14ac:dyDescent="0.25">
      <c r="D105" s="43" t="s">
        <v>140</v>
      </c>
      <c r="F105" s="8">
        <v>0</v>
      </c>
      <c r="G105" s="8"/>
      <c r="H105" s="8"/>
      <c r="I105" s="8"/>
      <c r="J105" s="8">
        <v>0</v>
      </c>
      <c r="K105" s="8">
        <v>0</v>
      </c>
      <c r="L105" s="8"/>
      <c r="M105" s="8">
        <f t="shared" ref="M105:M106" si="36">J105+K105</f>
        <v>0</v>
      </c>
      <c r="N105" s="8"/>
      <c r="O105" s="8"/>
      <c r="P105" s="8"/>
      <c r="Q105" s="8">
        <v>0</v>
      </c>
      <c r="R105" s="8">
        <v>0</v>
      </c>
      <c r="S105" s="8">
        <v>0</v>
      </c>
      <c r="T105" s="8">
        <v>0</v>
      </c>
      <c r="U105" s="8">
        <v>0</v>
      </c>
      <c r="V105" s="8"/>
      <c r="W105" s="8">
        <f t="shared" ref="W105:W106" si="37">SUM(Q105:U105)</f>
        <v>0</v>
      </c>
      <c r="X105" s="8"/>
      <c r="Y105" s="8"/>
      <c r="Z105" s="8"/>
      <c r="AA105" s="8">
        <f t="shared" ref="AA105:AA106" si="38">F105+M105-W105</f>
        <v>0</v>
      </c>
    </row>
    <row r="106" spans="1:38" s="16" customFormat="1" ht="53.25" customHeight="1" x14ac:dyDescent="0.25">
      <c r="A106" s="6"/>
      <c r="B106" s="22"/>
      <c r="C106" s="6"/>
      <c r="D106" s="44" t="s">
        <v>141</v>
      </c>
      <c r="E106" s="4"/>
      <c r="F106" s="28">
        <v>0</v>
      </c>
      <c r="G106" s="29"/>
      <c r="H106" s="29"/>
      <c r="I106" s="29"/>
      <c r="J106" s="28">
        <v>0</v>
      </c>
      <c r="K106" s="67">
        <v>0</v>
      </c>
      <c r="L106" s="29"/>
      <c r="M106" s="67">
        <f t="shared" si="36"/>
        <v>0</v>
      </c>
      <c r="N106" s="29"/>
      <c r="O106" s="29"/>
      <c r="P106" s="29"/>
      <c r="Q106" s="67">
        <v>0</v>
      </c>
      <c r="R106" s="28">
        <v>0</v>
      </c>
      <c r="S106" s="28">
        <v>0</v>
      </c>
      <c r="T106" s="67">
        <v>0</v>
      </c>
      <c r="U106" s="67">
        <v>0</v>
      </c>
      <c r="V106" s="29"/>
      <c r="W106" s="67">
        <f t="shared" si="37"/>
        <v>0</v>
      </c>
      <c r="X106" s="29"/>
      <c r="Y106" s="29"/>
      <c r="Z106" s="29"/>
      <c r="AA106" s="67">
        <f t="shared" si="38"/>
        <v>0</v>
      </c>
    </row>
    <row r="107" spans="1:38" s="16" customFormat="1" ht="20.100000000000001" customHeight="1" x14ac:dyDescent="0.25">
      <c r="A107" s="6"/>
      <c r="B107" s="7"/>
      <c r="C107" s="6"/>
      <c r="D107" s="43"/>
      <c r="E107" s="4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s="16" customFormat="1" ht="20.100000000000001" customHeight="1" x14ac:dyDescent="0.25">
      <c r="A108" s="6"/>
      <c r="B108" s="20" t="s">
        <v>27</v>
      </c>
      <c r="C108" s="19"/>
      <c r="D108" s="46"/>
      <c r="E108" s="4"/>
      <c r="F108" s="18">
        <f>SUM(F105:F106)</f>
        <v>0</v>
      </c>
      <c r="G108" s="12"/>
      <c r="H108" s="12"/>
      <c r="I108" s="12"/>
      <c r="J108" s="18">
        <f>SUM(J105:J106)</f>
        <v>0</v>
      </c>
      <c r="K108" s="18">
        <f>SUM(K105:K106)</f>
        <v>0</v>
      </c>
      <c r="L108" s="12"/>
      <c r="M108" s="18">
        <f>SUM(M105:M106)</f>
        <v>0</v>
      </c>
      <c r="N108" s="12"/>
      <c r="O108" s="12"/>
      <c r="P108" s="12"/>
      <c r="Q108" s="18">
        <f>SUM(Q105:Q106)</f>
        <v>0</v>
      </c>
      <c r="R108" s="18">
        <f>SUM(R105:R106)</f>
        <v>0</v>
      </c>
      <c r="S108" s="18">
        <f>SUM(S105:S106)</f>
        <v>0</v>
      </c>
      <c r="T108" s="18">
        <f>SUM(T105:T106)</f>
        <v>0</v>
      </c>
      <c r="U108" s="18">
        <f>SUM(U105:U106)</f>
        <v>0</v>
      </c>
      <c r="V108" s="12"/>
      <c r="W108" s="18">
        <f>SUM(W105:W106)</f>
        <v>0</v>
      </c>
      <c r="X108" s="12"/>
      <c r="Y108" s="12"/>
      <c r="Z108" s="12"/>
      <c r="AA108" s="18">
        <f>SUM(AA105:AA106)</f>
        <v>0</v>
      </c>
    </row>
    <row r="109" spans="1:38" ht="20.100000000000001" customHeight="1" x14ac:dyDescent="0.25">
      <c r="D109" s="42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</row>
    <row r="110" spans="1:38" ht="20.100000000000001" customHeight="1" x14ac:dyDescent="0.25">
      <c r="B110" s="7" t="s">
        <v>26</v>
      </c>
      <c r="D110" s="42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</row>
    <row r="111" spans="1:38" ht="42.75" x14ac:dyDescent="0.25">
      <c r="D111" s="43" t="s">
        <v>142</v>
      </c>
      <c r="F111" s="8">
        <v>0</v>
      </c>
      <c r="G111" s="55"/>
      <c r="H111" s="55"/>
      <c r="I111" s="55"/>
      <c r="J111" s="8">
        <v>0</v>
      </c>
      <c r="K111" s="8">
        <v>0</v>
      </c>
      <c r="L111" s="8"/>
      <c r="M111" s="8">
        <v>0</v>
      </c>
      <c r="N111" s="8"/>
      <c r="O111" s="8"/>
      <c r="P111" s="8"/>
      <c r="Q111" s="8">
        <v>0</v>
      </c>
      <c r="R111" s="8">
        <v>0</v>
      </c>
      <c r="S111" s="8">
        <v>0</v>
      </c>
      <c r="T111" s="8">
        <v>0</v>
      </c>
      <c r="U111" s="8">
        <v>0</v>
      </c>
      <c r="V111" s="8"/>
      <c r="W111" s="8">
        <v>0</v>
      </c>
      <c r="X111" s="8"/>
      <c r="Y111" s="8"/>
      <c r="Z111" s="8"/>
      <c r="AA111" s="8">
        <v>0</v>
      </c>
    </row>
    <row r="112" spans="1:38" s="16" customFormat="1" ht="20.100000000000001" customHeight="1" x14ac:dyDescent="0.25">
      <c r="A112" s="6"/>
      <c r="B112" s="7"/>
      <c r="C112" s="6"/>
      <c r="D112" s="45"/>
      <c r="E112" s="4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</row>
    <row r="113" spans="1:27" s="16" customFormat="1" ht="20.100000000000001" customHeight="1" x14ac:dyDescent="0.25">
      <c r="A113" s="6"/>
      <c r="B113" s="20" t="s">
        <v>25</v>
      </c>
      <c r="C113" s="19"/>
      <c r="D113" s="46"/>
      <c r="E113" s="4"/>
      <c r="F113" s="18">
        <f>F111</f>
        <v>0</v>
      </c>
      <c r="G113" s="12"/>
      <c r="H113" s="12"/>
      <c r="I113" s="12"/>
      <c r="J113" s="18">
        <f>J111</f>
        <v>0</v>
      </c>
      <c r="K113" s="18">
        <f>K111</f>
        <v>0</v>
      </c>
      <c r="L113" s="12"/>
      <c r="M113" s="18">
        <f>M111</f>
        <v>0</v>
      </c>
      <c r="N113" s="12"/>
      <c r="O113" s="12"/>
      <c r="P113" s="12"/>
      <c r="Q113" s="18">
        <f>Q111</f>
        <v>0</v>
      </c>
      <c r="R113" s="18">
        <f>R111</f>
        <v>0</v>
      </c>
      <c r="S113" s="18">
        <f>S111</f>
        <v>0</v>
      </c>
      <c r="T113" s="18">
        <f>T111</f>
        <v>0</v>
      </c>
      <c r="U113" s="18">
        <f>U111</f>
        <v>0</v>
      </c>
      <c r="V113" s="12"/>
      <c r="W113" s="18">
        <f>W111</f>
        <v>0</v>
      </c>
      <c r="X113" s="12"/>
      <c r="Y113" s="12"/>
      <c r="Z113" s="12"/>
      <c r="AA113" s="18">
        <f>AA111</f>
        <v>0</v>
      </c>
    </row>
    <row r="114" spans="1:27" ht="20.100000000000001" customHeight="1" x14ac:dyDescent="0.25">
      <c r="D114" s="42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</row>
    <row r="115" spans="1:27" ht="20.100000000000001" customHeight="1" x14ac:dyDescent="0.25">
      <c r="B115" s="7" t="s">
        <v>24</v>
      </c>
      <c r="D115" s="42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</row>
    <row r="116" spans="1:27" ht="42.75" x14ac:dyDescent="0.25">
      <c r="D116" s="43" t="s">
        <v>143</v>
      </c>
      <c r="F116" s="8">
        <v>0</v>
      </c>
      <c r="G116" s="55"/>
      <c r="H116" s="55"/>
      <c r="I116" s="55"/>
      <c r="J116" s="8">
        <v>0</v>
      </c>
      <c r="K116" s="8">
        <v>0</v>
      </c>
      <c r="L116" s="8"/>
      <c r="M116" s="8">
        <v>0</v>
      </c>
      <c r="N116" s="8"/>
      <c r="O116" s="8"/>
      <c r="P116" s="8"/>
      <c r="Q116" s="8">
        <v>0</v>
      </c>
      <c r="R116" s="8">
        <v>0</v>
      </c>
      <c r="S116" s="8">
        <v>0</v>
      </c>
      <c r="T116" s="8">
        <v>0</v>
      </c>
      <c r="U116" s="8">
        <v>0</v>
      </c>
      <c r="V116" s="8"/>
      <c r="W116" s="8">
        <v>0</v>
      </c>
      <c r="X116" s="8"/>
      <c r="Y116" s="8"/>
      <c r="Z116" s="8"/>
      <c r="AA116" s="8">
        <v>0</v>
      </c>
    </row>
    <row r="117" spans="1:27" s="16" customFormat="1" ht="20.100000000000001" customHeight="1" x14ac:dyDescent="0.25">
      <c r="A117" s="6"/>
      <c r="B117" s="7"/>
      <c r="C117" s="6"/>
      <c r="D117" s="45"/>
      <c r="E117" s="4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</row>
    <row r="118" spans="1:27" s="16" customFormat="1" ht="20.100000000000001" customHeight="1" x14ac:dyDescent="0.25">
      <c r="A118" s="6"/>
      <c r="B118" s="20" t="s">
        <v>23</v>
      </c>
      <c r="C118" s="19"/>
      <c r="D118" s="46"/>
      <c r="E118" s="4"/>
      <c r="F118" s="18">
        <f>F116</f>
        <v>0</v>
      </c>
      <c r="G118" s="12"/>
      <c r="H118" s="12"/>
      <c r="I118" s="12"/>
      <c r="J118" s="18">
        <f>J116</f>
        <v>0</v>
      </c>
      <c r="K118" s="18">
        <f>K116</f>
        <v>0</v>
      </c>
      <c r="L118" s="12"/>
      <c r="M118" s="18">
        <f>M116</f>
        <v>0</v>
      </c>
      <c r="N118" s="12"/>
      <c r="O118" s="12"/>
      <c r="P118" s="12"/>
      <c r="Q118" s="18">
        <f>Q116</f>
        <v>0</v>
      </c>
      <c r="R118" s="18">
        <f>R116</f>
        <v>0</v>
      </c>
      <c r="S118" s="18">
        <f>S116</f>
        <v>0</v>
      </c>
      <c r="T118" s="18">
        <f>T116</f>
        <v>0</v>
      </c>
      <c r="U118" s="18">
        <f>U116</f>
        <v>0</v>
      </c>
      <c r="V118" s="12"/>
      <c r="W118" s="18">
        <f>W116</f>
        <v>0</v>
      </c>
      <c r="X118" s="12"/>
      <c r="Y118" s="12"/>
      <c r="Z118" s="12"/>
      <c r="AA118" s="18">
        <f>AA116</f>
        <v>0</v>
      </c>
    </row>
    <row r="119" spans="1:27" ht="20.100000000000001" customHeight="1" x14ac:dyDescent="0.25">
      <c r="D119" s="42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</row>
    <row r="120" spans="1:27" ht="20.100000000000001" customHeight="1" x14ac:dyDescent="0.25">
      <c r="B120" s="7" t="s">
        <v>22</v>
      </c>
      <c r="D120" s="42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</row>
    <row r="121" spans="1:27" ht="42.75" x14ac:dyDescent="0.25">
      <c r="D121" s="43" t="s">
        <v>144</v>
      </c>
      <c r="F121" s="8">
        <v>0</v>
      </c>
      <c r="G121" s="8"/>
      <c r="H121" s="8"/>
      <c r="I121" s="8"/>
      <c r="J121" s="8">
        <v>0</v>
      </c>
      <c r="K121" s="8">
        <v>0</v>
      </c>
      <c r="L121" s="8"/>
      <c r="M121" s="8">
        <v>0</v>
      </c>
      <c r="N121" s="8"/>
      <c r="O121" s="8"/>
      <c r="P121" s="8"/>
      <c r="Q121" s="8">
        <v>0</v>
      </c>
      <c r="R121" s="8">
        <v>0</v>
      </c>
      <c r="S121" s="8">
        <v>0</v>
      </c>
      <c r="T121" s="8">
        <v>0</v>
      </c>
      <c r="U121" s="8">
        <v>0</v>
      </c>
      <c r="V121" s="8"/>
      <c r="W121" s="8">
        <v>0</v>
      </c>
      <c r="X121" s="8"/>
      <c r="Y121" s="8"/>
      <c r="Z121" s="8"/>
      <c r="AA121" s="8">
        <v>0</v>
      </c>
    </row>
    <row r="122" spans="1:27" ht="20.100000000000001" customHeight="1" x14ac:dyDescent="0.25">
      <c r="C122" s="27"/>
      <c r="D122" s="47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</row>
    <row r="123" spans="1:27" s="16" customFormat="1" ht="20.100000000000001" customHeight="1" x14ac:dyDescent="0.25">
      <c r="A123" s="6"/>
      <c r="B123" s="20" t="s">
        <v>21</v>
      </c>
      <c r="C123" s="19"/>
      <c r="D123" s="46"/>
      <c r="E123" s="4"/>
      <c r="F123" s="18">
        <f>F121</f>
        <v>0</v>
      </c>
      <c r="G123" s="12"/>
      <c r="H123" s="12"/>
      <c r="I123" s="12"/>
      <c r="J123" s="18">
        <f>J121</f>
        <v>0</v>
      </c>
      <c r="K123" s="18">
        <f>K121</f>
        <v>0</v>
      </c>
      <c r="L123" s="12"/>
      <c r="M123" s="18">
        <f>M121</f>
        <v>0</v>
      </c>
      <c r="N123" s="12"/>
      <c r="O123" s="12"/>
      <c r="P123" s="12"/>
      <c r="Q123" s="18">
        <f>Q121</f>
        <v>0</v>
      </c>
      <c r="R123" s="18">
        <f>R121</f>
        <v>0</v>
      </c>
      <c r="S123" s="18">
        <f>S121</f>
        <v>0</v>
      </c>
      <c r="T123" s="18">
        <f>T121</f>
        <v>0</v>
      </c>
      <c r="U123" s="18">
        <f>U121</f>
        <v>0</v>
      </c>
      <c r="V123" s="12"/>
      <c r="W123" s="18">
        <f>W121</f>
        <v>0</v>
      </c>
      <c r="X123" s="12"/>
      <c r="Y123" s="12"/>
      <c r="Z123" s="12"/>
      <c r="AA123" s="18">
        <f>AA121</f>
        <v>0</v>
      </c>
    </row>
    <row r="124" spans="1:27" ht="20.100000000000001" customHeight="1" x14ac:dyDescent="0.25">
      <c r="D124" s="42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</row>
    <row r="125" spans="1:27" ht="20.100000000000001" customHeight="1" x14ac:dyDescent="0.25">
      <c r="B125" s="7" t="s">
        <v>20</v>
      </c>
      <c r="D125" s="42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</row>
    <row r="126" spans="1:27" ht="42.75" x14ac:dyDescent="0.25">
      <c r="D126" s="43" t="s">
        <v>145</v>
      </c>
      <c r="F126" s="8">
        <v>0</v>
      </c>
      <c r="G126" s="8"/>
      <c r="H126" s="8"/>
      <c r="I126" s="8"/>
      <c r="J126" s="8">
        <v>0</v>
      </c>
      <c r="K126" s="8">
        <v>0</v>
      </c>
      <c r="L126" s="8"/>
      <c r="M126" s="8">
        <v>0</v>
      </c>
      <c r="N126" s="8"/>
      <c r="O126" s="8"/>
      <c r="P126" s="8"/>
      <c r="Q126" s="8">
        <v>0</v>
      </c>
      <c r="R126" s="8">
        <v>0</v>
      </c>
      <c r="S126" s="8">
        <v>0</v>
      </c>
      <c r="T126" s="8">
        <v>0</v>
      </c>
      <c r="U126" s="8">
        <v>0</v>
      </c>
      <c r="V126" s="8"/>
      <c r="W126" s="8">
        <v>0</v>
      </c>
      <c r="X126" s="8"/>
      <c r="Y126" s="8"/>
      <c r="Z126" s="8"/>
      <c r="AA126" s="8">
        <v>0</v>
      </c>
    </row>
    <row r="127" spans="1:27" s="16" customFormat="1" ht="20.100000000000001" customHeight="1" x14ac:dyDescent="0.25">
      <c r="A127" s="6"/>
      <c r="B127" s="7"/>
      <c r="C127" s="6"/>
      <c r="D127" s="45"/>
      <c r="E127" s="4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</row>
    <row r="128" spans="1:27" s="16" customFormat="1" ht="20.100000000000001" customHeight="1" x14ac:dyDescent="0.25">
      <c r="A128" s="6"/>
      <c r="B128" s="20" t="s">
        <v>19</v>
      </c>
      <c r="C128" s="19"/>
      <c r="D128" s="46"/>
      <c r="E128" s="4"/>
      <c r="F128" s="18">
        <f>F126</f>
        <v>0</v>
      </c>
      <c r="G128" s="12"/>
      <c r="H128" s="12"/>
      <c r="I128" s="12"/>
      <c r="J128" s="18">
        <f>J126</f>
        <v>0</v>
      </c>
      <c r="K128" s="18">
        <f>K126</f>
        <v>0</v>
      </c>
      <c r="L128" s="12"/>
      <c r="M128" s="18">
        <f>M126</f>
        <v>0</v>
      </c>
      <c r="N128" s="12"/>
      <c r="O128" s="12"/>
      <c r="P128" s="12"/>
      <c r="Q128" s="18">
        <f>Q126</f>
        <v>0</v>
      </c>
      <c r="R128" s="18">
        <f>R126</f>
        <v>0</v>
      </c>
      <c r="S128" s="18">
        <f>S126</f>
        <v>0</v>
      </c>
      <c r="T128" s="18">
        <f>T126</f>
        <v>0</v>
      </c>
      <c r="U128" s="18">
        <f>U126</f>
        <v>0</v>
      </c>
      <c r="V128" s="12"/>
      <c r="W128" s="18">
        <f>W126</f>
        <v>0</v>
      </c>
      <c r="X128" s="12"/>
      <c r="Y128" s="12"/>
      <c r="Z128" s="12"/>
      <c r="AA128" s="18">
        <f>AA126</f>
        <v>0</v>
      </c>
    </row>
    <row r="129" spans="1:27" ht="20.100000000000001" customHeight="1" x14ac:dyDescent="0.25">
      <c r="D129" s="42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</row>
    <row r="130" spans="1:27" ht="20.100000000000001" customHeight="1" x14ac:dyDescent="0.25">
      <c r="B130" s="7" t="s">
        <v>18</v>
      </c>
      <c r="D130" s="42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</row>
    <row r="131" spans="1:27" ht="42.75" x14ac:dyDescent="0.25">
      <c r="D131" s="43" t="s">
        <v>146</v>
      </c>
      <c r="F131" s="8">
        <v>0</v>
      </c>
      <c r="G131" s="8"/>
      <c r="H131" s="8"/>
      <c r="I131" s="8"/>
      <c r="J131" s="8">
        <v>0</v>
      </c>
      <c r="K131" s="8">
        <v>0</v>
      </c>
      <c r="L131" s="8"/>
      <c r="M131" s="8">
        <v>0</v>
      </c>
      <c r="N131" s="8"/>
      <c r="O131" s="8"/>
      <c r="P131" s="8"/>
      <c r="Q131" s="8">
        <v>0</v>
      </c>
      <c r="R131" s="8">
        <v>0</v>
      </c>
      <c r="S131" s="8">
        <v>0</v>
      </c>
      <c r="T131" s="8">
        <v>0</v>
      </c>
      <c r="U131" s="8">
        <v>0</v>
      </c>
      <c r="V131" s="8"/>
      <c r="W131" s="8">
        <v>0</v>
      </c>
      <c r="X131" s="8"/>
      <c r="Y131" s="8"/>
      <c r="Z131" s="8"/>
      <c r="AA131" s="8">
        <v>0</v>
      </c>
    </row>
    <row r="132" spans="1:27" ht="20.100000000000001" customHeight="1" x14ac:dyDescent="0.25">
      <c r="D132" s="42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</row>
    <row r="133" spans="1:27" s="16" customFormat="1" ht="20.100000000000001" customHeight="1" x14ac:dyDescent="0.25">
      <c r="A133" s="6"/>
      <c r="B133" s="20" t="s">
        <v>17</v>
      </c>
      <c r="C133" s="19"/>
      <c r="D133" s="46"/>
      <c r="E133" s="4"/>
      <c r="F133" s="18">
        <f>F131</f>
        <v>0</v>
      </c>
      <c r="G133" s="12"/>
      <c r="H133" s="12"/>
      <c r="I133" s="12"/>
      <c r="J133" s="18">
        <f>J131</f>
        <v>0</v>
      </c>
      <c r="K133" s="18">
        <f>K131</f>
        <v>0</v>
      </c>
      <c r="L133" s="12"/>
      <c r="M133" s="18">
        <f>M131</f>
        <v>0</v>
      </c>
      <c r="N133" s="12"/>
      <c r="O133" s="12"/>
      <c r="P133" s="12"/>
      <c r="Q133" s="18">
        <f>Q131</f>
        <v>0</v>
      </c>
      <c r="R133" s="18">
        <f>R131</f>
        <v>0</v>
      </c>
      <c r="S133" s="18">
        <f>S131</f>
        <v>0</v>
      </c>
      <c r="T133" s="18">
        <f>T131</f>
        <v>0</v>
      </c>
      <c r="U133" s="18">
        <f>U131</f>
        <v>0</v>
      </c>
      <c r="V133" s="12"/>
      <c r="W133" s="18">
        <f>W131</f>
        <v>0</v>
      </c>
      <c r="X133" s="12"/>
      <c r="Y133" s="12"/>
      <c r="Z133" s="12"/>
      <c r="AA133" s="18">
        <f>AA131</f>
        <v>0</v>
      </c>
    </row>
    <row r="134" spans="1:27" ht="20.100000000000001" customHeight="1" x14ac:dyDescent="0.25">
      <c r="D134" s="42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</row>
    <row r="135" spans="1:27" ht="20.100000000000001" customHeight="1" x14ac:dyDescent="0.25">
      <c r="B135" s="7" t="s">
        <v>16</v>
      </c>
      <c r="D135" s="42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</row>
    <row r="136" spans="1:27" ht="42.75" x14ac:dyDescent="0.25">
      <c r="B136" s="4"/>
      <c r="D136" s="43" t="s">
        <v>147</v>
      </c>
      <c r="F136" s="8">
        <v>0</v>
      </c>
      <c r="G136" s="8"/>
      <c r="H136" s="8"/>
      <c r="I136" s="8"/>
      <c r="J136" s="8">
        <v>1</v>
      </c>
      <c r="K136" s="8">
        <v>0</v>
      </c>
      <c r="L136" s="8"/>
      <c r="M136" s="8">
        <v>1</v>
      </c>
      <c r="N136" s="8"/>
      <c r="O136" s="8"/>
      <c r="P136" s="8"/>
      <c r="Q136" s="8">
        <v>1</v>
      </c>
      <c r="R136" s="8">
        <v>0</v>
      </c>
      <c r="S136" s="8">
        <v>0</v>
      </c>
      <c r="T136" s="8">
        <v>0</v>
      </c>
      <c r="U136" s="8">
        <v>0</v>
      </c>
      <c r="V136" s="8"/>
      <c r="W136" s="8">
        <v>1</v>
      </c>
      <c r="X136" s="8"/>
      <c r="Y136" s="8"/>
      <c r="Z136" s="8"/>
      <c r="AA136" s="8">
        <v>0</v>
      </c>
    </row>
    <row r="137" spans="1:27" s="16" customFormat="1" ht="20.100000000000001" customHeight="1" x14ac:dyDescent="0.25">
      <c r="A137" s="6"/>
      <c r="B137" s="7"/>
      <c r="C137" s="6"/>
      <c r="D137" s="45"/>
      <c r="E137" s="4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</row>
    <row r="138" spans="1:27" s="16" customFormat="1" ht="20.100000000000001" customHeight="1" x14ac:dyDescent="0.25">
      <c r="A138" s="6"/>
      <c r="B138" s="20" t="s">
        <v>15</v>
      </c>
      <c r="C138" s="19"/>
      <c r="D138" s="46"/>
      <c r="E138" s="4"/>
      <c r="F138" s="18">
        <f>F136</f>
        <v>0</v>
      </c>
      <c r="G138" s="12"/>
      <c r="H138" s="12"/>
      <c r="I138" s="12"/>
      <c r="J138" s="18">
        <f>J136</f>
        <v>1</v>
      </c>
      <c r="K138" s="18">
        <f>K136</f>
        <v>0</v>
      </c>
      <c r="L138" s="12"/>
      <c r="M138" s="18">
        <f>M136</f>
        <v>1</v>
      </c>
      <c r="N138" s="12"/>
      <c r="O138" s="12"/>
      <c r="P138" s="12"/>
      <c r="Q138" s="18">
        <f>Q136</f>
        <v>1</v>
      </c>
      <c r="R138" s="18">
        <f>R136</f>
        <v>0</v>
      </c>
      <c r="S138" s="18">
        <f>S136</f>
        <v>0</v>
      </c>
      <c r="T138" s="18">
        <f>T136</f>
        <v>0</v>
      </c>
      <c r="U138" s="18">
        <f>U136</f>
        <v>0</v>
      </c>
      <c r="V138" s="12"/>
      <c r="W138" s="18">
        <f>W136</f>
        <v>1</v>
      </c>
      <c r="X138" s="12"/>
      <c r="Y138" s="12"/>
      <c r="Z138" s="12"/>
      <c r="AA138" s="18">
        <f>AA136</f>
        <v>0</v>
      </c>
    </row>
    <row r="139" spans="1:27" ht="20.100000000000001" customHeight="1" x14ac:dyDescent="0.25">
      <c r="D139" s="42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</row>
    <row r="140" spans="1:27" ht="20.100000000000001" customHeight="1" x14ac:dyDescent="0.25">
      <c r="B140" s="7" t="s">
        <v>14</v>
      </c>
      <c r="D140" s="42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</row>
    <row r="141" spans="1:27" ht="42.75" x14ac:dyDescent="0.25">
      <c r="B141" s="4"/>
      <c r="D141" s="43" t="s">
        <v>148</v>
      </c>
      <c r="F141" s="8">
        <v>0</v>
      </c>
      <c r="G141" s="8"/>
      <c r="H141" s="8"/>
      <c r="I141" s="8"/>
      <c r="J141" s="8">
        <v>0</v>
      </c>
      <c r="K141" s="8">
        <v>0</v>
      </c>
      <c r="L141" s="8"/>
      <c r="M141" s="8">
        <v>0</v>
      </c>
      <c r="N141" s="8"/>
      <c r="O141" s="8"/>
      <c r="P141" s="8"/>
      <c r="Q141" s="8">
        <v>0</v>
      </c>
      <c r="R141" s="8">
        <v>0</v>
      </c>
      <c r="S141" s="8">
        <v>0</v>
      </c>
      <c r="T141" s="8">
        <v>0</v>
      </c>
      <c r="U141" s="8">
        <v>0</v>
      </c>
      <c r="V141" s="8"/>
      <c r="W141" s="8">
        <v>0</v>
      </c>
      <c r="X141" s="8"/>
      <c r="Y141" s="8"/>
      <c r="Z141" s="8"/>
      <c r="AA141" s="8">
        <v>0</v>
      </c>
    </row>
    <row r="142" spans="1:27" s="16" customFormat="1" ht="20.100000000000001" customHeight="1" x14ac:dyDescent="0.25">
      <c r="A142" s="6"/>
      <c r="B142" s="7"/>
      <c r="C142" s="6"/>
      <c r="D142" s="45"/>
      <c r="E142" s="4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</row>
    <row r="143" spans="1:27" s="16" customFormat="1" ht="20.100000000000001" customHeight="1" x14ac:dyDescent="0.25">
      <c r="A143" s="6"/>
      <c r="B143" s="20" t="s">
        <v>13</v>
      </c>
      <c r="C143" s="19"/>
      <c r="D143" s="46"/>
      <c r="E143" s="4"/>
      <c r="F143" s="18">
        <f>F141</f>
        <v>0</v>
      </c>
      <c r="G143" s="12"/>
      <c r="H143" s="12"/>
      <c r="I143" s="12"/>
      <c r="J143" s="18">
        <f>J141</f>
        <v>0</v>
      </c>
      <c r="K143" s="18">
        <f>K141</f>
        <v>0</v>
      </c>
      <c r="L143" s="12"/>
      <c r="M143" s="18">
        <f>M141</f>
        <v>0</v>
      </c>
      <c r="N143" s="12"/>
      <c r="O143" s="12"/>
      <c r="P143" s="12"/>
      <c r="Q143" s="18">
        <f>Q141</f>
        <v>0</v>
      </c>
      <c r="R143" s="18">
        <f>R141</f>
        <v>0</v>
      </c>
      <c r="S143" s="18">
        <f>S141</f>
        <v>0</v>
      </c>
      <c r="T143" s="18">
        <f>T141</f>
        <v>0</v>
      </c>
      <c r="U143" s="18">
        <f>U141</f>
        <v>0</v>
      </c>
      <c r="V143" s="12"/>
      <c r="W143" s="18">
        <f>W141</f>
        <v>0</v>
      </c>
      <c r="X143" s="12"/>
      <c r="Y143" s="12"/>
      <c r="Z143" s="12"/>
      <c r="AA143" s="18">
        <f>AA141</f>
        <v>0</v>
      </c>
    </row>
    <row r="144" spans="1:27" ht="20.100000000000001" customHeight="1" x14ac:dyDescent="0.25">
      <c r="D144" s="42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</row>
    <row r="145" spans="1:27" ht="20.100000000000001" customHeight="1" x14ac:dyDescent="0.25">
      <c r="B145" s="7" t="s">
        <v>12</v>
      </c>
      <c r="D145" s="42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</row>
    <row r="146" spans="1:27" ht="42.75" x14ac:dyDescent="0.25">
      <c r="D146" s="43" t="s">
        <v>149</v>
      </c>
      <c r="F146" s="8">
        <v>0</v>
      </c>
      <c r="G146" s="8"/>
      <c r="H146" s="8"/>
      <c r="I146" s="8"/>
      <c r="J146" s="8">
        <v>0</v>
      </c>
      <c r="K146" s="8">
        <v>0</v>
      </c>
      <c r="L146" s="8"/>
      <c r="M146" s="8">
        <f t="shared" ref="M146" si="39">J146+K146</f>
        <v>0</v>
      </c>
      <c r="N146" s="8"/>
      <c r="O146" s="8"/>
      <c r="P146" s="8"/>
      <c r="Q146" s="8">
        <v>0</v>
      </c>
      <c r="R146" s="8">
        <v>0</v>
      </c>
      <c r="S146" s="8">
        <v>0</v>
      </c>
      <c r="T146" s="8">
        <v>0</v>
      </c>
      <c r="U146" s="8">
        <v>0</v>
      </c>
      <c r="V146" s="8"/>
      <c r="W146" s="8">
        <f t="shared" ref="W146" si="40">SUM(Q146:U146)</f>
        <v>0</v>
      </c>
      <c r="X146" s="8"/>
      <c r="Y146" s="8"/>
      <c r="Z146" s="8"/>
      <c r="AA146" s="8">
        <f t="shared" ref="AA146" si="41">F146+M146-W146</f>
        <v>0</v>
      </c>
    </row>
    <row r="147" spans="1:27" s="16" customFormat="1" ht="20.100000000000001" customHeight="1" x14ac:dyDescent="0.25">
      <c r="A147" s="6"/>
      <c r="B147" s="7"/>
      <c r="C147" s="6"/>
      <c r="D147" s="45"/>
      <c r="E147" s="4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</row>
    <row r="148" spans="1:27" s="16" customFormat="1" ht="20.100000000000001" customHeight="1" x14ac:dyDescent="0.25">
      <c r="A148" s="6"/>
      <c r="B148" s="20" t="s">
        <v>11</v>
      </c>
      <c r="C148" s="19"/>
      <c r="D148" s="46"/>
      <c r="E148" s="4"/>
      <c r="F148" s="18">
        <f>F146</f>
        <v>0</v>
      </c>
      <c r="G148" s="12"/>
      <c r="H148" s="12"/>
      <c r="I148" s="12"/>
      <c r="J148" s="18">
        <f>J146</f>
        <v>0</v>
      </c>
      <c r="K148" s="18">
        <f>K146</f>
        <v>0</v>
      </c>
      <c r="L148" s="12"/>
      <c r="M148" s="18">
        <f>M146</f>
        <v>0</v>
      </c>
      <c r="N148" s="12"/>
      <c r="O148" s="12"/>
      <c r="P148" s="12"/>
      <c r="Q148" s="18">
        <f>Q146</f>
        <v>0</v>
      </c>
      <c r="R148" s="18">
        <f>R146</f>
        <v>0</v>
      </c>
      <c r="S148" s="18">
        <f>S146</f>
        <v>0</v>
      </c>
      <c r="T148" s="18">
        <f>T146</f>
        <v>0</v>
      </c>
      <c r="U148" s="18">
        <f>U146</f>
        <v>0</v>
      </c>
      <c r="V148" s="12"/>
      <c r="W148" s="18">
        <f>W146</f>
        <v>0</v>
      </c>
      <c r="X148" s="12"/>
      <c r="Y148" s="12"/>
      <c r="Z148" s="12"/>
      <c r="AA148" s="18">
        <f>AA146</f>
        <v>0</v>
      </c>
    </row>
    <row r="149" spans="1:27" ht="20.100000000000001" customHeight="1" x14ac:dyDescent="0.25">
      <c r="D149" s="42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</row>
    <row r="150" spans="1:27" ht="20.100000000000001" customHeight="1" x14ac:dyDescent="0.25">
      <c r="B150" s="7" t="s">
        <v>10</v>
      </c>
      <c r="D150" s="42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</row>
    <row r="151" spans="1:27" ht="42.75" x14ac:dyDescent="0.25">
      <c r="D151" s="43" t="s">
        <v>150</v>
      </c>
      <c r="F151" s="8">
        <v>0</v>
      </c>
      <c r="G151" s="8"/>
      <c r="H151" s="8"/>
      <c r="I151" s="8"/>
      <c r="J151" s="8">
        <v>0</v>
      </c>
      <c r="K151" s="8">
        <v>0</v>
      </c>
      <c r="L151" s="8"/>
      <c r="M151" s="8">
        <f t="shared" ref="M151" si="42">J151+K151</f>
        <v>0</v>
      </c>
      <c r="N151" s="8"/>
      <c r="O151" s="8"/>
      <c r="P151" s="8"/>
      <c r="Q151" s="8">
        <v>0</v>
      </c>
      <c r="R151" s="8">
        <v>0</v>
      </c>
      <c r="S151" s="8">
        <v>0</v>
      </c>
      <c r="T151" s="8">
        <v>0</v>
      </c>
      <c r="U151" s="8">
        <v>0</v>
      </c>
      <c r="V151" s="8"/>
      <c r="W151" s="8">
        <f t="shared" ref="W151" si="43">SUM(Q151:U151)</f>
        <v>0</v>
      </c>
      <c r="X151" s="8"/>
      <c r="Y151" s="8"/>
      <c r="Z151" s="8"/>
      <c r="AA151" s="8">
        <f t="shared" ref="AA151" si="44">F151+M151-W151</f>
        <v>0</v>
      </c>
    </row>
    <row r="152" spans="1:27" s="16" customFormat="1" ht="20.100000000000001" customHeight="1" x14ac:dyDescent="0.25">
      <c r="A152" s="6"/>
      <c r="B152" s="7"/>
      <c r="C152" s="6"/>
      <c r="D152" s="45"/>
      <c r="E152" s="4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</row>
    <row r="153" spans="1:27" s="16" customFormat="1" ht="20.100000000000001" customHeight="1" x14ac:dyDescent="0.25">
      <c r="A153" s="6"/>
      <c r="B153" s="20" t="s">
        <v>9</v>
      </c>
      <c r="C153" s="19"/>
      <c r="D153" s="46"/>
      <c r="E153" s="4"/>
      <c r="F153" s="18">
        <f>F151</f>
        <v>0</v>
      </c>
      <c r="G153" s="12"/>
      <c r="H153" s="12"/>
      <c r="I153" s="12"/>
      <c r="J153" s="18">
        <f>J151</f>
        <v>0</v>
      </c>
      <c r="K153" s="18">
        <f>K151</f>
        <v>0</v>
      </c>
      <c r="L153" s="12"/>
      <c r="M153" s="18">
        <f>M151</f>
        <v>0</v>
      </c>
      <c r="N153" s="12"/>
      <c r="O153" s="12"/>
      <c r="P153" s="12"/>
      <c r="Q153" s="18">
        <f>Q151</f>
        <v>0</v>
      </c>
      <c r="R153" s="18">
        <f>R151</f>
        <v>0</v>
      </c>
      <c r="S153" s="18">
        <f>S151</f>
        <v>0</v>
      </c>
      <c r="T153" s="18">
        <f>T151</f>
        <v>0</v>
      </c>
      <c r="U153" s="18">
        <f>U151</f>
        <v>0</v>
      </c>
      <c r="V153" s="12"/>
      <c r="W153" s="18">
        <f>W151</f>
        <v>0</v>
      </c>
      <c r="X153" s="12"/>
      <c r="Y153" s="12"/>
      <c r="Z153" s="12"/>
      <c r="AA153" s="18">
        <f>AA151</f>
        <v>0</v>
      </c>
    </row>
    <row r="154" spans="1:27" ht="20.100000000000001" customHeight="1" x14ac:dyDescent="0.25">
      <c r="D154" s="42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</row>
    <row r="155" spans="1:27" ht="20.100000000000001" customHeight="1" x14ac:dyDescent="0.25">
      <c r="B155" s="7" t="s">
        <v>8</v>
      </c>
      <c r="D155" s="42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</row>
    <row r="156" spans="1:27" ht="42.75" x14ac:dyDescent="0.25">
      <c r="B156" s="4"/>
      <c r="D156" s="43" t="s">
        <v>151</v>
      </c>
      <c r="F156" s="8">
        <v>0</v>
      </c>
      <c r="G156" s="8"/>
      <c r="H156" s="8"/>
      <c r="I156" s="8"/>
      <c r="J156" s="8">
        <v>0</v>
      </c>
      <c r="K156" s="8">
        <v>0</v>
      </c>
      <c r="L156" s="8"/>
      <c r="M156" s="8">
        <f t="shared" ref="M156" si="45">J156+K156</f>
        <v>0</v>
      </c>
      <c r="N156" s="8"/>
      <c r="O156" s="8"/>
      <c r="P156" s="8"/>
      <c r="Q156" s="8">
        <v>0</v>
      </c>
      <c r="R156" s="8">
        <v>0</v>
      </c>
      <c r="S156" s="8">
        <v>0</v>
      </c>
      <c r="T156" s="8">
        <v>0</v>
      </c>
      <c r="U156" s="8">
        <v>0</v>
      </c>
      <c r="V156" s="8"/>
      <c r="W156" s="8">
        <f t="shared" ref="W156" si="46">SUM(Q156:U156)</f>
        <v>0</v>
      </c>
      <c r="X156" s="8"/>
      <c r="Y156" s="8"/>
      <c r="Z156" s="8"/>
      <c r="AA156" s="8">
        <f t="shared" ref="AA156" si="47">F156+M156-W156</f>
        <v>0</v>
      </c>
    </row>
    <row r="157" spans="1:27" s="16" customFormat="1" ht="20.100000000000001" customHeight="1" x14ac:dyDescent="0.25">
      <c r="A157" s="6"/>
      <c r="B157" s="7"/>
      <c r="C157" s="6"/>
      <c r="D157" s="45"/>
      <c r="E157" s="4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</row>
    <row r="158" spans="1:27" s="16" customFormat="1" ht="20.100000000000001" customHeight="1" x14ac:dyDescent="0.25">
      <c r="A158" s="6"/>
      <c r="B158" s="20" t="s">
        <v>7</v>
      </c>
      <c r="C158" s="19"/>
      <c r="D158" s="46"/>
      <c r="E158" s="4"/>
      <c r="F158" s="18">
        <f>F156</f>
        <v>0</v>
      </c>
      <c r="G158" s="12"/>
      <c r="H158" s="12"/>
      <c r="I158" s="12"/>
      <c r="J158" s="18">
        <f>J156</f>
        <v>0</v>
      </c>
      <c r="K158" s="18">
        <f>K156</f>
        <v>0</v>
      </c>
      <c r="L158" s="12"/>
      <c r="M158" s="18">
        <f>M156</f>
        <v>0</v>
      </c>
      <c r="N158" s="12"/>
      <c r="O158" s="12"/>
      <c r="P158" s="12"/>
      <c r="Q158" s="18">
        <f>Q156</f>
        <v>0</v>
      </c>
      <c r="R158" s="18">
        <f>R156</f>
        <v>0</v>
      </c>
      <c r="S158" s="18">
        <f>S156</f>
        <v>0</v>
      </c>
      <c r="T158" s="18">
        <f>T156</f>
        <v>0</v>
      </c>
      <c r="U158" s="18">
        <f>U156</f>
        <v>0</v>
      </c>
      <c r="V158" s="12"/>
      <c r="W158" s="18">
        <f>W156</f>
        <v>0</v>
      </c>
      <c r="X158" s="12"/>
      <c r="Y158" s="12"/>
      <c r="Z158" s="12"/>
      <c r="AA158" s="18">
        <f>AA156</f>
        <v>0</v>
      </c>
    </row>
    <row r="159" spans="1:27" s="16" customFormat="1" ht="20.100000000000001" customHeight="1" x14ac:dyDescent="0.25">
      <c r="A159" s="6"/>
      <c r="B159" s="22"/>
      <c r="C159" s="22"/>
      <c r="D159" s="48"/>
      <c r="E159" s="4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</row>
    <row r="160" spans="1:27" s="16" customFormat="1" ht="20.100000000000001" customHeight="1" x14ac:dyDescent="0.25">
      <c r="A160" s="6"/>
      <c r="B160" s="7" t="s">
        <v>6</v>
      </c>
      <c r="C160" s="22"/>
      <c r="D160" s="48"/>
      <c r="E160" s="4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</row>
    <row r="161" spans="1:27" s="16" customFormat="1" ht="42.75" x14ac:dyDescent="0.25">
      <c r="A161" s="6"/>
      <c r="B161" s="22"/>
      <c r="C161" s="6"/>
      <c r="D161" s="43" t="s">
        <v>152</v>
      </c>
      <c r="E161" s="4"/>
      <c r="F161" s="8">
        <v>0</v>
      </c>
      <c r="G161" s="8"/>
      <c r="H161" s="8"/>
      <c r="I161" s="8"/>
      <c r="J161" s="8">
        <v>0</v>
      </c>
      <c r="K161" s="8">
        <v>0</v>
      </c>
      <c r="L161" s="8"/>
      <c r="M161" s="8">
        <f t="shared" ref="M161" si="48">J161+K161</f>
        <v>0</v>
      </c>
      <c r="N161" s="8"/>
      <c r="O161" s="8"/>
      <c r="P161" s="8"/>
      <c r="Q161" s="8">
        <v>0</v>
      </c>
      <c r="R161" s="8">
        <v>0</v>
      </c>
      <c r="S161" s="8">
        <v>0</v>
      </c>
      <c r="T161" s="8">
        <v>0</v>
      </c>
      <c r="U161" s="8">
        <v>0</v>
      </c>
      <c r="V161" s="8"/>
      <c r="W161" s="8">
        <f t="shared" ref="W161" si="49">SUM(Q161:U161)</f>
        <v>0</v>
      </c>
      <c r="X161" s="8"/>
      <c r="Y161" s="8"/>
      <c r="Z161" s="8"/>
      <c r="AA161" s="8">
        <f t="shared" ref="AA161" si="50">F161+M161-W161</f>
        <v>0</v>
      </c>
    </row>
    <row r="162" spans="1:27" s="16" customFormat="1" ht="20.100000000000001" customHeight="1" x14ac:dyDescent="0.25">
      <c r="A162" s="6"/>
      <c r="B162" s="22"/>
      <c r="C162" s="22"/>
      <c r="D162" s="48"/>
      <c r="E162" s="4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</row>
    <row r="163" spans="1:27" s="16" customFormat="1" ht="20.100000000000001" customHeight="1" x14ac:dyDescent="0.25">
      <c r="A163" s="6"/>
      <c r="B163" s="20" t="s">
        <v>5</v>
      </c>
      <c r="C163" s="19"/>
      <c r="D163" s="46"/>
      <c r="E163" s="4"/>
      <c r="F163" s="18">
        <f>F161</f>
        <v>0</v>
      </c>
      <c r="G163" s="12"/>
      <c r="H163" s="12"/>
      <c r="I163" s="12"/>
      <c r="J163" s="18">
        <f>J161</f>
        <v>0</v>
      </c>
      <c r="K163" s="18">
        <f>K161</f>
        <v>0</v>
      </c>
      <c r="L163" s="12"/>
      <c r="M163" s="18">
        <f>M161</f>
        <v>0</v>
      </c>
      <c r="N163" s="12"/>
      <c r="O163" s="12"/>
      <c r="P163" s="12"/>
      <c r="Q163" s="18">
        <f>Q161</f>
        <v>0</v>
      </c>
      <c r="R163" s="18">
        <f>R161</f>
        <v>0</v>
      </c>
      <c r="S163" s="18">
        <f>S161</f>
        <v>0</v>
      </c>
      <c r="T163" s="18">
        <f>T161</f>
        <v>0</v>
      </c>
      <c r="U163" s="18">
        <f>U161</f>
        <v>0</v>
      </c>
      <c r="V163" s="12"/>
      <c r="W163" s="18">
        <f>W161</f>
        <v>0</v>
      </c>
      <c r="X163" s="12"/>
      <c r="Y163" s="12"/>
      <c r="Z163" s="12"/>
      <c r="AA163" s="18">
        <f>AA161</f>
        <v>0</v>
      </c>
    </row>
    <row r="164" spans="1:27" s="16" customFormat="1" ht="20.100000000000001" customHeight="1" x14ac:dyDescent="0.25">
      <c r="A164" s="6"/>
      <c r="B164" s="22"/>
      <c r="C164" s="22"/>
      <c r="D164" s="48"/>
      <c r="E164" s="4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</row>
    <row r="165" spans="1:27" s="16" customFormat="1" ht="20.100000000000001" customHeight="1" x14ac:dyDescent="0.25">
      <c r="A165" s="6"/>
      <c r="B165" s="7" t="s">
        <v>4</v>
      </c>
      <c r="C165" s="22"/>
      <c r="D165" s="48"/>
      <c r="E165" s="4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</row>
    <row r="166" spans="1:27" s="16" customFormat="1" ht="42.75" x14ac:dyDescent="0.25">
      <c r="A166" s="6"/>
      <c r="B166" s="22"/>
      <c r="C166" s="6"/>
      <c r="D166" s="43" t="s">
        <v>153</v>
      </c>
      <c r="E166" s="4"/>
      <c r="F166" s="8">
        <v>0</v>
      </c>
      <c r="G166" s="8"/>
      <c r="H166" s="8"/>
      <c r="I166" s="8"/>
      <c r="J166" s="8">
        <v>0</v>
      </c>
      <c r="K166" s="8">
        <v>0</v>
      </c>
      <c r="L166" s="8"/>
      <c r="M166" s="8">
        <f t="shared" ref="M166" si="51">J166+K166</f>
        <v>0</v>
      </c>
      <c r="N166" s="8"/>
      <c r="O166" s="8"/>
      <c r="P166" s="8"/>
      <c r="Q166" s="8">
        <v>0</v>
      </c>
      <c r="R166" s="8">
        <v>0</v>
      </c>
      <c r="S166" s="8">
        <v>0</v>
      </c>
      <c r="T166" s="8">
        <v>0</v>
      </c>
      <c r="U166" s="8">
        <v>0</v>
      </c>
      <c r="V166" s="8"/>
      <c r="W166" s="8">
        <f t="shared" ref="W166" si="52">SUM(Q166:U166)</f>
        <v>0</v>
      </c>
      <c r="X166" s="8"/>
      <c r="Y166" s="8"/>
      <c r="Z166" s="8"/>
      <c r="AA166" s="8">
        <f t="shared" ref="AA166" si="53">F166+M166-W166</f>
        <v>0</v>
      </c>
    </row>
    <row r="167" spans="1:27" s="16" customFormat="1" ht="20.100000000000001" customHeight="1" x14ac:dyDescent="0.25">
      <c r="A167" s="6"/>
      <c r="B167" s="22"/>
      <c r="C167" s="22"/>
      <c r="D167" s="48"/>
      <c r="E167" s="4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</row>
    <row r="168" spans="1:27" s="16" customFormat="1" ht="20.100000000000001" customHeight="1" x14ac:dyDescent="0.25">
      <c r="A168" s="6"/>
      <c r="B168" s="20" t="s">
        <v>3</v>
      </c>
      <c r="C168" s="19"/>
      <c r="D168" s="46"/>
      <c r="E168" s="4"/>
      <c r="F168" s="18">
        <f>F166</f>
        <v>0</v>
      </c>
      <c r="G168" s="12"/>
      <c r="H168" s="12"/>
      <c r="I168" s="12"/>
      <c r="J168" s="18">
        <f>J166</f>
        <v>0</v>
      </c>
      <c r="K168" s="18">
        <f>K166</f>
        <v>0</v>
      </c>
      <c r="L168" s="12"/>
      <c r="M168" s="18">
        <f>M166</f>
        <v>0</v>
      </c>
      <c r="N168" s="12"/>
      <c r="O168" s="12"/>
      <c r="P168" s="12"/>
      <c r="Q168" s="18">
        <f>Q166</f>
        <v>0</v>
      </c>
      <c r="R168" s="18">
        <f>R166</f>
        <v>0</v>
      </c>
      <c r="S168" s="18">
        <f>S166</f>
        <v>0</v>
      </c>
      <c r="T168" s="18">
        <f>T166</f>
        <v>0</v>
      </c>
      <c r="U168" s="18">
        <f>U166</f>
        <v>0</v>
      </c>
      <c r="V168" s="12"/>
      <c r="W168" s="18">
        <f>W166</f>
        <v>0</v>
      </c>
      <c r="X168" s="12"/>
      <c r="Y168" s="12"/>
      <c r="Z168" s="12"/>
      <c r="AA168" s="18">
        <f>AA166</f>
        <v>0</v>
      </c>
    </row>
    <row r="169" spans="1:27" s="16" customFormat="1" ht="20.100000000000001" customHeight="1" x14ac:dyDescent="0.25">
      <c r="A169" s="6"/>
      <c r="B169" s="22"/>
      <c r="C169" s="22"/>
      <c r="D169" s="48"/>
      <c r="E169" s="4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</row>
    <row r="170" spans="1:27" s="16" customFormat="1" ht="20.100000000000001" customHeight="1" x14ac:dyDescent="0.25">
      <c r="A170" s="6"/>
      <c r="B170" s="7" t="s">
        <v>2</v>
      </c>
      <c r="C170" s="22"/>
      <c r="D170" s="48"/>
      <c r="E170" s="4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</row>
    <row r="171" spans="1:27" s="16" customFormat="1" ht="42.75" x14ac:dyDescent="0.25">
      <c r="A171" s="6"/>
      <c r="B171" s="22"/>
      <c r="C171" s="6"/>
      <c r="D171" s="43" t="s">
        <v>154</v>
      </c>
      <c r="E171" s="4"/>
      <c r="F171" s="8">
        <v>0</v>
      </c>
      <c r="G171" s="8"/>
      <c r="H171" s="8"/>
      <c r="I171" s="8"/>
      <c r="J171" s="8">
        <v>0</v>
      </c>
      <c r="K171" s="8">
        <v>0</v>
      </c>
      <c r="L171" s="8"/>
      <c r="M171" s="8">
        <f t="shared" ref="M171" si="54">J171+K171</f>
        <v>0</v>
      </c>
      <c r="N171" s="8"/>
      <c r="O171" s="8"/>
      <c r="P171" s="8"/>
      <c r="Q171" s="8">
        <v>0</v>
      </c>
      <c r="R171" s="8">
        <v>0</v>
      </c>
      <c r="S171" s="8">
        <v>0</v>
      </c>
      <c r="T171" s="8">
        <v>0</v>
      </c>
      <c r="U171" s="8">
        <v>0</v>
      </c>
      <c r="V171" s="8"/>
      <c r="W171" s="8">
        <f t="shared" ref="W171" si="55">SUM(Q171:U171)</f>
        <v>0</v>
      </c>
      <c r="X171" s="8"/>
      <c r="Y171" s="8"/>
      <c r="Z171" s="8"/>
      <c r="AA171" s="8">
        <f t="shared" ref="AA171" si="56">F171+M171-W171</f>
        <v>0</v>
      </c>
    </row>
    <row r="172" spans="1:27" s="16" customFormat="1" ht="20.100000000000001" customHeight="1" x14ac:dyDescent="0.25">
      <c r="A172" s="6"/>
      <c r="B172" s="22"/>
      <c r="C172" s="22"/>
      <c r="D172" s="22"/>
      <c r="E172" s="4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</row>
    <row r="173" spans="1:27" s="16" customFormat="1" ht="20.100000000000001" customHeight="1" x14ac:dyDescent="0.25">
      <c r="A173" s="6"/>
      <c r="B173" s="20" t="s">
        <v>1</v>
      </c>
      <c r="C173" s="19"/>
      <c r="D173" s="19"/>
      <c r="E173" s="4"/>
      <c r="F173" s="18">
        <f>F171</f>
        <v>0</v>
      </c>
      <c r="G173" s="12"/>
      <c r="H173" s="12"/>
      <c r="I173" s="12"/>
      <c r="J173" s="18">
        <f>J171</f>
        <v>0</v>
      </c>
      <c r="K173" s="18">
        <f>K171</f>
        <v>0</v>
      </c>
      <c r="L173" s="12"/>
      <c r="M173" s="18">
        <f>M171</f>
        <v>0</v>
      </c>
      <c r="N173" s="12"/>
      <c r="O173" s="12"/>
      <c r="P173" s="12"/>
      <c r="Q173" s="18">
        <f>Q171</f>
        <v>0</v>
      </c>
      <c r="R173" s="18">
        <f>R171</f>
        <v>0</v>
      </c>
      <c r="S173" s="18">
        <f>S171</f>
        <v>0</v>
      </c>
      <c r="T173" s="18">
        <f>T171</f>
        <v>0</v>
      </c>
      <c r="U173" s="18">
        <f>U171</f>
        <v>0</v>
      </c>
      <c r="V173" s="12"/>
      <c r="W173" s="18">
        <f>W171</f>
        <v>0</v>
      </c>
      <c r="X173" s="12"/>
      <c r="Y173" s="12"/>
      <c r="Z173" s="12"/>
      <c r="AA173" s="18">
        <f>AA171</f>
        <v>0</v>
      </c>
    </row>
    <row r="174" spans="1:27" ht="20.100000000000001" customHeight="1" x14ac:dyDescent="0.25"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</row>
    <row r="175" spans="1:27" s="9" customFormat="1" ht="30" customHeight="1" x14ac:dyDescent="0.2">
      <c r="A175" s="15"/>
      <c r="B175" s="14" t="s">
        <v>0</v>
      </c>
      <c r="C175" s="13"/>
      <c r="D175" s="13"/>
      <c r="E175" s="4"/>
      <c r="F175" s="11">
        <f>SUM(F15,F20,F25,F30,F35,F40,F45,F50,F55,F61,F66,F71,F76,F81,F87,F92,F97,F102,F108,F113)+SUM(F118,F123,F128,F133,F138,F143,F148,F153,F158,F163,F168,F173)</f>
        <v>0</v>
      </c>
      <c r="G175" s="12"/>
      <c r="H175" s="12"/>
      <c r="I175" s="12"/>
      <c r="J175" s="11">
        <f>SUM(J15,J20,J25,J30,J35,J40,J45,J50,J55,J61,J66,J71,J76,J81,J87,J92,J97,J102,J108,J113)+SUM(J118,J123,J128,J133,J138,J143,J148,J153,J158,J163,J168,J173)</f>
        <v>1</v>
      </c>
      <c r="K175" s="11">
        <f>SUM(K15,K20,K25,K30,K35,K40,K45,K50,K55,K61,K66,K71,K76,K81,K87,K92,K97,K102,K108,K113)+SUM(K118,K123,K128,K133,K138,K143,K148,K153,K158,K163,K168,K173)</f>
        <v>0</v>
      </c>
      <c r="L175" s="12"/>
      <c r="M175" s="11">
        <f>SUM(M15,M20,M25,M30,M35,M40,M45,M50,M55,M61,M66,M71,M76,M81,M87,M92,M97,M102,M108,M113)+SUM(M118,M123,M128,M133,M138,M143,M148,M153,M158,M163,M168,M173)</f>
        <v>1</v>
      </c>
      <c r="N175" s="12"/>
      <c r="O175" s="12"/>
      <c r="P175" s="12"/>
      <c r="Q175" s="11">
        <f>SUM(Q15,Q20,Q25,Q30,Q35,Q40,Q45,Q50,Q55,Q61,Q66,Q71,Q76,Q81,Q87,Q92,Q97,Q102,Q108,Q113)+SUM(Q118,Q123,Q128,Q133,Q138,Q143,Q148,Q153,Q158,Q163,Q168,Q173)</f>
        <v>1</v>
      </c>
      <c r="R175" s="11">
        <f>SUM(R15,R20,R25,R30,R35,R40,R45,R50,R55,R61,R66,R71,R76,R81,R87,R92,R97,R102,R108,R113)+SUM(R118,R123,R128,R133,R138,R143,R148,R153,R158,R163,R168,R173)</f>
        <v>0</v>
      </c>
      <c r="S175" s="11">
        <f>SUM(S15,S20,S25,S30,S35,S40,S45,S50,S55,S61,S66,S71,S76,S81,S87,S92,S97,S102,S108,S113)+SUM(S118,S123,S128,S133,S138,S143,S148,S153,S158,S163,S168,S173)</f>
        <v>0</v>
      </c>
      <c r="T175" s="11">
        <f>SUM(T15,T20,T25,T30,T35,T40,T45,T50,T55,T61,T66,T71,T76,T81,T87,T92,T97,T102,T108,T113)+SUM(T118,T123,T128,T133,T138,T143,T148,T153,T158,T163,T168,T173)</f>
        <v>0</v>
      </c>
      <c r="U175" s="11">
        <f>SUM(U15,U20,U25,U30,U35,U40,U45,U50,U55,U61,U66,U71,U76,U81,U87,U92,U97,U102,U108,U113)+SUM(U118,U123,U128,U133,U138,U143,U148,U153,U158,U163,U168,U173)</f>
        <v>0</v>
      </c>
      <c r="V175" s="12"/>
      <c r="W175" s="11">
        <f>SUM(W15,W20,W25,W30,W35,W40,W45,W50,W55,W61,W66,W71,W76,W81,W87,W92,W97,W102,W108,W113)+SUM(W118,W123,W128,W133,W138,W143,W148,W153,W158,W163,W168,W173)</f>
        <v>1</v>
      </c>
      <c r="X175" s="12"/>
      <c r="Y175" s="12"/>
      <c r="Z175" s="12"/>
      <c r="AA175" s="11">
        <f>SUM(AA15,AA20,AA25,AA30,AA35,AA40,AA45,AA50,AA55,AA61,AA66,AA71,AA76,AA81,AA87,AA92,AA97,AA102,AA108,AA113)+SUM(AA118,AA123,AA128,AA133,AA138,AA143,AA148,AA153,AA158,AA163,AA168,AA173)</f>
        <v>0</v>
      </c>
    </row>
    <row r="176" spans="1:27" x14ac:dyDescent="0.25">
      <c r="K176" s="8"/>
    </row>
    <row r="177" spans="2:27" x14ac:dyDescent="0.25">
      <c r="K177" s="8"/>
    </row>
    <row r="178" spans="2:27" ht="15" x14ac:dyDescent="0.25">
      <c r="B178" s="73" t="s">
        <v>186</v>
      </c>
    </row>
    <row r="179" spans="2:27" ht="15" x14ac:dyDescent="0.25">
      <c r="B179" s="73" t="s">
        <v>187</v>
      </c>
    </row>
    <row r="180" spans="2:27" ht="15" x14ac:dyDescent="0.25">
      <c r="B180" s="73" t="s">
        <v>188</v>
      </c>
    </row>
    <row r="181" spans="2:27" ht="15" x14ac:dyDescent="0.25">
      <c r="B181" s="73" t="s">
        <v>189</v>
      </c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</row>
    <row r="182" spans="2:27" ht="15" x14ac:dyDescent="0.25">
      <c r="B182" s="73" t="s">
        <v>190</v>
      </c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</row>
    <row r="183" spans="2:27" ht="15" x14ac:dyDescent="0.25">
      <c r="B183" s="73" t="s">
        <v>191</v>
      </c>
    </row>
    <row r="184" spans="2:27" ht="15" x14ac:dyDescent="0.25">
      <c r="B184" s="73" t="s">
        <v>192</v>
      </c>
    </row>
    <row r="185" spans="2:27" ht="15" x14ac:dyDescent="0.25">
      <c r="B185" s="73" t="s">
        <v>193</v>
      </c>
    </row>
    <row r="186" spans="2:27" ht="15" x14ac:dyDescent="0.25">
      <c r="B186" s="73" t="s">
        <v>194</v>
      </c>
    </row>
    <row r="187" spans="2:27" ht="15" x14ac:dyDescent="0.25">
      <c r="B187" s="73" t="s">
        <v>218</v>
      </c>
    </row>
    <row r="188" spans="2:27" ht="15" x14ac:dyDescent="0.25">
      <c r="B188" s="73" t="s">
        <v>195</v>
      </c>
    </row>
    <row r="189" spans="2:27" ht="15" x14ac:dyDescent="0.25">
      <c r="B189" s="73" t="s">
        <v>196</v>
      </c>
    </row>
    <row r="190" spans="2:27" ht="15" x14ac:dyDescent="0.25">
      <c r="B190" s="73" t="s">
        <v>197</v>
      </c>
    </row>
    <row r="191" spans="2:27" ht="15" x14ac:dyDescent="0.25">
      <c r="B191" s="73" t="s">
        <v>198</v>
      </c>
    </row>
    <row r="192" spans="2:27" ht="15" x14ac:dyDescent="0.25">
      <c r="B192" s="73" t="s">
        <v>199</v>
      </c>
    </row>
    <row r="193" spans="2:2" ht="15" x14ac:dyDescent="0.25">
      <c r="B193" s="73" t="s">
        <v>200</v>
      </c>
    </row>
    <row r="194" spans="2:2" ht="15" x14ac:dyDescent="0.25">
      <c r="B194" s="73" t="s">
        <v>201</v>
      </c>
    </row>
    <row r="195" spans="2:2" ht="15" x14ac:dyDescent="0.25">
      <c r="B195" s="73" t="s">
        <v>202</v>
      </c>
    </row>
    <row r="196" spans="2:2" ht="15" x14ac:dyDescent="0.25">
      <c r="B196" s="73" t="s">
        <v>203</v>
      </c>
    </row>
    <row r="197" spans="2:2" ht="15" x14ac:dyDescent="0.25">
      <c r="B197" s="73" t="s">
        <v>204</v>
      </c>
    </row>
    <row r="198" spans="2:2" ht="15" x14ac:dyDescent="0.25">
      <c r="B198" s="73" t="s">
        <v>205</v>
      </c>
    </row>
    <row r="199" spans="2:2" ht="15" x14ac:dyDescent="0.25">
      <c r="B199" s="73" t="s">
        <v>206</v>
      </c>
    </row>
    <row r="200" spans="2:2" ht="15" x14ac:dyDescent="0.25">
      <c r="B200" s="73" t="s">
        <v>207</v>
      </c>
    </row>
    <row r="201" spans="2:2" ht="15" x14ac:dyDescent="0.25">
      <c r="B201" s="73" t="s">
        <v>208</v>
      </c>
    </row>
    <row r="202" spans="2:2" ht="15" x14ac:dyDescent="0.25">
      <c r="B202" s="73" t="s">
        <v>209</v>
      </c>
    </row>
    <row r="203" spans="2:2" ht="15" x14ac:dyDescent="0.25">
      <c r="B203" s="73" t="s">
        <v>210</v>
      </c>
    </row>
    <row r="204" spans="2:2" ht="15" x14ac:dyDescent="0.25">
      <c r="B204" s="73" t="s">
        <v>211</v>
      </c>
    </row>
    <row r="205" spans="2:2" ht="15" x14ac:dyDescent="0.25">
      <c r="B205" s="73" t="s">
        <v>212</v>
      </c>
    </row>
    <row r="206" spans="2:2" ht="15" x14ac:dyDescent="0.25">
      <c r="B206" s="73" t="s">
        <v>213</v>
      </c>
    </row>
    <row r="207" spans="2:2" ht="15" x14ac:dyDescent="0.25">
      <c r="B207" s="73" t="s">
        <v>214</v>
      </c>
    </row>
    <row r="208" spans="2:2" ht="15" x14ac:dyDescent="0.25">
      <c r="B208" s="73" t="s">
        <v>215</v>
      </c>
    </row>
    <row r="209" spans="2:2" ht="15" x14ac:dyDescent="0.25">
      <c r="B209" s="73" t="s">
        <v>216</v>
      </c>
    </row>
    <row r="210" spans="2:2" ht="15" x14ac:dyDescent="0.25">
      <c r="B210" s="73" t="s">
        <v>217</v>
      </c>
    </row>
    <row r="211" spans="2:2" x14ac:dyDescent="0.25">
      <c r="B211" s="63"/>
    </row>
  </sheetData>
  <autoFilter ref="A9:AA173"/>
  <mergeCells count="4">
    <mergeCell ref="A2:AA3"/>
    <mergeCell ref="A4:AA5"/>
    <mergeCell ref="F7:AA7"/>
    <mergeCell ref="A8:D8"/>
  </mergeCells>
  <printOptions horizontalCentered="1" verticalCentered="1"/>
  <pageMargins left="0.43307086614173229" right="0" top="0" bottom="0" header="0" footer="0"/>
  <pageSetup paperSize="5" scale="47" fitToHeight="13" orientation="landscape" horizontalDpi="4294967294" verticalDpi="4294967294" r:id="rId1"/>
  <headerFooter alignWithMargins="0"/>
  <rowBreaks count="4" manualBreakCount="4">
    <brk id="46" max="26" man="1"/>
    <brk id="82" max="26" man="1"/>
    <brk id="124" max="26" man="1"/>
    <brk id="159" max="2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2:AL211"/>
  <sheetViews>
    <sheetView view="pageBreakPreview" zoomScale="70" zoomScaleNormal="60" zoomScaleSheetLayoutView="70" workbookViewId="0">
      <pane ySplit="9" topLeftCell="A10" activePane="bottomLeft" state="frozen"/>
      <selection activeCell="A10" sqref="A10"/>
      <selection pane="bottomLeft" activeCell="A10" sqref="A10"/>
    </sheetView>
  </sheetViews>
  <sheetFormatPr baseColWidth="10" defaultRowHeight="15.75" x14ac:dyDescent="0.25"/>
  <cols>
    <col min="1" max="1" width="3.7109375" style="6" customWidth="1"/>
    <col min="2" max="2" width="3.7109375" style="7" customWidth="1"/>
    <col min="3" max="3" width="3.7109375" style="6" customWidth="1"/>
    <col min="4" max="4" width="55.7109375" style="5" customWidth="1"/>
    <col min="5" max="5" width="1.7109375" style="4" customWidth="1"/>
    <col min="6" max="6" width="15.140625" style="3" customWidth="1"/>
    <col min="7" max="9" width="1.7109375" style="3" customWidth="1"/>
    <col min="10" max="10" width="14.140625" style="3" customWidth="1"/>
    <col min="11" max="11" width="18" style="3" customWidth="1"/>
    <col min="12" max="12" width="1.7109375" style="3" customWidth="1"/>
    <col min="13" max="13" width="13.28515625" style="3" customWidth="1"/>
    <col min="14" max="16" width="1.7109375" style="3" customWidth="1"/>
    <col min="17" max="17" width="12.42578125" style="3" customWidth="1"/>
    <col min="18" max="18" width="19.85546875" style="3" customWidth="1"/>
    <col min="19" max="21" width="12.7109375" style="3" customWidth="1"/>
    <col min="22" max="22" width="1.7109375" style="3" customWidth="1"/>
    <col min="23" max="23" width="12.7109375" style="3" customWidth="1"/>
    <col min="24" max="26" width="1.7109375" style="3" customWidth="1"/>
    <col min="27" max="27" width="17.28515625" style="3" customWidth="1"/>
    <col min="28" max="16384" width="11.42578125" style="1"/>
  </cols>
  <sheetData>
    <row r="2" spans="1:28" ht="14.25" customHeight="1" x14ac:dyDescent="0.25">
      <c r="A2" s="76" t="s">
        <v>85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</row>
    <row r="3" spans="1:28" ht="14.25" customHeight="1" x14ac:dyDescent="0.25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</row>
    <row r="4" spans="1:28" ht="12.75" x14ac:dyDescent="0.25">
      <c r="A4" s="76" t="s">
        <v>155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</row>
    <row r="5" spans="1:28" ht="13.5" thickBot="1" x14ac:dyDescent="0.3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</row>
    <row r="6" spans="1:28" ht="15" customHeight="1" x14ac:dyDescent="0.25">
      <c r="A6" s="37"/>
      <c r="B6" s="37"/>
      <c r="C6" s="37"/>
      <c r="D6" s="36"/>
      <c r="E6" s="36"/>
      <c r="F6" s="36"/>
      <c r="G6" s="36"/>
      <c r="H6" s="36"/>
      <c r="I6" s="36"/>
      <c r="J6" s="54"/>
      <c r="K6" s="54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1">
        <v>12</v>
      </c>
    </row>
    <row r="7" spans="1:28" ht="30" customHeight="1" thickBot="1" x14ac:dyDescent="0.3">
      <c r="A7" s="35"/>
      <c r="B7" s="35"/>
      <c r="C7" s="35"/>
      <c r="D7" s="34"/>
      <c r="E7" s="34"/>
      <c r="F7" s="77" t="s">
        <v>81</v>
      </c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</row>
    <row r="8" spans="1:28" ht="50.1" customHeight="1" thickBot="1" x14ac:dyDescent="0.3">
      <c r="A8" s="75" t="s">
        <v>75</v>
      </c>
      <c r="B8" s="75"/>
      <c r="C8" s="75"/>
      <c r="D8" s="75"/>
      <c r="E8" s="33"/>
      <c r="F8" s="31" t="s">
        <v>74</v>
      </c>
      <c r="G8" s="32"/>
      <c r="H8" s="32"/>
      <c r="I8" s="32"/>
      <c r="J8" s="31" t="s">
        <v>73</v>
      </c>
      <c r="K8" s="31" t="s">
        <v>72</v>
      </c>
      <c r="L8" s="32"/>
      <c r="M8" s="31" t="s">
        <v>71</v>
      </c>
      <c r="N8" s="32"/>
      <c r="O8" s="32"/>
      <c r="P8" s="32"/>
      <c r="Q8" s="31" t="s">
        <v>70</v>
      </c>
      <c r="R8" s="31" t="s">
        <v>219</v>
      </c>
      <c r="S8" s="31" t="s">
        <v>69</v>
      </c>
      <c r="T8" s="31" t="s">
        <v>68</v>
      </c>
      <c r="U8" s="31" t="s">
        <v>67</v>
      </c>
      <c r="V8" s="32"/>
      <c r="W8" s="31" t="s">
        <v>66</v>
      </c>
      <c r="X8" s="32"/>
      <c r="Y8" s="32"/>
      <c r="Z8" s="32"/>
      <c r="AA8" s="31" t="s">
        <v>65</v>
      </c>
    </row>
    <row r="9" spans="1:28" ht="20.100000000000001" customHeight="1" x14ac:dyDescent="0.25"/>
    <row r="10" spans="1:28" ht="20.100000000000001" customHeight="1" x14ac:dyDescent="0.25">
      <c r="B10" s="7" t="s">
        <v>64</v>
      </c>
      <c r="D10" s="42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 spans="1:28" ht="28.5" x14ac:dyDescent="0.25">
      <c r="D11" s="43" t="s">
        <v>118</v>
      </c>
      <c r="F11" s="8">
        <v>0</v>
      </c>
      <c r="G11" s="8"/>
      <c r="H11" s="8"/>
      <c r="I11" s="8"/>
      <c r="J11" s="8">
        <v>0</v>
      </c>
      <c r="K11" s="8">
        <v>0</v>
      </c>
      <c r="L11" s="8"/>
      <c r="M11" s="8">
        <f>J11+K11</f>
        <v>0</v>
      </c>
      <c r="N11" s="8"/>
      <c r="O11" s="8"/>
      <c r="P11" s="8"/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/>
      <c r="W11" s="8">
        <f>SUM(Q11:U11)</f>
        <v>0</v>
      </c>
      <c r="X11" s="8"/>
      <c r="Y11" s="8"/>
      <c r="Z11" s="8"/>
      <c r="AA11" s="8">
        <f>F11+M11-W11</f>
        <v>0</v>
      </c>
    </row>
    <row r="12" spans="1:28" s="16" customFormat="1" ht="30.75" customHeight="1" x14ac:dyDescent="0.25">
      <c r="A12" s="6"/>
      <c r="B12" s="22"/>
      <c r="C12" s="6"/>
      <c r="D12" s="44" t="s">
        <v>119</v>
      </c>
      <c r="E12" s="4"/>
      <c r="F12" s="28">
        <v>0</v>
      </c>
      <c r="G12" s="29"/>
      <c r="H12" s="29"/>
      <c r="I12" s="29"/>
      <c r="J12" s="28">
        <v>0</v>
      </c>
      <c r="K12" s="67">
        <v>0</v>
      </c>
      <c r="L12" s="29"/>
      <c r="M12" s="67">
        <f t="shared" ref="M12:M13" si="0">J12+K12</f>
        <v>0</v>
      </c>
      <c r="N12" s="29"/>
      <c r="O12" s="29"/>
      <c r="P12" s="29"/>
      <c r="Q12" s="28">
        <v>0</v>
      </c>
      <c r="R12" s="28">
        <v>0</v>
      </c>
      <c r="S12" s="28">
        <v>0</v>
      </c>
      <c r="T12" s="67">
        <v>0</v>
      </c>
      <c r="U12" s="67">
        <v>0</v>
      </c>
      <c r="V12" s="29"/>
      <c r="W12" s="67">
        <f t="shared" ref="W12:W13" si="1">SUM(Q12:U12)</f>
        <v>0</v>
      </c>
      <c r="X12" s="29"/>
      <c r="Y12" s="29"/>
      <c r="Z12" s="29"/>
      <c r="AA12" s="67">
        <f t="shared" ref="AA12:AA13" si="2">F12+M12-W12</f>
        <v>0</v>
      </c>
    </row>
    <row r="13" spans="1:28" ht="28.5" x14ac:dyDescent="0.25">
      <c r="D13" s="43" t="s">
        <v>120</v>
      </c>
      <c r="F13" s="8">
        <v>0</v>
      </c>
      <c r="G13" s="8"/>
      <c r="H13" s="8"/>
      <c r="I13" s="8"/>
      <c r="J13" s="8">
        <v>0</v>
      </c>
      <c r="K13" s="8">
        <v>0</v>
      </c>
      <c r="L13" s="8"/>
      <c r="M13" s="8">
        <f t="shared" si="0"/>
        <v>0</v>
      </c>
      <c r="N13" s="8"/>
      <c r="O13" s="8"/>
      <c r="P13" s="8"/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/>
      <c r="W13" s="8">
        <f t="shared" si="1"/>
        <v>0</v>
      </c>
      <c r="X13" s="8"/>
      <c r="Y13" s="8"/>
      <c r="Z13" s="8"/>
      <c r="AA13" s="8">
        <f t="shared" si="2"/>
        <v>0</v>
      </c>
      <c r="AB13" s="8"/>
    </row>
    <row r="14" spans="1:28" s="16" customFormat="1" ht="20.100000000000001" customHeight="1" x14ac:dyDescent="0.25">
      <c r="A14" s="6"/>
      <c r="B14" s="7"/>
      <c r="C14" s="6"/>
      <c r="D14" s="45"/>
      <c r="E14" s="4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</row>
    <row r="15" spans="1:28" s="16" customFormat="1" ht="20.100000000000001" customHeight="1" x14ac:dyDescent="0.25">
      <c r="A15" s="6"/>
      <c r="B15" s="20" t="s">
        <v>63</v>
      </c>
      <c r="C15" s="19"/>
      <c r="D15" s="46"/>
      <c r="E15" s="4"/>
      <c r="F15" s="18">
        <f>SUM(F11:F13)</f>
        <v>0</v>
      </c>
      <c r="G15" s="12"/>
      <c r="H15" s="12"/>
      <c r="I15" s="12"/>
      <c r="J15" s="18">
        <f>SUM(J11:J13)</f>
        <v>0</v>
      </c>
      <c r="K15" s="18">
        <f>SUM(K11:K13)</f>
        <v>0</v>
      </c>
      <c r="L15" s="12"/>
      <c r="M15" s="18">
        <f>SUM(M11:M13)</f>
        <v>0</v>
      </c>
      <c r="N15" s="12"/>
      <c r="O15" s="12"/>
      <c r="P15" s="12"/>
      <c r="Q15" s="18">
        <f>SUM(Q11:Q13)</f>
        <v>0</v>
      </c>
      <c r="R15" s="18">
        <f>SUM(R11:R13)</f>
        <v>0</v>
      </c>
      <c r="S15" s="18">
        <f>SUM(S11:S13)</f>
        <v>0</v>
      </c>
      <c r="T15" s="18">
        <f>SUM(T11:T13)</f>
        <v>0</v>
      </c>
      <c r="U15" s="18">
        <f>SUM(U11:U13)</f>
        <v>0</v>
      </c>
      <c r="V15" s="12"/>
      <c r="W15" s="18">
        <f>SUM(W11:W13)</f>
        <v>0</v>
      </c>
      <c r="X15" s="12"/>
      <c r="Y15" s="12"/>
      <c r="Z15" s="12"/>
      <c r="AA15" s="18">
        <f>SUM(AA11:AA13)</f>
        <v>0</v>
      </c>
    </row>
    <row r="16" spans="1:28" ht="20.100000000000001" customHeight="1" x14ac:dyDescent="0.25">
      <c r="D16" s="42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spans="1:27" ht="20.100000000000001" customHeight="1" x14ac:dyDescent="0.25">
      <c r="B17" s="7" t="s">
        <v>62</v>
      </c>
      <c r="D17" s="42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spans="1:27" ht="42.75" x14ac:dyDescent="0.25">
      <c r="D18" s="71" t="s">
        <v>121</v>
      </c>
      <c r="F18" s="29">
        <v>0</v>
      </c>
      <c r="G18" s="68"/>
      <c r="H18" s="29"/>
      <c r="I18" s="68"/>
      <c r="J18" s="29">
        <v>0</v>
      </c>
      <c r="K18" s="68">
        <v>0</v>
      </c>
      <c r="L18" s="29"/>
      <c r="M18" s="68">
        <f t="shared" ref="M18" si="3">J18+K18</f>
        <v>0</v>
      </c>
      <c r="N18" s="29"/>
      <c r="O18" s="29"/>
      <c r="P18" s="68"/>
      <c r="Q18" s="29">
        <v>0</v>
      </c>
      <c r="R18" s="68">
        <v>0</v>
      </c>
      <c r="S18" s="29">
        <v>0</v>
      </c>
      <c r="T18" s="68">
        <v>0</v>
      </c>
      <c r="U18" s="68">
        <v>0</v>
      </c>
      <c r="V18" s="29"/>
      <c r="W18" s="68">
        <f t="shared" ref="W18" si="4">SUM(Q18:U18)</f>
        <v>0</v>
      </c>
      <c r="X18" s="29"/>
      <c r="Y18" s="29"/>
      <c r="Z18" s="29"/>
      <c r="AA18" s="68">
        <f t="shared" ref="AA18" si="5">F18+M18-W18</f>
        <v>0</v>
      </c>
    </row>
    <row r="19" spans="1:27" ht="20.100000000000001" customHeight="1" x14ac:dyDescent="0.25">
      <c r="D19" s="42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</row>
    <row r="20" spans="1:27" s="16" customFormat="1" ht="20.100000000000001" customHeight="1" x14ac:dyDescent="0.25">
      <c r="A20" s="6"/>
      <c r="B20" s="20" t="s">
        <v>61</v>
      </c>
      <c r="C20" s="19"/>
      <c r="D20" s="46"/>
      <c r="E20" s="4"/>
      <c r="F20" s="18">
        <f>F18</f>
        <v>0</v>
      </c>
      <c r="G20" s="12"/>
      <c r="H20" s="12"/>
      <c r="I20" s="12"/>
      <c r="J20" s="18">
        <f>J18</f>
        <v>0</v>
      </c>
      <c r="K20" s="18">
        <f>K18</f>
        <v>0</v>
      </c>
      <c r="L20" s="12"/>
      <c r="M20" s="18">
        <f>M18</f>
        <v>0</v>
      </c>
      <c r="N20" s="12"/>
      <c r="O20" s="12"/>
      <c r="P20" s="12"/>
      <c r="Q20" s="18">
        <f>Q18</f>
        <v>0</v>
      </c>
      <c r="R20" s="18">
        <f>R18</f>
        <v>0</v>
      </c>
      <c r="S20" s="18">
        <f>S18</f>
        <v>0</v>
      </c>
      <c r="T20" s="18">
        <f>T18</f>
        <v>0</v>
      </c>
      <c r="U20" s="18">
        <f>U18</f>
        <v>0</v>
      </c>
      <c r="V20" s="12"/>
      <c r="W20" s="18">
        <f>W18</f>
        <v>0</v>
      </c>
      <c r="X20" s="12"/>
      <c r="Y20" s="12"/>
      <c r="Z20" s="12"/>
      <c r="AA20" s="18">
        <f>AA18</f>
        <v>0</v>
      </c>
    </row>
    <row r="21" spans="1:27" ht="20.100000000000001" customHeight="1" x14ac:dyDescent="0.25">
      <c r="D21" s="42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</row>
    <row r="22" spans="1:27" ht="20.100000000000001" customHeight="1" x14ac:dyDescent="0.25">
      <c r="B22" s="7" t="s">
        <v>60</v>
      </c>
      <c r="D22" s="42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spans="1:27" ht="42.75" x14ac:dyDescent="0.25">
      <c r="D23" s="43" t="s">
        <v>122</v>
      </c>
      <c r="F23" s="8">
        <v>0</v>
      </c>
      <c r="G23" s="8"/>
      <c r="H23" s="8"/>
      <c r="I23" s="8"/>
      <c r="J23" s="8">
        <v>0</v>
      </c>
      <c r="K23" s="8">
        <v>0</v>
      </c>
      <c r="L23" s="8"/>
      <c r="M23" s="8">
        <f t="shared" ref="M23" si="6">J23+K23</f>
        <v>0</v>
      </c>
      <c r="N23" s="8"/>
      <c r="O23" s="8"/>
      <c r="P23" s="8"/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/>
      <c r="W23" s="8">
        <f t="shared" ref="W23" si="7">SUM(Q23:U23)</f>
        <v>0</v>
      </c>
      <c r="X23" s="8"/>
      <c r="Y23" s="8"/>
      <c r="Z23" s="8"/>
      <c r="AA23" s="8">
        <f t="shared" ref="AA23" si="8">F23+M23-W23</f>
        <v>0</v>
      </c>
    </row>
    <row r="24" spans="1:27" s="16" customFormat="1" ht="20.100000000000001" customHeight="1" x14ac:dyDescent="0.25">
      <c r="A24" s="6"/>
      <c r="B24" s="7"/>
      <c r="C24" s="6"/>
      <c r="D24" s="45"/>
      <c r="E24" s="4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</row>
    <row r="25" spans="1:27" s="16" customFormat="1" ht="20.100000000000001" customHeight="1" x14ac:dyDescent="0.25">
      <c r="A25" s="6"/>
      <c r="B25" s="20" t="s">
        <v>59</v>
      </c>
      <c r="C25" s="19"/>
      <c r="D25" s="46"/>
      <c r="E25" s="4"/>
      <c r="F25" s="18">
        <f>F23</f>
        <v>0</v>
      </c>
      <c r="G25" s="12"/>
      <c r="H25" s="12"/>
      <c r="I25" s="12"/>
      <c r="J25" s="18">
        <f>J23</f>
        <v>0</v>
      </c>
      <c r="K25" s="18">
        <f>K23</f>
        <v>0</v>
      </c>
      <c r="L25" s="12"/>
      <c r="M25" s="18">
        <f>M23</f>
        <v>0</v>
      </c>
      <c r="N25" s="12"/>
      <c r="O25" s="12"/>
      <c r="P25" s="12"/>
      <c r="Q25" s="18">
        <f>Q23</f>
        <v>0</v>
      </c>
      <c r="R25" s="18">
        <f>R23</f>
        <v>0</v>
      </c>
      <c r="S25" s="18">
        <f>S23</f>
        <v>0</v>
      </c>
      <c r="T25" s="18">
        <f>T23</f>
        <v>0</v>
      </c>
      <c r="U25" s="18">
        <f>U23</f>
        <v>0</v>
      </c>
      <c r="V25" s="12"/>
      <c r="W25" s="18">
        <f>W23</f>
        <v>0</v>
      </c>
      <c r="X25" s="12"/>
      <c r="Y25" s="12"/>
      <c r="Z25" s="12"/>
      <c r="AA25" s="18">
        <f>AA23</f>
        <v>0</v>
      </c>
    </row>
    <row r="26" spans="1:27" ht="20.100000000000001" customHeight="1" x14ac:dyDescent="0.25">
      <c r="D26" s="42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 spans="1:27" ht="20.100000000000001" customHeight="1" x14ac:dyDescent="0.25">
      <c r="B27" s="7" t="s">
        <v>58</v>
      </c>
      <c r="D27" s="42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1:27" ht="42.75" x14ac:dyDescent="0.25">
      <c r="D28" s="71" t="s">
        <v>123</v>
      </c>
      <c r="F28" s="29">
        <v>0</v>
      </c>
      <c r="G28" s="68"/>
      <c r="H28" s="29"/>
      <c r="I28" s="68"/>
      <c r="J28" s="29">
        <v>0</v>
      </c>
      <c r="K28" s="68">
        <v>0</v>
      </c>
      <c r="L28" s="29"/>
      <c r="M28" s="68">
        <f t="shared" ref="M28" si="9">J28+K28</f>
        <v>0</v>
      </c>
      <c r="N28" s="29"/>
      <c r="O28" s="29"/>
      <c r="P28" s="68"/>
      <c r="Q28" s="29">
        <v>0</v>
      </c>
      <c r="R28" s="68">
        <v>0</v>
      </c>
      <c r="S28" s="29">
        <v>0</v>
      </c>
      <c r="T28" s="68">
        <v>0</v>
      </c>
      <c r="U28" s="67">
        <v>0</v>
      </c>
      <c r="V28" s="29"/>
      <c r="W28" s="67">
        <f t="shared" ref="W28" si="10">SUM(Q28:U28)</f>
        <v>0</v>
      </c>
      <c r="X28" s="29"/>
      <c r="Y28" s="29"/>
      <c r="Z28" s="29"/>
      <c r="AA28" s="67">
        <f t="shared" ref="AA28" si="11">F28+M28-W28</f>
        <v>0</v>
      </c>
    </row>
    <row r="29" spans="1:27" ht="20.100000000000001" customHeight="1" x14ac:dyDescent="0.25">
      <c r="D29" s="42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</row>
    <row r="30" spans="1:27" s="16" customFormat="1" ht="20.100000000000001" customHeight="1" x14ac:dyDescent="0.25">
      <c r="A30" s="6"/>
      <c r="B30" s="20" t="s">
        <v>57</v>
      </c>
      <c r="C30" s="19"/>
      <c r="D30" s="46"/>
      <c r="E30" s="4"/>
      <c r="F30" s="18">
        <f>F28</f>
        <v>0</v>
      </c>
      <c r="G30" s="12"/>
      <c r="H30" s="12"/>
      <c r="I30" s="12"/>
      <c r="J30" s="18">
        <f>J28</f>
        <v>0</v>
      </c>
      <c r="K30" s="18">
        <f>K28</f>
        <v>0</v>
      </c>
      <c r="L30" s="12"/>
      <c r="M30" s="18">
        <f>M28</f>
        <v>0</v>
      </c>
      <c r="N30" s="12"/>
      <c r="O30" s="12"/>
      <c r="P30" s="12"/>
      <c r="Q30" s="18">
        <f>Q28</f>
        <v>0</v>
      </c>
      <c r="R30" s="18">
        <f>R28</f>
        <v>0</v>
      </c>
      <c r="S30" s="18">
        <f>S28</f>
        <v>0</v>
      </c>
      <c r="T30" s="18">
        <f>T28</f>
        <v>0</v>
      </c>
      <c r="U30" s="18">
        <f>U28</f>
        <v>0</v>
      </c>
      <c r="V30" s="12"/>
      <c r="W30" s="18">
        <f>W28</f>
        <v>0</v>
      </c>
      <c r="X30" s="12"/>
      <c r="Y30" s="12"/>
      <c r="Z30" s="12"/>
      <c r="AA30" s="18">
        <f>AA28</f>
        <v>0</v>
      </c>
    </row>
    <row r="31" spans="1:27" ht="20.100000000000001" customHeight="1" x14ac:dyDescent="0.25">
      <c r="D31" s="42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</row>
    <row r="32" spans="1:27" ht="20.100000000000001" customHeight="1" x14ac:dyDescent="0.25">
      <c r="B32" s="7" t="s">
        <v>56</v>
      </c>
      <c r="D32" s="42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 spans="1:27" ht="42.75" x14ac:dyDescent="0.25">
      <c r="D33" s="43" t="s">
        <v>124</v>
      </c>
      <c r="F33" s="8">
        <v>0</v>
      </c>
      <c r="G33" s="8"/>
      <c r="H33" s="8"/>
      <c r="I33" s="8"/>
      <c r="J33" s="8">
        <v>0</v>
      </c>
      <c r="K33" s="8">
        <v>0</v>
      </c>
      <c r="L33" s="8"/>
      <c r="M33" s="8">
        <f t="shared" ref="M33" si="12">J33+K33</f>
        <v>0</v>
      </c>
      <c r="N33" s="8"/>
      <c r="O33" s="8"/>
      <c r="P33" s="8"/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/>
      <c r="W33" s="8">
        <f t="shared" ref="W33" si="13">SUM(Q33:U33)</f>
        <v>0</v>
      </c>
      <c r="X33" s="8"/>
      <c r="Y33" s="8"/>
      <c r="Z33" s="8"/>
      <c r="AA33" s="8">
        <f t="shared" ref="AA33" si="14">F33+M33-W33</f>
        <v>0</v>
      </c>
    </row>
    <row r="34" spans="1:27" s="16" customFormat="1" ht="20.100000000000001" customHeight="1" x14ac:dyDescent="0.25">
      <c r="A34" s="6"/>
      <c r="B34" s="7"/>
      <c r="C34" s="6"/>
      <c r="D34" s="45"/>
      <c r="E34" s="4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</row>
    <row r="35" spans="1:27" s="16" customFormat="1" ht="20.100000000000001" customHeight="1" x14ac:dyDescent="0.25">
      <c r="A35" s="6"/>
      <c r="B35" s="20" t="s">
        <v>55</v>
      </c>
      <c r="C35" s="19"/>
      <c r="D35" s="46"/>
      <c r="E35" s="4"/>
      <c r="F35" s="18">
        <f>F33</f>
        <v>0</v>
      </c>
      <c r="G35" s="12"/>
      <c r="H35" s="12"/>
      <c r="I35" s="12"/>
      <c r="J35" s="18">
        <f>J33</f>
        <v>0</v>
      </c>
      <c r="K35" s="18">
        <f>K33</f>
        <v>0</v>
      </c>
      <c r="L35" s="12"/>
      <c r="M35" s="18">
        <f>M33</f>
        <v>0</v>
      </c>
      <c r="N35" s="12"/>
      <c r="O35" s="12"/>
      <c r="P35" s="12"/>
      <c r="Q35" s="18">
        <f>Q33</f>
        <v>0</v>
      </c>
      <c r="R35" s="18">
        <f>R33</f>
        <v>0</v>
      </c>
      <c r="S35" s="18">
        <f>S33</f>
        <v>0</v>
      </c>
      <c r="T35" s="18">
        <f>T33</f>
        <v>0</v>
      </c>
      <c r="U35" s="18">
        <f>U33</f>
        <v>0</v>
      </c>
      <c r="V35" s="12"/>
      <c r="W35" s="18">
        <f>W33</f>
        <v>0</v>
      </c>
      <c r="X35" s="12"/>
      <c r="Y35" s="12"/>
      <c r="Z35" s="12"/>
      <c r="AA35" s="18">
        <f>AA33</f>
        <v>0</v>
      </c>
    </row>
    <row r="36" spans="1:27" ht="20.100000000000001" customHeight="1" x14ac:dyDescent="0.25">
      <c r="D36" s="42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</row>
    <row r="37" spans="1:27" ht="20.100000000000001" customHeight="1" x14ac:dyDescent="0.25">
      <c r="B37" s="7" t="s">
        <v>54</v>
      </c>
      <c r="D37" s="42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 spans="1:27" ht="42.75" x14ac:dyDescent="0.25">
      <c r="D38" s="43" t="s">
        <v>125</v>
      </c>
      <c r="F38" s="8">
        <v>0</v>
      </c>
      <c r="G38" s="8"/>
      <c r="H38" s="8"/>
      <c r="I38" s="8"/>
      <c r="J38" s="8">
        <v>0</v>
      </c>
      <c r="K38" s="8">
        <v>0</v>
      </c>
      <c r="L38" s="8"/>
      <c r="M38" s="8">
        <v>0</v>
      </c>
      <c r="N38" s="8"/>
      <c r="O38" s="8"/>
      <c r="P38" s="8"/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/>
      <c r="W38" s="8">
        <v>0</v>
      </c>
      <c r="X38" s="8"/>
      <c r="Y38" s="8"/>
      <c r="Z38" s="8"/>
      <c r="AA38" s="8">
        <v>0</v>
      </c>
    </row>
    <row r="39" spans="1:27" s="16" customFormat="1" ht="20.100000000000001" customHeight="1" x14ac:dyDescent="0.25">
      <c r="A39" s="6"/>
      <c r="B39" s="7"/>
      <c r="C39" s="6"/>
      <c r="D39" s="45"/>
      <c r="E39" s="4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</row>
    <row r="40" spans="1:27" s="16" customFormat="1" ht="20.100000000000001" customHeight="1" x14ac:dyDescent="0.25">
      <c r="A40" s="6"/>
      <c r="B40" s="20" t="s">
        <v>53</v>
      </c>
      <c r="C40" s="19"/>
      <c r="D40" s="46"/>
      <c r="E40" s="4"/>
      <c r="F40" s="18">
        <f>F38</f>
        <v>0</v>
      </c>
      <c r="G40" s="12"/>
      <c r="H40" s="12"/>
      <c r="I40" s="12"/>
      <c r="J40" s="18">
        <f>J38</f>
        <v>0</v>
      </c>
      <c r="K40" s="18">
        <f>K38</f>
        <v>0</v>
      </c>
      <c r="L40" s="12"/>
      <c r="M40" s="18">
        <f>M38</f>
        <v>0</v>
      </c>
      <c r="N40" s="12"/>
      <c r="O40" s="12"/>
      <c r="P40" s="12"/>
      <c r="Q40" s="18">
        <f>Q38</f>
        <v>0</v>
      </c>
      <c r="R40" s="18">
        <f>R38</f>
        <v>0</v>
      </c>
      <c r="S40" s="18">
        <f>S38</f>
        <v>0</v>
      </c>
      <c r="T40" s="18">
        <f>T38</f>
        <v>0</v>
      </c>
      <c r="U40" s="18">
        <f>U38</f>
        <v>0</v>
      </c>
      <c r="V40" s="12"/>
      <c r="W40" s="18">
        <f>W38</f>
        <v>0</v>
      </c>
      <c r="X40" s="12"/>
      <c r="Y40" s="12"/>
      <c r="Z40" s="12"/>
      <c r="AA40" s="18">
        <f>AA38</f>
        <v>0</v>
      </c>
    </row>
    <row r="41" spans="1:27" ht="20.100000000000001" customHeight="1" x14ac:dyDescent="0.25">
      <c r="D41" s="42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</row>
    <row r="42" spans="1:27" ht="20.100000000000001" customHeight="1" x14ac:dyDescent="0.25">
      <c r="B42" s="7" t="s">
        <v>52</v>
      </c>
      <c r="D42" s="42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</row>
    <row r="43" spans="1:27" ht="48.75" customHeight="1" x14ac:dyDescent="0.25">
      <c r="D43" s="71" t="s">
        <v>126</v>
      </c>
      <c r="F43" s="29">
        <v>0</v>
      </c>
      <c r="G43" s="68"/>
      <c r="H43" s="29"/>
      <c r="I43" s="68"/>
      <c r="J43" s="29">
        <v>0</v>
      </c>
      <c r="K43" s="68">
        <v>0</v>
      </c>
      <c r="L43" s="29"/>
      <c r="M43" s="68">
        <f t="shared" ref="M43" si="15">J43+K43</f>
        <v>0</v>
      </c>
      <c r="N43" s="29"/>
      <c r="O43" s="29"/>
      <c r="P43" s="68"/>
      <c r="Q43" s="29">
        <v>0</v>
      </c>
      <c r="R43" s="68">
        <v>0</v>
      </c>
      <c r="S43" s="29">
        <v>0</v>
      </c>
      <c r="T43" s="68">
        <v>0</v>
      </c>
      <c r="U43" s="68">
        <v>0</v>
      </c>
      <c r="V43" s="29"/>
      <c r="W43" s="68">
        <f t="shared" ref="W43" si="16">SUM(Q43:U43)</f>
        <v>0</v>
      </c>
      <c r="X43" s="29"/>
      <c r="Y43" s="29"/>
      <c r="Z43" s="29"/>
      <c r="AA43" s="68">
        <f t="shared" ref="AA43" si="17">F43+M43-W43</f>
        <v>0</v>
      </c>
    </row>
    <row r="44" spans="1:27" s="16" customFormat="1" ht="20.100000000000001" customHeight="1" x14ac:dyDescent="0.25">
      <c r="A44" s="6"/>
      <c r="B44" s="7"/>
      <c r="C44" s="6"/>
      <c r="D44" s="71"/>
      <c r="E44" s="4"/>
      <c r="F44" s="29"/>
      <c r="G44" s="68"/>
      <c r="H44" s="29"/>
      <c r="I44" s="68"/>
      <c r="J44" s="29"/>
      <c r="K44" s="68"/>
      <c r="L44" s="29"/>
      <c r="M44" s="68"/>
      <c r="N44" s="29"/>
      <c r="O44" s="29"/>
      <c r="P44" s="68"/>
      <c r="Q44" s="29"/>
      <c r="R44" s="68"/>
      <c r="S44" s="29"/>
      <c r="T44" s="68"/>
      <c r="U44" s="68"/>
      <c r="V44" s="29"/>
      <c r="W44" s="68"/>
      <c r="X44" s="29"/>
      <c r="Y44" s="29"/>
      <c r="Z44" s="29"/>
      <c r="AA44" s="68"/>
    </row>
    <row r="45" spans="1:27" s="16" customFormat="1" ht="34.5" customHeight="1" x14ac:dyDescent="0.25">
      <c r="A45" s="6"/>
      <c r="B45" s="20" t="s">
        <v>51</v>
      </c>
      <c r="C45" s="19"/>
      <c r="D45" s="20"/>
      <c r="E45" s="72"/>
      <c r="F45" s="20">
        <f>F43</f>
        <v>0</v>
      </c>
      <c r="G45" s="20"/>
      <c r="H45" s="20"/>
      <c r="I45" s="20"/>
      <c r="J45" s="18">
        <f>J43</f>
        <v>0</v>
      </c>
      <c r="K45" s="18">
        <f>K43</f>
        <v>0</v>
      </c>
      <c r="L45" s="12"/>
      <c r="M45" s="18">
        <f>M43</f>
        <v>0</v>
      </c>
      <c r="N45" s="12"/>
      <c r="O45" s="12"/>
      <c r="P45" s="12"/>
      <c r="Q45" s="18">
        <f>Q43</f>
        <v>0</v>
      </c>
      <c r="R45" s="18">
        <f>R43</f>
        <v>0</v>
      </c>
      <c r="S45" s="18">
        <f>S43</f>
        <v>0</v>
      </c>
      <c r="T45" s="18">
        <f>T43</f>
        <v>0</v>
      </c>
      <c r="U45" s="18">
        <f>U43</f>
        <v>0</v>
      </c>
      <c r="V45" s="12"/>
      <c r="W45" s="18">
        <f>W43</f>
        <v>0</v>
      </c>
      <c r="X45" s="12"/>
      <c r="Y45" s="12"/>
      <c r="Z45" s="12"/>
      <c r="AA45" s="18">
        <f>AA43</f>
        <v>0</v>
      </c>
    </row>
    <row r="46" spans="1:27" ht="20.100000000000001" customHeight="1" x14ac:dyDescent="0.25">
      <c r="D46" s="42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</row>
    <row r="47" spans="1:27" ht="20.100000000000001" customHeight="1" x14ac:dyDescent="0.25">
      <c r="B47" s="7" t="s">
        <v>50</v>
      </c>
      <c r="D47" s="42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</row>
    <row r="48" spans="1:27" ht="42.75" x14ac:dyDescent="0.25">
      <c r="D48" s="43" t="s">
        <v>127</v>
      </c>
      <c r="F48" s="8">
        <v>0</v>
      </c>
      <c r="G48" s="8"/>
      <c r="H48" s="8"/>
      <c r="I48" s="8"/>
      <c r="J48" s="8">
        <v>0</v>
      </c>
      <c r="K48" s="8">
        <v>0</v>
      </c>
      <c r="L48" s="8"/>
      <c r="M48" s="8">
        <f t="shared" ref="M48" si="18">J48+K48</f>
        <v>0</v>
      </c>
      <c r="N48" s="8"/>
      <c r="O48" s="8"/>
      <c r="P48" s="8"/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/>
      <c r="W48" s="8">
        <f t="shared" ref="W48" si="19">SUM(Q48:U48)</f>
        <v>0</v>
      </c>
      <c r="X48" s="8"/>
      <c r="Y48" s="8"/>
      <c r="Z48" s="8"/>
      <c r="AA48" s="8">
        <f t="shared" ref="AA48" si="20">F48+M48-W48</f>
        <v>0</v>
      </c>
    </row>
    <row r="49" spans="1:38" s="16" customFormat="1" ht="20.100000000000001" customHeight="1" x14ac:dyDescent="0.25">
      <c r="A49" s="6"/>
      <c r="B49" s="7"/>
      <c r="C49" s="6"/>
      <c r="D49" s="45"/>
      <c r="E49" s="4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</row>
    <row r="50" spans="1:38" s="16" customFormat="1" ht="20.100000000000001" customHeight="1" x14ac:dyDescent="0.25">
      <c r="A50" s="6"/>
      <c r="B50" s="20" t="s">
        <v>49</v>
      </c>
      <c r="C50" s="19"/>
      <c r="D50" s="46"/>
      <c r="E50" s="4"/>
      <c r="F50" s="18">
        <f>F48</f>
        <v>0</v>
      </c>
      <c r="G50" s="12"/>
      <c r="H50" s="12"/>
      <c r="I50" s="12"/>
      <c r="J50" s="18">
        <f>J48</f>
        <v>0</v>
      </c>
      <c r="K50" s="18">
        <f>K48</f>
        <v>0</v>
      </c>
      <c r="L50" s="12"/>
      <c r="M50" s="18">
        <f>M48</f>
        <v>0</v>
      </c>
      <c r="N50" s="12"/>
      <c r="O50" s="12"/>
      <c r="P50" s="12"/>
      <c r="Q50" s="18">
        <f>Q48</f>
        <v>0</v>
      </c>
      <c r="R50" s="18">
        <f>R48</f>
        <v>0</v>
      </c>
      <c r="S50" s="18">
        <f>S48</f>
        <v>0</v>
      </c>
      <c r="T50" s="18">
        <f>T48</f>
        <v>0</v>
      </c>
      <c r="U50" s="18">
        <f>U48</f>
        <v>0</v>
      </c>
      <c r="V50" s="12"/>
      <c r="W50" s="18">
        <f>W48</f>
        <v>0</v>
      </c>
      <c r="X50" s="12"/>
      <c r="Y50" s="12"/>
      <c r="Z50" s="12"/>
      <c r="AA50" s="18">
        <f>AA48</f>
        <v>0</v>
      </c>
    </row>
    <row r="51" spans="1:38" ht="20.100000000000001" customHeight="1" x14ac:dyDescent="0.25">
      <c r="D51" s="42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</row>
    <row r="52" spans="1:38" ht="20.100000000000001" customHeight="1" x14ac:dyDescent="0.25">
      <c r="B52" s="7" t="s">
        <v>48</v>
      </c>
      <c r="D52" s="42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</row>
    <row r="53" spans="1:38" ht="42.75" x14ac:dyDescent="0.25">
      <c r="D53" s="71" t="s">
        <v>128</v>
      </c>
      <c r="F53" s="29">
        <v>0</v>
      </c>
      <c r="G53" s="68"/>
      <c r="H53" s="29"/>
      <c r="I53" s="68"/>
      <c r="J53" s="29">
        <v>0</v>
      </c>
      <c r="K53" s="68">
        <v>0</v>
      </c>
      <c r="L53" s="29"/>
      <c r="M53" s="68">
        <v>0</v>
      </c>
      <c r="N53" s="29"/>
      <c r="O53" s="29"/>
      <c r="P53" s="68"/>
      <c r="Q53" s="29">
        <v>0</v>
      </c>
      <c r="R53" s="68">
        <v>0</v>
      </c>
      <c r="S53" s="29">
        <v>0</v>
      </c>
      <c r="T53" s="68">
        <v>0</v>
      </c>
      <c r="U53" s="68">
        <v>0</v>
      </c>
      <c r="V53" s="29"/>
      <c r="W53" s="68">
        <v>0</v>
      </c>
      <c r="X53" s="29"/>
      <c r="Y53" s="29"/>
      <c r="Z53" s="29"/>
      <c r="AA53" s="68">
        <v>0</v>
      </c>
    </row>
    <row r="54" spans="1:38" s="16" customFormat="1" ht="20.100000000000001" customHeight="1" x14ac:dyDescent="0.25">
      <c r="A54" s="6"/>
      <c r="B54" s="7"/>
      <c r="C54" s="6"/>
      <c r="D54" s="45"/>
      <c r="E54" s="4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</row>
    <row r="55" spans="1:38" s="16" customFormat="1" ht="20.100000000000001" customHeight="1" x14ac:dyDescent="0.25">
      <c r="A55" s="6"/>
      <c r="B55" s="20" t="s">
        <v>47</v>
      </c>
      <c r="C55" s="19"/>
      <c r="D55" s="46"/>
      <c r="E55" s="4"/>
      <c r="F55" s="18">
        <f>F53</f>
        <v>0</v>
      </c>
      <c r="G55" s="12"/>
      <c r="H55" s="12"/>
      <c r="I55" s="12"/>
      <c r="J55" s="18">
        <f>J53</f>
        <v>0</v>
      </c>
      <c r="K55" s="18">
        <f>K53</f>
        <v>0</v>
      </c>
      <c r="L55" s="12"/>
      <c r="M55" s="18">
        <f>M53</f>
        <v>0</v>
      </c>
      <c r="N55" s="12"/>
      <c r="O55" s="12"/>
      <c r="P55" s="12"/>
      <c r="Q55" s="18">
        <f>Q53</f>
        <v>0</v>
      </c>
      <c r="R55" s="18">
        <f>R53</f>
        <v>0</v>
      </c>
      <c r="S55" s="18">
        <f>S53</f>
        <v>0</v>
      </c>
      <c r="T55" s="18">
        <f>T53</f>
        <v>0</v>
      </c>
      <c r="U55" s="18">
        <f>U53</f>
        <v>0</v>
      </c>
      <c r="V55" s="12"/>
      <c r="W55" s="18">
        <f>W53</f>
        <v>0</v>
      </c>
      <c r="X55" s="12"/>
      <c r="Y55" s="12"/>
      <c r="Z55" s="12"/>
      <c r="AA55" s="18">
        <f>AA53</f>
        <v>0</v>
      </c>
    </row>
    <row r="56" spans="1:38" ht="20.100000000000001" customHeight="1" x14ac:dyDescent="0.25">
      <c r="D56" s="42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</row>
    <row r="57" spans="1:38" ht="20.100000000000001" customHeight="1" x14ac:dyDescent="0.25">
      <c r="B57" s="7" t="s">
        <v>46</v>
      </c>
      <c r="D57" s="42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</row>
    <row r="58" spans="1:38" ht="42.75" x14ac:dyDescent="0.25">
      <c r="D58" s="43" t="s">
        <v>129</v>
      </c>
      <c r="F58" s="8">
        <v>0</v>
      </c>
      <c r="G58" s="8"/>
      <c r="H58" s="8"/>
      <c r="I58" s="8"/>
      <c r="J58" s="8">
        <v>0</v>
      </c>
      <c r="K58" s="8">
        <v>0</v>
      </c>
      <c r="L58" s="8"/>
      <c r="M58" s="8">
        <f t="shared" ref="M58:M59" si="21">J58+K58</f>
        <v>0</v>
      </c>
      <c r="N58" s="8"/>
      <c r="O58" s="8"/>
      <c r="P58" s="8"/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/>
      <c r="W58" s="8">
        <f t="shared" ref="W58:W59" si="22">SUM(Q58:U58)</f>
        <v>0</v>
      </c>
      <c r="X58" s="8"/>
      <c r="Y58" s="8"/>
      <c r="Z58" s="8"/>
      <c r="AA58" s="8">
        <f t="shared" ref="AA58:AA59" si="23">F58+M58-W58</f>
        <v>0</v>
      </c>
    </row>
    <row r="59" spans="1:38" s="16" customFormat="1" ht="41.25" customHeight="1" x14ac:dyDescent="0.25">
      <c r="A59" s="6"/>
      <c r="B59" s="22"/>
      <c r="C59" s="6"/>
      <c r="D59" s="44" t="s">
        <v>130</v>
      </c>
      <c r="E59" s="4"/>
      <c r="F59" s="28">
        <v>0</v>
      </c>
      <c r="G59" s="29"/>
      <c r="H59" s="29"/>
      <c r="I59" s="29"/>
      <c r="J59" s="28">
        <v>0</v>
      </c>
      <c r="K59" s="67">
        <v>0</v>
      </c>
      <c r="L59" s="29"/>
      <c r="M59" s="67">
        <f t="shared" si="21"/>
        <v>0</v>
      </c>
      <c r="N59" s="29"/>
      <c r="O59" s="29"/>
      <c r="P59" s="29"/>
      <c r="Q59" s="28">
        <v>0</v>
      </c>
      <c r="R59" s="28">
        <v>0</v>
      </c>
      <c r="S59" s="28">
        <v>0</v>
      </c>
      <c r="T59" s="67">
        <v>0</v>
      </c>
      <c r="U59" s="67">
        <v>0</v>
      </c>
      <c r="V59" s="29"/>
      <c r="W59" s="67">
        <f t="shared" si="22"/>
        <v>0</v>
      </c>
      <c r="X59" s="29"/>
      <c r="Y59" s="29"/>
      <c r="Z59" s="29"/>
      <c r="AA59" s="67">
        <f t="shared" si="23"/>
        <v>0</v>
      </c>
    </row>
    <row r="60" spans="1:38" s="16" customFormat="1" ht="20.100000000000001" customHeight="1" x14ac:dyDescent="0.25">
      <c r="A60" s="6"/>
      <c r="B60" s="7"/>
      <c r="C60" s="6"/>
      <c r="D60" s="43"/>
      <c r="E60" s="4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 s="16" customFormat="1" ht="20.100000000000001" customHeight="1" x14ac:dyDescent="0.25">
      <c r="A61" s="6"/>
      <c r="B61" s="20" t="s">
        <v>45</v>
      </c>
      <c r="C61" s="19"/>
      <c r="D61" s="46"/>
      <c r="E61" s="4"/>
      <c r="F61" s="18">
        <f>SUM(F58:F59)</f>
        <v>0</v>
      </c>
      <c r="G61" s="12"/>
      <c r="H61" s="12"/>
      <c r="I61" s="12"/>
      <c r="J61" s="18">
        <f>SUM(J58:J59)</f>
        <v>0</v>
      </c>
      <c r="K61" s="18">
        <f>SUM(K58:K59)</f>
        <v>0</v>
      </c>
      <c r="L61" s="12"/>
      <c r="M61" s="18">
        <f>SUM(M58:M59)</f>
        <v>0</v>
      </c>
      <c r="N61" s="12"/>
      <c r="O61" s="12"/>
      <c r="P61" s="12"/>
      <c r="Q61" s="18">
        <f>SUM(Q58:Q59)</f>
        <v>0</v>
      </c>
      <c r="R61" s="18">
        <f>SUM(R58:R59)</f>
        <v>0</v>
      </c>
      <c r="S61" s="18">
        <f>SUM(S58:S59)</f>
        <v>0</v>
      </c>
      <c r="T61" s="18">
        <f>SUM(T58:T59)</f>
        <v>0</v>
      </c>
      <c r="U61" s="18">
        <f>SUM(U58:U59)</f>
        <v>0</v>
      </c>
      <c r="V61" s="12"/>
      <c r="W61" s="18">
        <f>SUM(W58:W59)</f>
        <v>0</v>
      </c>
      <c r="X61" s="12"/>
      <c r="Y61" s="12"/>
      <c r="Z61" s="12"/>
      <c r="AA61" s="18">
        <f>SUM(AA58:AA59)</f>
        <v>0</v>
      </c>
    </row>
    <row r="62" spans="1:38" ht="20.100000000000001" customHeight="1" x14ac:dyDescent="0.25">
      <c r="D62" s="42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</row>
    <row r="63" spans="1:38" ht="20.100000000000001" customHeight="1" x14ac:dyDescent="0.25">
      <c r="B63" s="7" t="s">
        <v>44</v>
      </c>
      <c r="D63" s="42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</row>
    <row r="64" spans="1:38" ht="42.75" x14ac:dyDescent="0.25">
      <c r="D64" s="43" t="s">
        <v>131</v>
      </c>
      <c r="F64" s="8">
        <v>0</v>
      </c>
      <c r="G64" s="8"/>
      <c r="H64" s="8"/>
      <c r="I64" s="8"/>
      <c r="J64" s="8">
        <v>0</v>
      </c>
      <c r="K64" s="8">
        <v>0</v>
      </c>
      <c r="L64" s="8"/>
      <c r="M64" s="8">
        <f t="shared" ref="M64" si="24">J64+K64</f>
        <v>0</v>
      </c>
      <c r="N64" s="8"/>
      <c r="O64" s="8"/>
      <c r="P64" s="8"/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/>
      <c r="W64" s="8">
        <f t="shared" ref="W64" si="25">SUM(Q64:U64)</f>
        <v>0</v>
      </c>
      <c r="X64" s="8"/>
      <c r="Y64" s="8"/>
      <c r="Z64" s="8"/>
      <c r="AA64" s="8">
        <f t="shared" ref="AA64" si="26">F64+M64-W64</f>
        <v>0</v>
      </c>
    </row>
    <row r="65" spans="1:27" s="16" customFormat="1" ht="20.100000000000001" customHeight="1" x14ac:dyDescent="0.25">
      <c r="A65" s="6"/>
      <c r="B65" s="7"/>
      <c r="C65" s="6"/>
      <c r="D65" s="45"/>
      <c r="E65" s="4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</row>
    <row r="66" spans="1:27" s="16" customFormat="1" ht="20.100000000000001" customHeight="1" x14ac:dyDescent="0.25">
      <c r="A66" s="6"/>
      <c r="B66" s="20" t="s">
        <v>43</v>
      </c>
      <c r="C66" s="19"/>
      <c r="D66" s="46"/>
      <c r="E66" s="4"/>
      <c r="F66" s="18">
        <f>F64</f>
        <v>0</v>
      </c>
      <c r="G66" s="12"/>
      <c r="H66" s="12"/>
      <c r="I66" s="12"/>
      <c r="J66" s="18">
        <f>J64</f>
        <v>0</v>
      </c>
      <c r="K66" s="18">
        <f>K64</f>
        <v>0</v>
      </c>
      <c r="L66" s="12"/>
      <c r="M66" s="18">
        <f>M64</f>
        <v>0</v>
      </c>
      <c r="N66" s="12"/>
      <c r="O66" s="12"/>
      <c r="P66" s="12"/>
      <c r="Q66" s="18">
        <f>Q64</f>
        <v>0</v>
      </c>
      <c r="R66" s="18">
        <f>R64</f>
        <v>0</v>
      </c>
      <c r="S66" s="18">
        <f>S64</f>
        <v>0</v>
      </c>
      <c r="T66" s="18">
        <f>T64</f>
        <v>0</v>
      </c>
      <c r="U66" s="18">
        <f>U64</f>
        <v>0</v>
      </c>
      <c r="V66" s="12"/>
      <c r="W66" s="18">
        <f>W64</f>
        <v>0</v>
      </c>
      <c r="X66" s="12"/>
      <c r="Y66" s="12"/>
      <c r="Z66" s="12"/>
      <c r="AA66" s="18">
        <f>AA64</f>
        <v>0</v>
      </c>
    </row>
    <row r="67" spans="1:27" ht="20.100000000000001" customHeight="1" x14ac:dyDescent="0.25">
      <c r="D67" s="42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</row>
    <row r="68" spans="1:27" ht="20.100000000000001" customHeight="1" x14ac:dyDescent="0.25">
      <c r="B68" s="7" t="s">
        <v>42</v>
      </c>
      <c r="D68" s="42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</row>
    <row r="69" spans="1:27" ht="42.75" x14ac:dyDescent="0.25">
      <c r="D69" s="71" t="s">
        <v>132</v>
      </c>
      <c r="F69" s="29">
        <v>0</v>
      </c>
      <c r="G69" s="68"/>
      <c r="H69" s="29"/>
      <c r="I69" s="68"/>
      <c r="J69" s="29">
        <v>0</v>
      </c>
      <c r="K69" s="68">
        <v>0</v>
      </c>
      <c r="L69" s="29"/>
      <c r="M69" s="68">
        <v>0</v>
      </c>
      <c r="N69" s="29"/>
      <c r="O69" s="29"/>
      <c r="P69" s="68"/>
      <c r="Q69" s="29">
        <v>0</v>
      </c>
      <c r="R69" s="68">
        <v>0</v>
      </c>
      <c r="S69" s="29">
        <v>0</v>
      </c>
      <c r="T69" s="68">
        <v>0</v>
      </c>
      <c r="U69" s="68">
        <v>0</v>
      </c>
      <c r="V69" s="29"/>
      <c r="W69" s="68">
        <v>0</v>
      </c>
      <c r="X69" s="29"/>
      <c r="Y69" s="29"/>
      <c r="Z69" s="29"/>
      <c r="AA69" s="68">
        <v>0</v>
      </c>
    </row>
    <row r="70" spans="1:27" ht="20.100000000000001" customHeight="1" x14ac:dyDescent="0.25">
      <c r="D70" s="42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</row>
    <row r="71" spans="1:27" s="16" customFormat="1" ht="20.100000000000001" customHeight="1" x14ac:dyDescent="0.25">
      <c r="A71" s="6"/>
      <c r="B71" s="20" t="s">
        <v>41</v>
      </c>
      <c r="C71" s="19"/>
      <c r="D71" s="46"/>
      <c r="E71" s="4"/>
      <c r="F71" s="18">
        <f>F69</f>
        <v>0</v>
      </c>
      <c r="G71" s="12"/>
      <c r="H71" s="12"/>
      <c r="I71" s="12"/>
      <c r="J71" s="18">
        <f>J69</f>
        <v>0</v>
      </c>
      <c r="K71" s="18">
        <f>K69</f>
        <v>0</v>
      </c>
      <c r="L71" s="12"/>
      <c r="M71" s="18">
        <f>M69</f>
        <v>0</v>
      </c>
      <c r="N71" s="12"/>
      <c r="O71" s="12"/>
      <c r="P71" s="12"/>
      <c r="Q71" s="18">
        <f>Q69</f>
        <v>0</v>
      </c>
      <c r="R71" s="18">
        <f>R69</f>
        <v>0</v>
      </c>
      <c r="S71" s="18">
        <f>S69</f>
        <v>0</v>
      </c>
      <c r="T71" s="18">
        <f>T69</f>
        <v>0</v>
      </c>
      <c r="U71" s="18">
        <f>U69</f>
        <v>0</v>
      </c>
      <c r="V71" s="12"/>
      <c r="W71" s="18">
        <f>W69</f>
        <v>0</v>
      </c>
      <c r="X71" s="12"/>
      <c r="Y71" s="12"/>
      <c r="Z71" s="12"/>
      <c r="AA71" s="18">
        <f>AA69</f>
        <v>0</v>
      </c>
    </row>
    <row r="72" spans="1:27" ht="20.100000000000001" customHeight="1" x14ac:dyDescent="0.25">
      <c r="D72" s="42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</row>
    <row r="73" spans="1:27" ht="20.100000000000001" customHeight="1" x14ac:dyDescent="0.25">
      <c r="B73" s="7" t="s">
        <v>40</v>
      </c>
      <c r="D73" s="42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</row>
    <row r="74" spans="1:27" ht="42.75" x14ac:dyDescent="0.25">
      <c r="D74" s="43" t="s">
        <v>133</v>
      </c>
      <c r="F74" s="8">
        <v>0</v>
      </c>
      <c r="G74" s="8"/>
      <c r="H74" s="8"/>
      <c r="I74" s="8"/>
      <c r="J74" s="8">
        <v>0</v>
      </c>
      <c r="K74" s="8">
        <v>0</v>
      </c>
      <c r="L74" s="8"/>
      <c r="M74" s="8">
        <f t="shared" ref="M74" si="27">J74+K74</f>
        <v>0</v>
      </c>
      <c r="N74" s="8"/>
      <c r="O74" s="8"/>
      <c r="P74" s="8"/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/>
      <c r="W74" s="8">
        <f t="shared" ref="W74" si="28">SUM(Q74:U74)</f>
        <v>0</v>
      </c>
      <c r="X74" s="8"/>
      <c r="Y74" s="8"/>
      <c r="Z74" s="8"/>
      <c r="AA74" s="8">
        <f t="shared" ref="AA74" si="29">F74+M74-W74</f>
        <v>0</v>
      </c>
    </row>
    <row r="75" spans="1:27" s="16" customFormat="1" ht="20.100000000000001" customHeight="1" x14ac:dyDescent="0.25">
      <c r="A75" s="6"/>
      <c r="B75" s="7"/>
      <c r="C75" s="6"/>
      <c r="D75" s="45"/>
      <c r="E75" s="4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</row>
    <row r="76" spans="1:27" s="16" customFormat="1" ht="20.100000000000001" customHeight="1" x14ac:dyDescent="0.25">
      <c r="A76" s="6"/>
      <c r="B76" s="20" t="s">
        <v>39</v>
      </c>
      <c r="C76" s="19"/>
      <c r="D76" s="46"/>
      <c r="E76" s="4"/>
      <c r="F76" s="18">
        <f>F74</f>
        <v>0</v>
      </c>
      <c r="G76" s="12"/>
      <c r="H76" s="12"/>
      <c r="I76" s="12"/>
      <c r="J76" s="18">
        <f>J74</f>
        <v>0</v>
      </c>
      <c r="K76" s="18">
        <f>K74</f>
        <v>0</v>
      </c>
      <c r="L76" s="12"/>
      <c r="M76" s="18">
        <f>M74</f>
        <v>0</v>
      </c>
      <c r="N76" s="12"/>
      <c r="O76" s="12"/>
      <c r="P76" s="12"/>
      <c r="Q76" s="18">
        <f>Q74</f>
        <v>0</v>
      </c>
      <c r="R76" s="18">
        <f>R74</f>
        <v>0</v>
      </c>
      <c r="S76" s="18">
        <f>S74</f>
        <v>0</v>
      </c>
      <c r="T76" s="18">
        <f>T74</f>
        <v>0</v>
      </c>
      <c r="U76" s="18">
        <f>U74</f>
        <v>0</v>
      </c>
      <c r="V76" s="12"/>
      <c r="W76" s="18">
        <f>W74</f>
        <v>0</v>
      </c>
      <c r="X76" s="12"/>
      <c r="Y76" s="12"/>
      <c r="Z76" s="12"/>
      <c r="AA76" s="18">
        <f>AA74</f>
        <v>0</v>
      </c>
    </row>
    <row r="77" spans="1:27" ht="20.100000000000001" customHeight="1" x14ac:dyDescent="0.25">
      <c r="D77" s="42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</row>
    <row r="78" spans="1:27" ht="20.100000000000001" customHeight="1" x14ac:dyDescent="0.25">
      <c r="B78" s="7" t="s">
        <v>38</v>
      </c>
      <c r="D78" s="42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</row>
    <row r="79" spans="1:27" ht="42.75" x14ac:dyDescent="0.25">
      <c r="D79" s="43" t="s">
        <v>134</v>
      </c>
      <c r="F79" s="8">
        <v>0</v>
      </c>
      <c r="G79" s="8"/>
      <c r="H79" s="8"/>
      <c r="I79" s="8"/>
      <c r="J79" s="8">
        <v>0</v>
      </c>
      <c r="K79" s="8">
        <v>0</v>
      </c>
      <c r="L79" s="8"/>
      <c r="M79" s="8">
        <v>0</v>
      </c>
      <c r="N79" s="8"/>
      <c r="O79" s="8"/>
      <c r="P79" s="8"/>
      <c r="Q79" s="8">
        <v>0</v>
      </c>
      <c r="R79" s="8">
        <v>0</v>
      </c>
      <c r="S79" s="8">
        <v>0</v>
      </c>
      <c r="T79" s="8">
        <v>0</v>
      </c>
      <c r="U79" s="8">
        <v>0</v>
      </c>
      <c r="V79" s="8"/>
      <c r="W79" s="8">
        <v>0</v>
      </c>
      <c r="X79" s="8"/>
      <c r="Y79" s="8"/>
      <c r="Z79" s="8"/>
      <c r="AA79" s="8">
        <v>0</v>
      </c>
    </row>
    <row r="80" spans="1:27" s="16" customFormat="1" ht="20.100000000000001" customHeight="1" x14ac:dyDescent="0.25">
      <c r="A80" s="6"/>
      <c r="B80" s="7"/>
      <c r="C80" s="6"/>
      <c r="D80" s="45"/>
      <c r="E80" s="4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</row>
    <row r="81" spans="1:38" s="16" customFormat="1" ht="20.100000000000001" customHeight="1" x14ac:dyDescent="0.25">
      <c r="A81" s="6"/>
      <c r="B81" s="20" t="s">
        <v>37</v>
      </c>
      <c r="C81" s="19"/>
      <c r="D81" s="46"/>
      <c r="E81" s="4"/>
      <c r="F81" s="18">
        <f>F79</f>
        <v>0</v>
      </c>
      <c r="G81" s="12"/>
      <c r="H81" s="12"/>
      <c r="I81" s="12"/>
      <c r="J81" s="18">
        <f>J79</f>
        <v>0</v>
      </c>
      <c r="K81" s="18">
        <f>K79</f>
        <v>0</v>
      </c>
      <c r="L81" s="12"/>
      <c r="M81" s="18">
        <f>M79</f>
        <v>0</v>
      </c>
      <c r="N81" s="12"/>
      <c r="O81" s="12"/>
      <c r="P81" s="12"/>
      <c r="Q81" s="18">
        <f>Q79</f>
        <v>0</v>
      </c>
      <c r="R81" s="18">
        <f>R79</f>
        <v>0</v>
      </c>
      <c r="S81" s="18">
        <f>S79</f>
        <v>0</v>
      </c>
      <c r="T81" s="18">
        <f>T79</f>
        <v>0</v>
      </c>
      <c r="U81" s="18">
        <f>U79</f>
        <v>0</v>
      </c>
      <c r="V81" s="12"/>
      <c r="W81" s="18">
        <f>W79</f>
        <v>0</v>
      </c>
      <c r="X81" s="12"/>
      <c r="Y81" s="12"/>
      <c r="Z81" s="12"/>
      <c r="AA81" s="18">
        <f>AA79</f>
        <v>0</v>
      </c>
    </row>
    <row r="82" spans="1:38" ht="20.100000000000001" customHeight="1" x14ac:dyDescent="0.25">
      <c r="D82" s="42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</row>
    <row r="83" spans="1:38" ht="20.100000000000001" customHeight="1" x14ac:dyDescent="0.25">
      <c r="B83" s="7" t="s">
        <v>36</v>
      </c>
      <c r="D83" s="42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</row>
    <row r="84" spans="1:38" ht="42.75" x14ac:dyDescent="0.25">
      <c r="D84" s="43" t="s">
        <v>135</v>
      </c>
      <c r="F84" s="8">
        <v>0</v>
      </c>
      <c r="G84" s="8"/>
      <c r="H84" s="8"/>
      <c r="I84" s="8"/>
      <c r="J84" s="8">
        <v>0</v>
      </c>
      <c r="K84" s="8">
        <v>0</v>
      </c>
      <c r="L84" s="8"/>
      <c r="M84" s="8">
        <f t="shared" ref="M84:M85" si="30">J84+K84</f>
        <v>0</v>
      </c>
      <c r="N84" s="8"/>
      <c r="O84" s="8"/>
      <c r="P84" s="8"/>
      <c r="Q84" s="8">
        <v>0</v>
      </c>
      <c r="R84" s="8">
        <v>0</v>
      </c>
      <c r="S84" s="8">
        <v>0</v>
      </c>
      <c r="T84" s="8">
        <v>0</v>
      </c>
      <c r="U84" s="8">
        <v>0</v>
      </c>
      <c r="V84" s="8"/>
      <c r="W84" s="8">
        <f t="shared" ref="W84:W85" si="31">SUM(Q84:U84)</f>
        <v>0</v>
      </c>
      <c r="X84" s="8"/>
      <c r="Y84" s="8"/>
      <c r="Z84" s="8"/>
      <c r="AA84" s="8">
        <f t="shared" ref="AA84:AA85" si="32">F84+M84-W84</f>
        <v>0</v>
      </c>
    </row>
    <row r="85" spans="1:38" s="16" customFormat="1" ht="48" customHeight="1" x14ac:dyDescent="0.25">
      <c r="A85" s="6"/>
      <c r="B85" s="22"/>
      <c r="C85" s="6"/>
      <c r="D85" s="44" t="s">
        <v>136</v>
      </c>
      <c r="E85" s="4"/>
      <c r="F85" s="28">
        <v>0</v>
      </c>
      <c r="G85" s="29"/>
      <c r="H85" s="29"/>
      <c r="I85" s="29"/>
      <c r="J85" s="28">
        <v>0</v>
      </c>
      <c r="K85" s="67">
        <v>0</v>
      </c>
      <c r="L85" s="29"/>
      <c r="M85" s="67">
        <f t="shared" si="30"/>
        <v>0</v>
      </c>
      <c r="N85" s="29"/>
      <c r="O85" s="29"/>
      <c r="P85" s="29"/>
      <c r="Q85" s="28">
        <v>0</v>
      </c>
      <c r="R85" s="28">
        <v>0</v>
      </c>
      <c r="S85" s="28">
        <v>0</v>
      </c>
      <c r="T85" s="67">
        <v>0</v>
      </c>
      <c r="U85" s="67">
        <v>0</v>
      </c>
      <c r="V85" s="29"/>
      <c r="W85" s="67">
        <f t="shared" si="31"/>
        <v>0</v>
      </c>
      <c r="X85" s="29"/>
      <c r="Y85" s="29"/>
      <c r="Z85" s="29"/>
      <c r="AA85" s="67">
        <f t="shared" si="32"/>
        <v>0</v>
      </c>
    </row>
    <row r="86" spans="1:38" s="16" customFormat="1" ht="20.100000000000001" customHeight="1" x14ac:dyDescent="0.25">
      <c r="A86" s="6"/>
      <c r="B86" s="7"/>
      <c r="C86" s="6"/>
      <c r="D86" s="43"/>
      <c r="E86" s="4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s="16" customFormat="1" ht="20.100000000000001" customHeight="1" x14ac:dyDescent="0.25">
      <c r="A87" s="6"/>
      <c r="B87" s="20" t="s">
        <v>35</v>
      </c>
      <c r="C87" s="19"/>
      <c r="D87" s="46"/>
      <c r="E87" s="4"/>
      <c r="F87" s="18">
        <f>SUM(F84:F85)</f>
        <v>0</v>
      </c>
      <c r="G87" s="12"/>
      <c r="H87" s="12"/>
      <c r="I87" s="12"/>
      <c r="J87" s="18">
        <f>SUM(J84:J85)</f>
        <v>0</v>
      </c>
      <c r="K87" s="18">
        <f>SUM(K84:K85)</f>
        <v>0</v>
      </c>
      <c r="L87" s="12"/>
      <c r="M87" s="18">
        <f>SUM(M84:M85)</f>
        <v>0</v>
      </c>
      <c r="N87" s="12"/>
      <c r="O87" s="12"/>
      <c r="P87" s="12"/>
      <c r="Q87" s="18">
        <f>SUM(Q84:Q85)</f>
        <v>0</v>
      </c>
      <c r="R87" s="18">
        <f>SUM(R84:R85)</f>
        <v>0</v>
      </c>
      <c r="S87" s="18">
        <f>SUM(S84:S85)</f>
        <v>0</v>
      </c>
      <c r="T87" s="18">
        <f>SUM(T84:T85)</f>
        <v>0</v>
      </c>
      <c r="U87" s="18">
        <f>SUM(U84:U85)</f>
        <v>0</v>
      </c>
      <c r="V87" s="12"/>
      <c r="W87" s="18">
        <f>SUM(W84:W85)</f>
        <v>0</v>
      </c>
      <c r="X87" s="12"/>
      <c r="Y87" s="12"/>
      <c r="Z87" s="12"/>
      <c r="AA87" s="18">
        <f>SUM(AA84:AA85)</f>
        <v>0</v>
      </c>
    </row>
    <row r="88" spans="1:38" ht="20.100000000000001" customHeight="1" x14ac:dyDescent="0.25">
      <c r="D88" s="42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</row>
    <row r="89" spans="1:38" ht="20.100000000000001" customHeight="1" x14ac:dyDescent="0.25">
      <c r="B89" s="7" t="s">
        <v>34</v>
      </c>
      <c r="D89" s="42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</row>
    <row r="90" spans="1:38" ht="42.75" x14ac:dyDescent="0.25">
      <c r="D90" s="43" t="s">
        <v>137</v>
      </c>
      <c r="F90" s="8">
        <v>0</v>
      </c>
      <c r="G90" s="8"/>
      <c r="H90" s="8"/>
      <c r="I90" s="8"/>
      <c r="J90" s="8">
        <v>0</v>
      </c>
      <c r="K90" s="8">
        <v>0</v>
      </c>
      <c r="L90" s="8"/>
      <c r="M90" s="8">
        <v>0</v>
      </c>
      <c r="N90" s="8"/>
      <c r="O90" s="8"/>
      <c r="P90" s="8"/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/>
      <c r="W90" s="8">
        <v>0</v>
      </c>
      <c r="X90" s="8"/>
      <c r="Y90" s="8"/>
      <c r="Z90" s="8"/>
      <c r="AA90" s="8">
        <v>0</v>
      </c>
    </row>
    <row r="91" spans="1:38" s="16" customFormat="1" ht="20.100000000000001" customHeight="1" x14ac:dyDescent="0.25">
      <c r="A91" s="6"/>
      <c r="B91" s="7"/>
      <c r="C91" s="6"/>
      <c r="D91" s="45"/>
      <c r="E91" s="4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</row>
    <row r="92" spans="1:38" s="16" customFormat="1" ht="20.100000000000001" customHeight="1" x14ac:dyDescent="0.25">
      <c r="A92" s="6"/>
      <c r="B92" s="20" t="s">
        <v>33</v>
      </c>
      <c r="C92" s="19"/>
      <c r="D92" s="46"/>
      <c r="E92" s="4"/>
      <c r="F92" s="18">
        <f>F90</f>
        <v>0</v>
      </c>
      <c r="G92" s="12"/>
      <c r="H92" s="12"/>
      <c r="I92" s="12"/>
      <c r="J92" s="18">
        <f>J90</f>
        <v>0</v>
      </c>
      <c r="K92" s="18">
        <f>K90</f>
        <v>0</v>
      </c>
      <c r="L92" s="12"/>
      <c r="M92" s="18">
        <f>M90</f>
        <v>0</v>
      </c>
      <c r="N92" s="12"/>
      <c r="O92" s="12"/>
      <c r="P92" s="12"/>
      <c r="Q92" s="18">
        <f>Q90</f>
        <v>0</v>
      </c>
      <c r="R92" s="18">
        <f>R90</f>
        <v>0</v>
      </c>
      <c r="S92" s="18">
        <f>S90</f>
        <v>0</v>
      </c>
      <c r="T92" s="18">
        <f>T90</f>
        <v>0</v>
      </c>
      <c r="U92" s="18">
        <f>U90</f>
        <v>0</v>
      </c>
      <c r="V92" s="12"/>
      <c r="W92" s="18">
        <f>W90</f>
        <v>0</v>
      </c>
      <c r="X92" s="12"/>
      <c r="Y92" s="12"/>
      <c r="Z92" s="12"/>
      <c r="AA92" s="18">
        <f>AA90</f>
        <v>0</v>
      </c>
    </row>
    <row r="93" spans="1:38" ht="20.100000000000001" customHeight="1" x14ac:dyDescent="0.25">
      <c r="D93" s="42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</row>
    <row r="94" spans="1:38" ht="20.100000000000001" customHeight="1" x14ac:dyDescent="0.25">
      <c r="B94" s="7" t="s">
        <v>32</v>
      </c>
      <c r="D94" s="42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</row>
    <row r="95" spans="1:38" ht="42.75" x14ac:dyDescent="0.25">
      <c r="D95" s="43" t="s">
        <v>138</v>
      </c>
      <c r="F95" s="8">
        <v>0</v>
      </c>
      <c r="G95" s="8"/>
      <c r="H95" s="8"/>
      <c r="I95" s="8"/>
      <c r="J95" s="8">
        <v>0</v>
      </c>
      <c r="K95" s="8">
        <v>0</v>
      </c>
      <c r="L95" s="8"/>
      <c r="M95" s="8">
        <v>0</v>
      </c>
      <c r="N95" s="8"/>
      <c r="O95" s="8"/>
      <c r="P95" s="8"/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/>
      <c r="W95" s="8">
        <v>0</v>
      </c>
      <c r="X95" s="8"/>
      <c r="Y95" s="8"/>
      <c r="Z95" s="8"/>
      <c r="AA95" s="8">
        <v>0</v>
      </c>
    </row>
    <row r="96" spans="1:38" s="16" customFormat="1" ht="20.100000000000001" customHeight="1" x14ac:dyDescent="0.25">
      <c r="A96" s="6"/>
      <c r="B96" s="7"/>
      <c r="C96" s="6"/>
      <c r="D96" s="45"/>
      <c r="E96" s="4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</row>
    <row r="97" spans="1:38" s="16" customFormat="1" ht="20.100000000000001" customHeight="1" x14ac:dyDescent="0.25">
      <c r="A97" s="6"/>
      <c r="B97" s="20" t="s">
        <v>31</v>
      </c>
      <c r="C97" s="19"/>
      <c r="D97" s="46"/>
      <c r="E97" s="4"/>
      <c r="F97" s="18">
        <f>F95</f>
        <v>0</v>
      </c>
      <c r="G97" s="12"/>
      <c r="H97" s="12"/>
      <c r="I97" s="12"/>
      <c r="J97" s="18">
        <f>J95</f>
        <v>0</v>
      </c>
      <c r="K97" s="18">
        <f>K95</f>
        <v>0</v>
      </c>
      <c r="L97" s="12"/>
      <c r="M97" s="18">
        <f>M95</f>
        <v>0</v>
      </c>
      <c r="N97" s="12"/>
      <c r="O97" s="12"/>
      <c r="P97" s="12"/>
      <c r="Q97" s="18">
        <f>Q95</f>
        <v>0</v>
      </c>
      <c r="R97" s="18">
        <f>R95</f>
        <v>0</v>
      </c>
      <c r="S97" s="18">
        <f>S95</f>
        <v>0</v>
      </c>
      <c r="T97" s="18">
        <f>T95</f>
        <v>0</v>
      </c>
      <c r="U97" s="18">
        <f>U95</f>
        <v>0</v>
      </c>
      <c r="V97" s="12"/>
      <c r="W97" s="18">
        <f>W95</f>
        <v>0</v>
      </c>
      <c r="X97" s="12"/>
      <c r="Y97" s="12"/>
      <c r="Z97" s="12"/>
      <c r="AA97" s="18">
        <f>AA95</f>
        <v>0</v>
      </c>
    </row>
    <row r="98" spans="1:38" ht="20.100000000000001" customHeight="1" x14ac:dyDescent="0.25">
      <c r="D98" s="42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</row>
    <row r="99" spans="1:38" ht="20.100000000000001" customHeight="1" x14ac:dyDescent="0.25">
      <c r="B99" s="7" t="s">
        <v>30</v>
      </c>
      <c r="D99" s="42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</row>
    <row r="100" spans="1:38" ht="42.75" x14ac:dyDescent="0.25">
      <c r="D100" s="43" t="s">
        <v>139</v>
      </c>
      <c r="F100" s="8">
        <v>0</v>
      </c>
      <c r="G100" s="8"/>
      <c r="H100" s="8"/>
      <c r="I100" s="8"/>
      <c r="J100" s="8">
        <v>0</v>
      </c>
      <c r="K100" s="8">
        <v>0</v>
      </c>
      <c r="L100" s="8"/>
      <c r="M100" s="8">
        <f t="shared" ref="M100" si="33">J100+K100</f>
        <v>0</v>
      </c>
      <c r="N100" s="8"/>
      <c r="O100" s="8"/>
      <c r="P100" s="8"/>
      <c r="Q100" s="8">
        <v>0</v>
      </c>
      <c r="R100" s="8">
        <v>0</v>
      </c>
      <c r="S100" s="8">
        <v>0</v>
      </c>
      <c r="T100" s="8">
        <v>0</v>
      </c>
      <c r="U100" s="8">
        <v>0</v>
      </c>
      <c r="V100" s="8"/>
      <c r="W100" s="8">
        <f t="shared" ref="W100" si="34">SUM(Q100:U100)</f>
        <v>0</v>
      </c>
      <c r="X100" s="8"/>
      <c r="Y100" s="8"/>
      <c r="Z100" s="8"/>
      <c r="AA100" s="8">
        <f t="shared" ref="AA100" si="35">F100+M100-W100</f>
        <v>0</v>
      </c>
    </row>
    <row r="101" spans="1:38" s="16" customFormat="1" ht="20.100000000000001" customHeight="1" x14ac:dyDescent="0.25">
      <c r="A101" s="6"/>
      <c r="B101" s="7"/>
      <c r="C101" s="6"/>
      <c r="D101" s="45"/>
      <c r="E101" s="4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</row>
    <row r="102" spans="1:38" s="16" customFormat="1" ht="20.100000000000001" customHeight="1" x14ac:dyDescent="0.25">
      <c r="A102" s="6"/>
      <c r="B102" s="20" t="s">
        <v>29</v>
      </c>
      <c r="C102" s="19"/>
      <c r="D102" s="46"/>
      <c r="E102" s="4"/>
      <c r="F102" s="18">
        <f>F100</f>
        <v>0</v>
      </c>
      <c r="G102" s="12"/>
      <c r="H102" s="12"/>
      <c r="I102" s="12"/>
      <c r="J102" s="18">
        <f>J100</f>
        <v>0</v>
      </c>
      <c r="K102" s="18">
        <f>K100</f>
        <v>0</v>
      </c>
      <c r="L102" s="12"/>
      <c r="M102" s="18">
        <f>M100</f>
        <v>0</v>
      </c>
      <c r="N102" s="12"/>
      <c r="O102" s="12"/>
      <c r="P102" s="12"/>
      <c r="Q102" s="18">
        <f>Q100</f>
        <v>0</v>
      </c>
      <c r="R102" s="18">
        <f>R100</f>
        <v>0</v>
      </c>
      <c r="S102" s="18">
        <f>S100</f>
        <v>0</v>
      </c>
      <c r="T102" s="18">
        <f>T100</f>
        <v>0</v>
      </c>
      <c r="U102" s="18">
        <f>U100</f>
        <v>0</v>
      </c>
      <c r="V102" s="12"/>
      <c r="W102" s="18">
        <f>W100</f>
        <v>0</v>
      </c>
      <c r="X102" s="12"/>
      <c r="Y102" s="12"/>
      <c r="Z102" s="12"/>
      <c r="AA102" s="18">
        <f>AA100</f>
        <v>0</v>
      </c>
    </row>
    <row r="103" spans="1:38" ht="20.100000000000001" customHeight="1" x14ac:dyDescent="0.25">
      <c r="D103" s="42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</row>
    <row r="104" spans="1:38" ht="20.100000000000001" customHeight="1" x14ac:dyDescent="0.25">
      <c r="B104" s="7" t="s">
        <v>28</v>
      </c>
      <c r="D104" s="42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</row>
    <row r="105" spans="1:38" ht="42.75" x14ac:dyDescent="0.25">
      <c r="D105" s="43" t="s">
        <v>140</v>
      </c>
      <c r="F105" s="8">
        <v>0</v>
      </c>
      <c r="G105" s="8"/>
      <c r="H105" s="8"/>
      <c r="I105" s="8"/>
      <c r="J105" s="8">
        <v>0</v>
      </c>
      <c r="K105" s="8">
        <v>0</v>
      </c>
      <c r="L105" s="8"/>
      <c r="M105" s="8">
        <f t="shared" ref="M105:M106" si="36">J105+K105</f>
        <v>0</v>
      </c>
      <c r="N105" s="8"/>
      <c r="O105" s="8"/>
      <c r="P105" s="8"/>
      <c r="Q105" s="8">
        <v>0</v>
      </c>
      <c r="R105" s="8">
        <v>0</v>
      </c>
      <c r="S105" s="8">
        <v>0</v>
      </c>
      <c r="T105" s="8">
        <v>0</v>
      </c>
      <c r="U105" s="8">
        <v>0</v>
      </c>
      <c r="V105" s="8"/>
      <c r="W105" s="8">
        <f t="shared" ref="W105:W106" si="37">SUM(Q105:U105)</f>
        <v>0</v>
      </c>
      <c r="X105" s="8"/>
      <c r="Y105" s="8"/>
      <c r="Z105" s="8"/>
      <c r="AA105" s="8">
        <f t="shared" ref="AA105:AA106" si="38">F105+M105-W105</f>
        <v>0</v>
      </c>
    </row>
    <row r="106" spans="1:38" s="16" customFormat="1" ht="53.25" customHeight="1" x14ac:dyDescent="0.25">
      <c r="A106" s="6"/>
      <c r="B106" s="22"/>
      <c r="C106" s="6"/>
      <c r="D106" s="44" t="s">
        <v>141</v>
      </c>
      <c r="E106" s="4"/>
      <c r="F106" s="28">
        <v>0</v>
      </c>
      <c r="G106" s="29"/>
      <c r="H106" s="29"/>
      <c r="I106" s="29"/>
      <c r="J106" s="28">
        <v>0</v>
      </c>
      <c r="K106" s="67">
        <v>0</v>
      </c>
      <c r="L106" s="29"/>
      <c r="M106" s="67">
        <f t="shared" si="36"/>
        <v>0</v>
      </c>
      <c r="N106" s="29"/>
      <c r="O106" s="29"/>
      <c r="P106" s="29"/>
      <c r="Q106" s="28">
        <v>0</v>
      </c>
      <c r="R106" s="28">
        <v>0</v>
      </c>
      <c r="S106" s="28">
        <v>0</v>
      </c>
      <c r="T106" s="67">
        <v>0</v>
      </c>
      <c r="U106" s="67">
        <v>0</v>
      </c>
      <c r="V106" s="29"/>
      <c r="W106" s="67">
        <f t="shared" si="37"/>
        <v>0</v>
      </c>
      <c r="X106" s="29"/>
      <c r="Y106" s="29"/>
      <c r="Z106" s="29"/>
      <c r="AA106" s="67">
        <f t="shared" si="38"/>
        <v>0</v>
      </c>
    </row>
    <row r="107" spans="1:38" s="16" customFormat="1" ht="20.100000000000001" customHeight="1" x14ac:dyDescent="0.25">
      <c r="A107" s="6"/>
      <c r="B107" s="7"/>
      <c r="C107" s="6"/>
      <c r="D107" s="43"/>
      <c r="E107" s="4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s="16" customFormat="1" ht="20.100000000000001" customHeight="1" x14ac:dyDescent="0.25">
      <c r="A108" s="6"/>
      <c r="B108" s="20" t="s">
        <v>27</v>
      </c>
      <c r="C108" s="19"/>
      <c r="D108" s="46"/>
      <c r="E108" s="4"/>
      <c r="F108" s="18">
        <f>SUM(F105:F106)</f>
        <v>0</v>
      </c>
      <c r="G108" s="12"/>
      <c r="H108" s="12"/>
      <c r="I108" s="12"/>
      <c r="J108" s="18">
        <f>SUM(J105:J106)</f>
        <v>0</v>
      </c>
      <c r="K108" s="18">
        <f>SUM(K105:K106)</f>
        <v>0</v>
      </c>
      <c r="L108" s="12"/>
      <c r="M108" s="18">
        <f>SUM(M105:M106)</f>
        <v>0</v>
      </c>
      <c r="N108" s="12"/>
      <c r="O108" s="12"/>
      <c r="P108" s="12"/>
      <c r="Q108" s="18">
        <f>SUM(Q105:Q106)</f>
        <v>0</v>
      </c>
      <c r="R108" s="18">
        <f>SUM(R105:R106)</f>
        <v>0</v>
      </c>
      <c r="S108" s="18">
        <f>SUM(S105:S106)</f>
        <v>0</v>
      </c>
      <c r="T108" s="18">
        <f>SUM(T105:T106)</f>
        <v>0</v>
      </c>
      <c r="U108" s="18">
        <f>SUM(U105:U106)</f>
        <v>0</v>
      </c>
      <c r="V108" s="12"/>
      <c r="W108" s="18">
        <f>SUM(W105:W106)</f>
        <v>0</v>
      </c>
      <c r="X108" s="12"/>
      <c r="Y108" s="12"/>
      <c r="Z108" s="12"/>
      <c r="AA108" s="18">
        <f>SUM(AA105:AA106)</f>
        <v>0</v>
      </c>
    </row>
    <row r="109" spans="1:38" ht="20.100000000000001" customHeight="1" x14ac:dyDescent="0.25">
      <c r="D109" s="42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</row>
    <row r="110" spans="1:38" ht="20.100000000000001" customHeight="1" x14ac:dyDescent="0.25">
      <c r="B110" s="7" t="s">
        <v>26</v>
      </c>
      <c r="D110" s="42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</row>
    <row r="111" spans="1:38" ht="42.75" x14ac:dyDescent="0.25">
      <c r="D111" s="43" t="s">
        <v>142</v>
      </c>
      <c r="F111" s="8">
        <v>0</v>
      </c>
      <c r="G111" s="55"/>
      <c r="H111" s="55"/>
      <c r="I111" s="55"/>
      <c r="J111" s="8">
        <v>0</v>
      </c>
      <c r="K111" s="8">
        <v>0</v>
      </c>
      <c r="L111" s="8"/>
      <c r="M111" s="8">
        <v>0</v>
      </c>
      <c r="N111" s="8"/>
      <c r="O111" s="8"/>
      <c r="P111" s="8"/>
      <c r="Q111" s="8">
        <v>0</v>
      </c>
      <c r="R111" s="8">
        <v>0</v>
      </c>
      <c r="S111" s="8">
        <v>0</v>
      </c>
      <c r="T111" s="8">
        <v>0</v>
      </c>
      <c r="U111" s="8">
        <v>0</v>
      </c>
      <c r="V111" s="8"/>
      <c r="W111" s="8">
        <v>0</v>
      </c>
      <c r="X111" s="8"/>
      <c r="Y111" s="8"/>
      <c r="Z111" s="8"/>
      <c r="AA111" s="8">
        <v>0</v>
      </c>
    </row>
    <row r="112" spans="1:38" s="16" customFormat="1" ht="20.100000000000001" customHeight="1" x14ac:dyDescent="0.25">
      <c r="A112" s="6"/>
      <c r="B112" s="7"/>
      <c r="C112" s="6"/>
      <c r="D112" s="45"/>
      <c r="E112" s="4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</row>
    <row r="113" spans="1:27" s="16" customFormat="1" ht="20.100000000000001" customHeight="1" x14ac:dyDescent="0.25">
      <c r="A113" s="6"/>
      <c r="B113" s="20" t="s">
        <v>25</v>
      </c>
      <c r="C113" s="19"/>
      <c r="D113" s="46"/>
      <c r="E113" s="4"/>
      <c r="F113" s="18">
        <f>F111</f>
        <v>0</v>
      </c>
      <c r="G113" s="12"/>
      <c r="H113" s="12"/>
      <c r="I113" s="12"/>
      <c r="J113" s="18">
        <f>J111</f>
        <v>0</v>
      </c>
      <c r="K113" s="18">
        <f>K111</f>
        <v>0</v>
      </c>
      <c r="L113" s="12"/>
      <c r="M113" s="18">
        <f>M111</f>
        <v>0</v>
      </c>
      <c r="N113" s="12"/>
      <c r="O113" s="12"/>
      <c r="P113" s="12"/>
      <c r="Q113" s="18">
        <f>Q111</f>
        <v>0</v>
      </c>
      <c r="R113" s="18">
        <f>R111</f>
        <v>0</v>
      </c>
      <c r="S113" s="18">
        <f>S111</f>
        <v>0</v>
      </c>
      <c r="T113" s="18">
        <f>T111</f>
        <v>0</v>
      </c>
      <c r="U113" s="18">
        <f>U111</f>
        <v>0</v>
      </c>
      <c r="V113" s="12"/>
      <c r="W113" s="18">
        <f>W111</f>
        <v>0</v>
      </c>
      <c r="X113" s="12"/>
      <c r="Y113" s="12"/>
      <c r="Z113" s="12"/>
      <c r="AA113" s="18">
        <f>AA111</f>
        <v>0</v>
      </c>
    </row>
    <row r="114" spans="1:27" ht="20.100000000000001" customHeight="1" x14ac:dyDescent="0.25">
      <c r="D114" s="42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</row>
    <row r="115" spans="1:27" ht="20.100000000000001" customHeight="1" x14ac:dyDescent="0.25">
      <c r="B115" s="7" t="s">
        <v>24</v>
      </c>
      <c r="D115" s="42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</row>
    <row r="116" spans="1:27" ht="42.75" x14ac:dyDescent="0.25">
      <c r="D116" s="43" t="s">
        <v>143</v>
      </c>
      <c r="F116" s="8">
        <v>0</v>
      </c>
      <c r="G116" s="55"/>
      <c r="H116" s="55"/>
      <c r="I116" s="55"/>
      <c r="J116" s="8">
        <v>0</v>
      </c>
      <c r="K116" s="8">
        <v>0</v>
      </c>
      <c r="L116" s="8"/>
      <c r="M116" s="8">
        <v>0</v>
      </c>
      <c r="N116" s="8"/>
      <c r="O116" s="8"/>
      <c r="P116" s="8"/>
      <c r="Q116" s="8">
        <v>0</v>
      </c>
      <c r="R116" s="8">
        <v>0</v>
      </c>
      <c r="S116" s="8">
        <v>0</v>
      </c>
      <c r="T116" s="8">
        <v>0</v>
      </c>
      <c r="U116" s="8">
        <v>0</v>
      </c>
      <c r="V116" s="8"/>
      <c r="W116" s="8">
        <v>0</v>
      </c>
      <c r="X116" s="8"/>
      <c r="Y116" s="8"/>
      <c r="Z116" s="8"/>
      <c r="AA116" s="8">
        <v>0</v>
      </c>
    </row>
    <row r="117" spans="1:27" s="16" customFormat="1" ht="20.100000000000001" customHeight="1" x14ac:dyDescent="0.25">
      <c r="A117" s="6"/>
      <c r="B117" s="7"/>
      <c r="C117" s="6"/>
      <c r="D117" s="45"/>
      <c r="E117" s="4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</row>
    <row r="118" spans="1:27" s="16" customFormat="1" ht="20.100000000000001" customHeight="1" x14ac:dyDescent="0.25">
      <c r="A118" s="6"/>
      <c r="B118" s="20" t="s">
        <v>23</v>
      </c>
      <c r="C118" s="19"/>
      <c r="D118" s="46"/>
      <c r="E118" s="4"/>
      <c r="F118" s="18">
        <f>F116</f>
        <v>0</v>
      </c>
      <c r="G118" s="12"/>
      <c r="H118" s="12"/>
      <c r="I118" s="12"/>
      <c r="J118" s="18">
        <f>J116</f>
        <v>0</v>
      </c>
      <c r="K118" s="18">
        <f>K116</f>
        <v>0</v>
      </c>
      <c r="L118" s="12"/>
      <c r="M118" s="18">
        <f>M116</f>
        <v>0</v>
      </c>
      <c r="N118" s="12"/>
      <c r="O118" s="12"/>
      <c r="P118" s="12"/>
      <c r="Q118" s="18">
        <f>Q116</f>
        <v>0</v>
      </c>
      <c r="R118" s="18">
        <f>R116</f>
        <v>0</v>
      </c>
      <c r="S118" s="18">
        <f>S116</f>
        <v>0</v>
      </c>
      <c r="T118" s="18">
        <f>T116</f>
        <v>0</v>
      </c>
      <c r="U118" s="18">
        <f>U116</f>
        <v>0</v>
      </c>
      <c r="V118" s="12"/>
      <c r="W118" s="18">
        <f>W116</f>
        <v>0</v>
      </c>
      <c r="X118" s="12"/>
      <c r="Y118" s="12"/>
      <c r="Z118" s="12"/>
      <c r="AA118" s="18">
        <f>AA116</f>
        <v>0</v>
      </c>
    </row>
    <row r="119" spans="1:27" ht="20.100000000000001" customHeight="1" x14ac:dyDescent="0.25">
      <c r="D119" s="42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</row>
    <row r="120" spans="1:27" ht="20.100000000000001" customHeight="1" x14ac:dyDescent="0.25">
      <c r="B120" s="7" t="s">
        <v>22</v>
      </c>
      <c r="D120" s="42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</row>
    <row r="121" spans="1:27" ht="42.75" x14ac:dyDescent="0.25">
      <c r="D121" s="43" t="s">
        <v>144</v>
      </c>
      <c r="F121" s="8">
        <v>0</v>
      </c>
      <c r="G121" s="8"/>
      <c r="H121" s="8"/>
      <c r="I121" s="8"/>
      <c r="J121" s="8">
        <v>0</v>
      </c>
      <c r="K121" s="8">
        <v>0</v>
      </c>
      <c r="L121" s="8"/>
      <c r="M121" s="8">
        <v>0</v>
      </c>
      <c r="N121" s="8"/>
      <c r="O121" s="8"/>
      <c r="P121" s="8"/>
      <c r="Q121" s="8">
        <v>0</v>
      </c>
      <c r="R121" s="8">
        <v>0</v>
      </c>
      <c r="S121" s="8">
        <v>0</v>
      </c>
      <c r="T121" s="8">
        <v>0</v>
      </c>
      <c r="U121" s="8">
        <v>0</v>
      </c>
      <c r="V121" s="8"/>
      <c r="W121" s="8">
        <v>0</v>
      </c>
      <c r="X121" s="8"/>
      <c r="Y121" s="8"/>
      <c r="Z121" s="8"/>
      <c r="AA121" s="8">
        <v>0</v>
      </c>
    </row>
    <row r="122" spans="1:27" ht="20.100000000000001" customHeight="1" x14ac:dyDescent="0.25">
      <c r="C122" s="27"/>
      <c r="D122" s="47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</row>
    <row r="123" spans="1:27" s="16" customFormat="1" ht="20.100000000000001" customHeight="1" x14ac:dyDescent="0.25">
      <c r="A123" s="6"/>
      <c r="B123" s="20" t="s">
        <v>21</v>
      </c>
      <c r="C123" s="19"/>
      <c r="D123" s="46"/>
      <c r="E123" s="4"/>
      <c r="F123" s="18">
        <f>F121</f>
        <v>0</v>
      </c>
      <c r="G123" s="12"/>
      <c r="H123" s="12"/>
      <c r="I123" s="12"/>
      <c r="J123" s="18">
        <f>J121</f>
        <v>0</v>
      </c>
      <c r="K123" s="18">
        <f>K121</f>
        <v>0</v>
      </c>
      <c r="L123" s="12"/>
      <c r="M123" s="18">
        <f>M121</f>
        <v>0</v>
      </c>
      <c r="N123" s="12"/>
      <c r="O123" s="12"/>
      <c r="P123" s="12"/>
      <c r="Q123" s="18">
        <f>Q121</f>
        <v>0</v>
      </c>
      <c r="R123" s="18">
        <f>R121</f>
        <v>0</v>
      </c>
      <c r="S123" s="18">
        <f>S121</f>
        <v>0</v>
      </c>
      <c r="T123" s="18">
        <f>T121</f>
        <v>0</v>
      </c>
      <c r="U123" s="18">
        <f>U121</f>
        <v>0</v>
      </c>
      <c r="V123" s="12"/>
      <c r="W123" s="18">
        <f>W121</f>
        <v>0</v>
      </c>
      <c r="X123" s="12"/>
      <c r="Y123" s="12"/>
      <c r="Z123" s="12"/>
      <c r="AA123" s="18">
        <f>AA121</f>
        <v>0</v>
      </c>
    </row>
    <row r="124" spans="1:27" ht="20.100000000000001" customHeight="1" x14ac:dyDescent="0.25">
      <c r="D124" s="42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</row>
    <row r="125" spans="1:27" ht="20.100000000000001" customHeight="1" x14ac:dyDescent="0.25">
      <c r="B125" s="7" t="s">
        <v>20</v>
      </c>
      <c r="D125" s="42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</row>
    <row r="126" spans="1:27" ht="42.75" x14ac:dyDescent="0.25">
      <c r="D126" s="43" t="s">
        <v>145</v>
      </c>
      <c r="F126" s="8">
        <v>0</v>
      </c>
      <c r="G126" s="8"/>
      <c r="H126" s="8"/>
      <c r="I126" s="8"/>
      <c r="J126" s="8">
        <v>0</v>
      </c>
      <c r="K126" s="8">
        <v>0</v>
      </c>
      <c r="L126" s="8"/>
      <c r="M126" s="8">
        <v>0</v>
      </c>
      <c r="N126" s="8"/>
      <c r="O126" s="8"/>
      <c r="P126" s="8"/>
      <c r="Q126" s="8">
        <v>0</v>
      </c>
      <c r="R126" s="8">
        <v>0</v>
      </c>
      <c r="S126" s="8">
        <v>0</v>
      </c>
      <c r="T126" s="8">
        <v>0</v>
      </c>
      <c r="U126" s="8">
        <v>0</v>
      </c>
      <c r="V126" s="8"/>
      <c r="W126" s="8">
        <v>0</v>
      </c>
      <c r="X126" s="8"/>
      <c r="Y126" s="8"/>
      <c r="Z126" s="8"/>
      <c r="AA126" s="8">
        <v>0</v>
      </c>
    </row>
    <row r="127" spans="1:27" s="16" customFormat="1" ht="20.100000000000001" customHeight="1" x14ac:dyDescent="0.25">
      <c r="A127" s="6"/>
      <c r="B127" s="7"/>
      <c r="C127" s="6"/>
      <c r="D127" s="45"/>
      <c r="E127" s="4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</row>
    <row r="128" spans="1:27" s="16" customFormat="1" ht="20.100000000000001" customHeight="1" x14ac:dyDescent="0.25">
      <c r="A128" s="6"/>
      <c r="B128" s="20" t="s">
        <v>19</v>
      </c>
      <c r="C128" s="19"/>
      <c r="D128" s="46"/>
      <c r="E128" s="4"/>
      <c r="F128" s="18">
        <f>F126</f>
        <v>0</v>
      </c>
      <c r="G128" s="12"/>
      <c r="H128" s="12"/>
      <c r="I128" s="12"/>
      <c r="J128" s="18">
        <f>J126</f>
        <v>0</v>
      </c>
      <c r="K128" s="18">
        <f>K126</f>
        <v>0</v>
      </c>
      <c r="L128" s="12"/>
      <c r="M128" s="18">
        <f>M126</f>
        <v>0</v>
      </c>
      <c r="N128" s="12"/>
      <c r="O128" s="12"/>
      <c r="P128" s="12"/>
      <c r="Q128" s="18">
        <f>Q126</f>
        <v>0</v>
      </c>
      <c r="R128" s="18">
        <f>R126</f>
        <v>0</v>
      </c>
      <c r="S128" s="18">
        <f>S126</f>
        <v>0</v>
      </c>
      <c r="T128" s="18">
        <f>T126</f>
        <v>0</v>
      </c>
      <c r="U128" s="18">
        <f>U126</f>
        <v>0</v>
      </c>
      <c r="V128" s="12"/>
      <c r="W128" s="18">
        <f>W126</f>
        <v>0</v>
      </c>
      <c r="X128" s="12"/>
      <c r="Y128" s="12"/>
      <c r="Z128" s="12"/>
      <c r="AA128" s="18">
        <f>AA126</f>
        <v>0</v>
      </c>
    </row>
    <row r="129" spans="1:27" ht="20.100000000000001" customHeight="1" x14ac:dyDescent="0.25">
      <c r="D129" s="42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</row>
    <row r="130" spans="1:27" ht="20.100000000000001" customHeight="1" x14ac:dyDescent="0.25">
      <c r="B130" s="7" t="s">
        <v>18</v>
      </c>
      <c r="D130" s="42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</row>
    <row r="131" spans="1:27" ht="42.75" x14ac:dyDescent="0.25">
      <c r="D131" s="43" t="s">
        <v>146</v>
      </c>
      <c r="F131" s="8">
        <v>0</v>
      </c>
      <c r="G131" s="8"/>
      <c r="H131" s="8"/>
      <c r="I131" s="8"/>
      <c r="J131" s="8">
        <v>0</v>
      </c>
      <c r="K131" s="8">
        <v>0</v>
      </c>
      <c r="L131" s="8"/>
      <c r="M131" s="8">
        <v>0</v>
      </c>
      <c r="N131" s="8"/>
      <c r="O131" s="8"/>
      <c r="P131" s="8"/>
      <c r="Q131" s="8">
        <v>0</v>
      </c>
      <c r="R131" s="8">
        <v>0</v>
      </c>
      <c r="S131" s="8">
        <v>0</v>
      </c>
      <c r="T131" s="8">
        <v>0</v>
      </c>
      <c r="U131" s="8">
        <v>0</v>
      </c>
      <c r="V131" s="8"/>
      <c r="W131" s="8">
        <v>0</v>
      </c>
      <c r="X131" s="8"/>
      <c r="Y131" s="8"/>
      <c r="Z131" s="8"/>
      <c r="AA131" s="8">
        <v>0</v>
      </c>
    </row>
    <row r="132" spans="1:27" ht="20.100000000000001" customHeight="1" x14ac:dyDescent="0.25">
      <c r="D132" s="42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</row>
    <row r="133" spans="1:27" s="16" customFormat="1" ht="20.100000000000001" customHeight="1" x14ac:dyDescent="0.25">
      <c r="A133" s="6"/>
      <c r="B133" s="20" t="s">
        <v>17</v>
      </c>
      <c r="C133" s="19"/>
      <c r="D133" s="46"/>
      <c r="E133" s="4"/>
      <c r="F133" s="18">
        <f>F131</f>
        <v>0</v>
      </c>
      <c r="G133" s="12"/>
      <c r="H133" s="12"/>
      <c r="I133" s="12"/>
      <c r="J133" s="18">
        <f>J131</f>
        <v>0</v>
      </c>
      <c r="K133" s="18">
        <f>K131</f>
        <v>0</v>
      </c>
      <c r="L133" s="12"/>
      <c r="M133" s="18">
        <f>M131</f>
        <v>0</v>
      </c>
      <c r="N133" s="12"/>
      <c r="O133" s="12"/>
      <c r="P133" s="12"/>
      <c r="Q133" s="18">
        <f>Q131</f>
        <v>0</v>
      </c>
      <c r="R133" s="18">
        <f>R131</f>
        <v>0</v>
      </c>
      <c r="S133" s="18">
        <f>S131</f>
        <v>0</v>
      </c>
      <c r="T133" s="18">
        <f>T131</f>
        <v>0</v>
      </c>
      <c r="U133" s="18">
        <f>U131</f>
        <v>0</v>
      </c>
      <c r="V133" s="12"/>
      <c r="W133" s="18">
        <f>W131</f>
        <v>0</v>
      </c>
      <c r="X133" s="12"/>
      <c r="Y133" s="12"/>
      <c r="Z133" s="12"/>
      <c r="AA133" s="18">
        <f>AA131</f>
        <v>0</v>
      </c>
    </row>
    <row r="134" spans="1:27" ht="20.100000000000001" customHeight="1" x14ac:dyDescent="0.25">
      <c r="D134" s="42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</row>
    <row r="135" spans="1:27" ht="20.100000000000001" customHeight="1" x14ac:dyDescent="0.25">
      <c r="B135" s="7" t="s">
        <v>16</v>
      </c>
      <c r="D135" s="42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</row>
    <row r="136" spans="1:27" ht="42.75" x14ac:dyDescent="0.25">
      <c r="B136" s="4"/>
      <c r="D136" s="43" t="s">
        <v>147</v>
      </c>
      <c r="F136" s="8">
        <v>0</v>
      </c>
      <c r="G136" s="8"/>
      <c r="H136" s="8"/>
      <c r="I136" s="8"/>
      <c r="J136" s="8">
        <v>0</v>
      </c>
      <c r="K136" s="8">
        <v>0</v>
      </c>
      <c r="L136" s="8"/>
      <c r="M136" s="8">
        <v>0</v>
      </c>
      <c r="N136" s="8"/>
      <c r="O136" s="8"/>
      <c r="P136" s="8"/>
      <c r="Q136" s="8">
        <v>0</v>
      </c>
      <c r="R136" s="8">
        <v>0</v>
      </c>
      <c r="S136" s="8">
        <v>0</v>
      </c>
      <c r="T136" s="8">
        <v>0</v>
      </c>
      <c r="U136" s="8">
        <v>0</v>
      </c>
      <c r="V136" s="8"/>
      <c r="W136" s="8">
        <v>0</v>
      </c>
      <c r="X136" s="8"/>
      <c r="Y136" s="8"/>
      <c r="Z136" s="8"/>
      <c r="AA136" s="8">
        <v>0</v>
      </c>
    </row>
    <row r="137" spans="1:27" s="16" customFormat="1" ht="20.100000000000001" customHeight="1" x14ac:dyDescent="0.25">
      <c r="A137" s="6"/>
      <c r="B137" s="7"/>
      <c r="C137" s="6"/>
      <c r="D137" s="45"/>
      <c r="E137" s="4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</row>
    <row r="138" spans="1:27" s="16" customFormat="1" ht="20.100000000000001" customHeight="1" x14ac:dyDescent="0.25">
      <c r="A138" s="6"/>
      <c r="B138" s="20" t="s">
        <v>15</v>
      </c>
      <c r="C138" s="19"/>
      <c r="D138" s="46"/>
      <c r="E138" s="4"/>
      <c r="F138" s="18">
        <f>F136</f>
        <v>0</v>
      </c>
      <c r="G138" s="12"/>
      <c r="H138" s="12"/>
      <c r="I138" s="12"/>
      <c r="J138" s="18">
        <f>J136</f>
        <v>0</v>
      </c>
      <c r="K138" s="18">
        <f>K136</f>
        <v>0</v>
      </c>
      <c r="L138" s="12"/>
      <c r="M138" s="18">
        <f>M136</f>
        <v>0</v>
      </c>
      <c r="N138" s="12"/>
      <c r="O138" s="12"/>
      <c r="P138" s="12"/>
      <c r="Q138" s="18">
        <f>Q136</f>
        <v>0</v>
      </c>
      <c r="R138" s="18">
        <f>R136</f>
        <v>0</v>
      </c>
      <c r="S138" s="18">
        <f>S136</f>
        <v>0</v>
      </c>
      <c r="T138" s="18">
        <f>T136</f>
        <v>0</v>
      </c>
      <c r="U138" s="18">
        <f>U136</f>
        <v>0</v>
      </c>
      <c r="V138" s="12"/>
      <c r="W138" s="18">
        <f>W136</f>
        <v>0</v>
      </c>
      <c r="X138" s="12"/>
      <c r="Y138" s="12"/>
      <c r="Z138" s="12"/>
      <c r="AA138" s="18">
        <f>AA136</f>
        <v>0</v>
      </c>
    </row>
    <row r="139" spans="1:27" ht="20.100000000000001" customHeight="1" x14ac:dyDescent="0.25">
      <c r="D139" s="42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</row>
    <row r="140" spans="1:27" ht="20.100000000000001" customHeight="1" x14ac:dyDescent="0.25">
      <c r="B140" s="7" t="s">
        <v>14</v>
      </c>
      <c r="D140" s="42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</row>
    <row r="141" spans="1:27" ht="42.75" x14ac:dyDescent="0.25">
      <c r="B141" s="4"/>
      <c r="D141" s="43" t="s">
        <v>148</v>
      </c>
      <c r="F141" s="8">
        <v>0</v>
      </c>
      <c r="G141" s="8"/>
      <c r="H141" s="8"/>
      <c r="I141" s="8"/>
      <c r="J141" s="8">
        <v>0</v>
      </c>
      <c r="K141" s="8">
        <v>0</v>
      </c>
      <c r="L141" s="8"/>
      <c r="M141" s="8">
        <v>0</v>
      </c>
      <c r="N141" s="8"/>
      <c r="O141" s="8"/>
      <c r="P141" s="8"/>
      <c r="Q141" s="8">
        <v>0</v>
      </c>
      <c r="R141" s="8">
        <v>0</v>
      </c>
      <c r="S141" s="8">
        <v>0</v>
      </c>
      <c r="T141" s="8">
        <v>0</v>
      </c>
      <c r="U141" s="8">
        <v>0</v>
      </c>
      <c r="V141" s="8"/>
      <c r="W141" s="8">
        <v>0</v>
      </c>
      <c r="X141" s="8"/>
      <c r="Y141" s="8"/>
      <c r="Z141" s="8"/>
      <c r="AA141" s="8">
        <v>0</v>
      </c>
    </row>
    <row r="142" spans="1:27" s="16" customFormat="1" ht="20.100000000000001" customHeight="1" x14ac:dyDescent="0.25">
      <c r="A142" s="6"/>
      <c r="B142" s="7"/>
      <c r="C142" s="6"/>
      <c r="D142" s="45"/>
      <c r="E142" s="4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</row>
    <row r="143" spans="1:27" s="16" customFormat="1" ht="20.100000000000001" customHeight="1" x14ac:dyDescent="0.25">
      <c r="A143" s="6"/>
      <c r="B143" s="20" t="s">
        <v>13</v>
      </c>
      <c r="C143" s="19"/>
      <c r="D143" s="46"/>
      <c r="E143" s="4"/>
      <c r="F143" s="18">
        <f>F141</f>
        <v>0</v>
      </c>
      <c r="G143" s="12"/>
      <c r="H143" s="12"/>
      <c r="I143" s="12"/>
      <c r="J143" s="18">
        <f>J141</f>
        <v>0</v>
      </c>
      <c r="K143" s="18">
        <f>K141</f>
        <v>0</v>
      </c>
      <c r="L143" s="12"/>
      <c r="M143" s="18">
        <f>M141</f>
        <v>0</v>
      </c>
      <c r="N143" s="12"/>
      <c r="O143" s="12"/>
      <c r="P143" s="12"/>
      <c r="Q143" s="18">
        <f>Q141</f>
        <v>0</v>
      </c>
      <c r="R143" s="18">
        <f>R141</f>
        <v>0</v>
      </c>
      <c r="S143" s="18">
        <f>S141</f>
        <v>0</v>
      </c>
      <c r="T143" s="18">
        <f>T141</f>
        <v>0</v>
      </c>
      <c r="U143" s="18">
        <f>U141</f>
        <v>0</v>
      </c>
      <c r="V143" s="12"/>
      <c r="W143" s="18">
        <f>W141</f>
        <v>0</v>
      </c>
      <c r="X143" s="12"/>
      <c r="Y143" s="12"/>
      <c r="Z143" s="12"/>
      <c r="AA143" s="18">
        <f>AA141</f>
        <v>0</v>
      </c>
    </row>
    <row r="144" spans="1:27" ht="20.100000000000001" customHeight="1" x14ac:dyDescent="0.25">
      <c r="D144" s="42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</row>
    <row r="145" spans="1:27" ht="20.100000000000001" customHeight="1" x14ac:dyDescent="0.25">
      <c r="B145" s="7" t="s">
        <v>12</v>
      </c>
      <c r="D145" s="42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</row>
    <row r="146" spans="1:27" ht="42.75" x14ac:dyDescent="0.25">
      <c r="D146" s="43" t="s">
        <v>149</v>
      </c>
      <c r="F146" s="8">
        <v>0</v>
      </c>
      <c r="G146" s="8"/>
      <c r="H146" s="8"/>
      <c r="I146" s="8"/>
      <c r="J146" s="8">
        <v>0</v>
      </c>
      <c r="K146" s="8">
        <v>0</v>
      </c>
      <c r="L146" s="8"/>
      <c r="M146" s="8">
        <f t="shared" ref="M146" si="39">J146+K146</f>
        <v>0</v>
      </c>
      <c r="N146" s="8"/>
      <c r="O146" s="8"/>
      <c r="P146" s="8"/>
      <c r="Q146" s="8">
        <v>0</v>
      </c>
      <c r="R146" s="8">
        <v>0</v>
      </c>
      <c r="S146" s="8">
        <v>0</v>
      </c>
      <c r="T146" s="8">
        <v>0</v>
      </c>
      <c r="U146" s="8">
        <v>0</v>
      </c>
      <c r="V146" s="8"/>
      <c r="W146" s="8">
        <f t="shared" ref="W146" si="40">SUM(Q146:U146)</f>
        <v>0</v>
      </c>
      <c r="X146" s="8"/>
      <c r="Y146" s="8"/>
      <c r="Z146" s="8"/>
      <c r="AA146" s="8">
        <f t="shared" ref="AA146" si="41">F146+M146-W146</f>
        <v>0</v>
      </c>
    </row>
    <row r="147" spans="1:27" s="16" customFormat="1" ht="20.100000000000001" customHeight="1" x14ac:dyDescent="0.25">
      <c r="A147" s="6"/>
      <c r="B147" s="7"/>
      <c r="C147" s="6"/>
      <c r="D147" s="45"/>
      <c r="E147" s="4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</row>
    <row r="148" spans="1:27" s="16" customFormat="1" ht="20.100000000000001" customHeight="1" x14ac:dyDescent="0.25">
      <c r="A148" s="6"/>
      <c r="B148" s="20" t="s">
        <v>11</v>
      </c>
      <c r="C148" s="19"/>
      <c r="D148" s="46"/>
      <c r="E148" s="4"/>
      <c r="F148" s="18">
        <f>F146</f>
        <v>0</v>
      </c>
      <c r="G148" s="12"/>
      <c r="H148" s="12"/>
      <c r="I148" s="12"/>
      <c r="J148" s="18">
        <f>J146</f>
        <v>0</v>
      </c>
      <c r="K148" s="18">
        <f>K146</f>
        <v>0</v>
      </c>
      <c r="L148" s="12"/>
      <c r="M148" s="18">
        <f>M146</f>
        <v>0</v>
      </c>
      <c r="N148" s="12"/>
      <c r="O148" s="12"/>
      <c r="P148" s="12"/>
      <c r="Q148" s="18">
        <f>Q146</f>
        <v>0</v>
      </c>
      <c r="R148" s="18">
        <f>R146</f>
        <v>0</v>
      </c>
      <c r="S148" s="18">
        <f>S146</f>
        <v>0</v>
      </c>
      <c r="T148" s="18">
        <f>T146</f>
        <v>0</v>
      </c>
      <c r="U148" s="18">
        <f>U146</f>
        <v>0</v>
      </c>
      <c r="V148" s="12"/>
      <c r="W148" s="18">
        <f>W146</f>
        <v>0</v>
      </c>
      <c r="X148" s="12"/>
      <c r="Y148" s="12"/>
      <c r="Z148" s="12"/>
      <c r="AA148" s="18">
        <f>AA146</f>
        <v>0</v>
      </c>
    </row>
    <row r="149" spans="1:27" ht="20.100000000000001" customHeight="1" x14ac:dyDescent="0.25">
      <c r="D149" s="42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</row>
    <row r="150" spans="1:27" ht="20.100000000000001" customHeight="1" x14ac:dyDescent="0.25">
      <c r="B150" s="7" t="s">
        <v>10</v>
      </c>
      <c r="D150" s="42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</row>
    <row r="151" spans="1:27" ht="42.75" x14ac:dyDescent="0.25">
      <c r="D151" s="43" t="s">
        <v>150</v>
      </c>
      <c r="F151" s="8">
        <v>0</v>
      </c>
      <c r="G151" s="8"/>
      <c r="H151" s="8"/>
      <c r="I151" s="8"/>
      <c r="J151" s="8">
        <v>0</v>
      </c>
      <c r="K151" s="8">
        <v>0</v>
      </c>
      <c r="L151" s="8"/>
      <c r="M151" s="8">
        <f t="shared" ref="M151" si="42">J151+K151</f>
        <v>0</v>
      </c>
      <c r="N151" s="8"/>
      <c r="O151" s="8"/>
      <c r="P151" s="8"/>
      <c r="Q151" s="8">
        <v>0</v>
      </c>
      <c r="R151" s="8">
        <v>0</v>
      </c>
      <c r="S151" s="8">
        <v>0</v>
      </c>
      <c r="T151" s="8">
        <v>0</v>
      </c>
      <c r="U151" s="8">
        <v>0</v>
      </c>
      <c r="V151" s="8"/>
      <c r="W151" s="8">
        <f t="shared" ref="W151" si="43">SUM(Q151:U151)</f>
        <v>0</v>
      </c>
      <c r="X151" s="8"/>
      <c r="Y151" s="8"/>
      <c r="Z151" s="8"/>
      <c r="AA151" s="8">
        <f t="shared" ref="AA151" si="44">F151+M151-W151</f>
        <v>0</v>
      </c>
    </row>
    <row r="152" spans="1:27" s="16" customFormat="1" ht="20.100000000000001" customHeight="1" x14ac:dyDescent="0.25">
      <c r="A152" s="6"/>
      <c r="B152" s="7"/>
      <c r="C152" s="6"/>
      <c r="D152" s="45"/>
      <c r="E152" s="4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</row>
    <row r="153" spans="1:27" s="16" customFormat="1" ht="20.100000000000001" customHeight="1" x14ac:dyDescent="0.25">
      <c r="A153" s="6"/>
      <c r="B153" s="20" t="s">
        <v>9</v>
      </c>
      <c r="C153" s="19"/>
      <c r="D153" s="46"/>
      <c r="E153" s="4"/>
      <c r="F153" s="18">
        <f>F151</f>
        <v>0</v>
      </c>
      <c r="G153" s="12"/>
      <c r="H153" s="12"/>
      <c r="I153" s="12"/>
      <c r="J153" s="18">
        <f>J151</f>
        <v>0</v>
      </c>
      <c r="K153" s="18">
        <f>K151</f>
        <v>0</v>
      </c>
      <c r="L153" s="12"/>
      <c r="M153" s="18">
        <f>M151</f>
        <v>0</v>
      </c>
      <c r="N153" s="12"/>
      <c r="O153" s="12"/>
      <c r="P153" s="12"/>
      <c r="Q153" s="18">
        <f>Q151</f>
        <v>0</v>
      </c>
      <c r="R153" s="18">
        <f>R151</f>
        <v>0</v>
      </c>
      <c r="S153" s="18">
        <f>S151</f>
        <v>0</v>
      </c>
      <c r="T153" s="18">
        <f>T151</f>
        <v>0</v>
      </c>
      <c r="U153" s="18">
        <f>U151</f>
        <v>0</v>
      </c>
      <c r="V153" s="12"/>
      <c r="W153" s="18">
        <f>W151</f>
        <v>0</v>
      </c>
      <c r="X153" s="12"/>
      <c r="Y153" s="12"/>
      <c r="Z153" s="12"/>
      <c r="AA153" s="18">
        <f>AA151</f>
        <v>0</v>
      </c>
    </row>
    <row r="154" spans="1:27" ht="20.100000000000001" customHeight="1" x14ac:dyDescent="0.25">
      <c r="D154" s="42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</row>
    <row r="155" spans="1:27" ht="20.100000000000001" customHeight="1" x14ac:dyDescent="0.25">
      <c r="B155" s="7" t="s">
        <v>8</v>
      </c>
      <c r="D155" s="42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</row>
    <row r="156" spans="1:27" ht="42.75" x14ac:dyDescent="0.25">
      <c r="B156" s="4"/>
      <c r="D156" s="43" t="s">
        <v>151</v>
      </c>
      <c r="F156" s="8">
        <v>0</v>
      </c>
      <c r="G156" s="8"/>
      <c r="H156" s="8"/>
      <c r="I156" s="8"/>
      <c r="J156" s="8">
        <v>0</v>
      </c>
      <c r="K156" s="8">
        <v>0</v>
      </c>
      <c r="L156" s="8"/>
      <c r="M156" s="8">
        <f t="shared" ref="M156" si="45">J156+K156</f>
        <v>0</v>
      </c>
      <c r="N156" s="8"/>
      <c r="O156" s="8"/>
      <c r="P156" s="8"/>
      <c r="Q156" s="8">
        <v>0</v>
      </c>
      <c r="R156" s="8">
        <v>0</v>
      </c>
      <c r="S156" s="8">
        <v>0</v>
      </c>
      <c r="T156" s="8">
        <v>0</v>
      </c>
      <c r="U156" s="8">
        <v>0</v>
      </c>
      <c r="V156" s="8"/>
      <c r="W156" s="8">
        <f t="shared" ref="W156" si="46">SUM(Q156:U156)</f>
        <v>0</v>
      </c>
      <c r="X156" s="8"/>
      <c r="Y156" s="8"/>
      <c r="Z156" s="8"/>
      <c r="AA156" s="8">
        <f t="shared" ref="AA156" si="47">F156+M156-W156</f>
        <v>0</v>
      </c>
    </row>
    <row r="157" spans="1:27" s="16" customFormat="1" ht="20.100000000000001" customHeight="1" x14ac:dyDescent="0.25">
      <c r="A157" s="6"/>
      <c r="B157" s="7"/>
      <c r="C157" s="6"/>
      <c r="D157" s="45"/>
      <c r="E157" s="4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</row>
    <row r="158" spans="1:27" s="16" customFormat="1" ht="20.100000000000001" customHeight="1" x14ac:dyDescent="0.25">
      <c r="A158" s="6"/>
      <c r="B158" s="20" t="s">
        <v>7</v>
      </c>
      <c r="C158" s="19"/>
      <c r="D158" s="46"/>
      <c r="E158" s="4"/>
      <c r="F158" s="18">
        <f>F156</f>
        <v>0</v>
      </c>
      <c r="G158" s="12"/>
      <c r="H158" s="12"/>
      <c r="I158" s="12"/>
      <c r="J158" s="18">
        <f>J156</f>
        <v>0</v>
      </c>
      <c r="K158" s="18">
        <f>K156</f>
        <v>0</v>
      </c>
      <c r="L158" s="12"/>
      <c r="M158" s="18">
        <f>M156</f>
        <v>0</v>
      </c>
      <c r="N158" s="12"/>
      <c r="O158" s="12"/>
      <c r="P158" s="12"/>
      <c r="Q158" s="18">
        <f>Q156</f>
        <v>0</v>
      </c>
      <c r="R158" s="18">
        <f>R156</f>
        <v>0</v>
      </c>
      <c r="S158" s="18">
        <f>S156</f>
        <v>0</v>
      </c>
      <c r="T158" s="18">
        <f>T156</f>
        <v>0</v>
      </c>
      <c r="U158" s="18">
        <f>U156</f>
        <v>0</v>
      </c>
      <c r="V158" s="12"/>
      <c r="W158" s="18">
        <f>W156</f>
        <v>0</v>
      </c>
      <c r="X158" s="12"/>
      <c r="Y158" s="12"/>
      <c r="Z158" s="12"/>
      <c r="AA158" s="18">
        <f>AA156</f>
        <v>0</v>
      </c>
    </row>
    <row r="159" spans="1:27" s="16" customFormat="1" ht="20.100000000000001" customHeight="1" x14ac:dyDescent="0.25">
      <c r="A159" s="6"/>
      <c r="B159" s="22"/>
      <c r="C159" s="22"/>
      <c r="D159" s="48"/>
      <c r="E159" s="4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</row>
    <row r="160" spans="1:27" s="16" customFormat="1" ht="20.100000000000001" customHeight="1" x14ac:dyDescent="0.25">
      <c r="A160" s="6"/>
      <c r="B160" s="7" t="s">
        <v>6</v>
      </c>
      <c r="C160" s="22"/>
      <c r="D160" s="48"/>
      <c r="E160" s="4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</row>
    <row r="161" spans="1:27" s="16" customFormat="1" ht="42.75" x14ac:dyDescent="0.25">
      <c r="A161" s="6"/>
      <c r="B161" s="22"/>
      <c r="C161" s="6"/>
      <c r="D161" s="43" t="s">
        <v>152</v>
      </c>
      <c r="E161" s="4"/>
      <c r="F161" s="8">
        <v>0</v>
      </c>
      <c r="G161" s="8"/>
      <c r="H161" s="8"/>
      <c r="I161" s="8"/>
      <c r="J161" s="8">
        <v>0</v>
      </c>
      <c r="K161" s="8">
        <v>0</v>
      </c>
      <c r="L161" s="8"/>
      <c r="M161" s="8">
        <f t="shared" ref="M161" si="48">J161+K161</f>
        <v>0</v>
      </c>
      <c r="N161" s="8"/>
      <c r="O161" s="8"/>
      <c r="P161" s="8"/>
      <c r="Q161" s="8">
        <v>0</v>
      </c>
      <c r="R161" s="8">
        <v>0</v>
      </c>
      <c r="S161" s="8">
        <v>0</v>
      </c>
      <c r="T161" s="8">
        <v>0</v>
      </c>
      <c r="U161" s="8">
        <v>0</v>
      </c>
      <c r="V161" s="8"/>
      <c r="W161" s="8">
        <f t="shared" ref="W161" si="49">SUM(Q161:U161)</f>
        <v>0</v>
      </c>
      <c r="X161" s="8"/>
      <c r="Y161" s="8"/>
      <c r="Z161" s="8"/>
      <c r="AA161" s="8">
        <f t="shared" ref="AA161" si="50">F161+M161-W161</f>
        <v>0</v>
      </c>
    </row>
    <row r="162" spans="1:27" s="16" customFormat="1" ht="20.100000000000001" customHeight="1" x14ac:dyDescent="0.25">
      <c r="A162" s="6"/>
      <c r="B162" s="22"/>
      <c r="C162" s="22"/>
      <c r="D162" s="48"/>
      <c r="E162" s="4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</row>
    <row r="163" spans="1:27" s="16" customFormat="1" ht="20.100000000000001" customHeight="1" x14ac:dyDescent="0.25">
      <c r="A163" s="6"/>
      <c r="B163" s="20" t="s">
        <v>5</v>
      </c>
      <c r="C163" s="19"/>
      <c r="D163" s="46"/>
      <c r="E163" s="4"/>
      <c r="F163" s="18">
        <f>F161</f>
        <v>0</v>
      </c>
      <c r="G163" s="12"/>
      <c r="H163" s="12"/>
      <c r="I163" s="12"/>
      <c r="J163" s="18">
        <f>J161</f>
        <v>0</v>
      </c>
      <c r="K163" s="18">
        <f>K161</f>
        <v>0</v>
      </c>
      <c r="L163" s="12"/>
      <c r="M163" s="18">
        <f>M161</f>
        <v>0</v>
      </c>
      <c r="N163" s="12"/>
      <c r="O163" s="12"/>
      <c r="P163" s="12"/>
      <c r="Q163" s="18">
        <f>Q161</f>
        <v>0</v>
      </c>
      <c r="R163" s="18">
        <f>R161</f>
        <v>0</v>
      </c>
      <c r="S163" s="18">
        <f>S161</f>
        <v>0</v>
      </c>
      <c r="T163" s="18">
        <f>T161</f>
        <v>0</v>
      </c>
      <c r="U163" s="18">
        <f>U161</f>
        <v>0</v>
      </c>
      <c r="V163" s="12"/>
      <c r="W163" s="18">
        <f>W161</f>
        <v>0</v>
      </c>
      <c r="X163" s="12"/>
      <c r="Y163" s="12"/>
      <c r="Z163" s="12"/>
      <c r="AA163" s="18">
        <f>AA161</f>
        <v>0</v>
      </c>
    </row>
    <row r="164" spans="1:27" s="16" customFormat="1" ht="20.100000000000001" customHeight="1" x14ac:dyDescent="0.25">
      <c r="A164" s="6"/>
      <c r="B164" s="22"/>
      <c r="C164" s="22"/>
      <c r="D164" s="48"/>
      <c r="E164" s="4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</row>
    <row r="165" spans="1:27" s="16" customFormat="1" ht="20.100000000000001" customHeight="1" x14ac:dyDescent="0.25">
      <c r="A165" s="6"/>
      <c r="B165" s="7" t="s">
        <v>4</v>
      </c>
      <c r="C165" s="22"/>
      <c r="D165" s="48"/>
      <c r="E165" s="4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</row>
    <row r="166" spans="1:27" s="16" customFormat="1" ht="42.75" x14ac:dyDescent="0.25">
      <c r="A166" s="6"/>
      <c r="B166" s="22"/>
      <c r="C166" s="6"/>
      <c r="D166" s="43" t="s">
        <v>153</v>
      </c>
      <c r="E166" s="4"/>
      <c r="F166" s="8">
        <v>0</v>
      </c>
      <c r="G166" s="8"/>
      <c r="H166" s="8"/>
      <c r="I166" s="8"/>
      <c r="J166" s="8">
        <v>0</v>
      </c>
      <c r="K166" s="8">
        <v>0</v>
      </c>
      <c r="L166" s="8"/>
      <c r="M166" s="8">
        <f t="shared" ref="M166" si="51">J166+K166</f>
        <v>0</v>
      </c>
      <c r="N166" s="8"/>
      <c r="O166" s="8"/>
      <c r="P166" s="8"/>
      <c r="Q166" s="8">
        <v>0</v>
      </c>
      <c r="R166" s="8">
        <v>0</v>
      </c>
      <c r="S166" s="8">
        <v>0</v>
      </c>
      <c r="T166" s="8">
        <v>0</v>
      </c>
      <c r="U166" s="8">
        <v>0</v>
      </c>
      <c r="V166" s="8"/>
      <c r="W166" s="8">
        <f t="shared" ref="W166" si="52">SUM(Q166:U166)</f>
        <v>0</v>
      </c>
      <c r="X166" s="8"/>
      <c r="Y166" s="8"/>
      <c r="Z166" s="8"/>
      <c r="AA166" s="8">
        <f t="shared" ref="AA166" si="53">F166+M166-W166</f>
        <v>0</v>
      </c>
    </row>
    <row r="167" spans="1:27" s="16" customFormat="1" ht="20.100000000000001" customHeight="1" x14ac:dyDescent="0.25">
      <c r="A167" s="6"/>
      <c r="B167" s="22"/>
      <c r="C167" s="22"/>
      <c r="D167" s="48"/>
      <c r="E167" s="4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</row>
    <row r="168" spans="1:27" s="16" customFormat="1" ht="20.100000000000001" customHeight="1" x14ac:dyDescent="0.25">
      <c r="A168" s="6"/>
      <c r="B168" s="20" t="s">
        <v>3</v>
      </c>
      <c r="C168" s="19"/>
      <c r="D168" s="46"/>
      <c r="E168" s="4"/>
      <c r="F168" s="18">
        <f>F166</f>
        <v>0</v>
      </c>
      <c r="G168" s="12"/>
      <c r="H168" s="12"/>
      <c r="I168" s="12"/>
      <c r="J168" s="18">
        <f>J166</f>
        <v>0</v>
      </c>
      <c r="K168" s="18">
        <f>K166</f>
        <v>0</v>
      </c>
      <c r="L168" s="12"/>
      <c r="M168" s="18">
        <f>M166</f>
        <v>0</v>
      </c>
      <c r="N168" s="12"/>
      <c r="O168" s="12"/>
      <c r="P168" s="12"/>
      <c r="Q168" s="18">
        <f>Q166</f>
        <v>0</v>
      </c>
      <c r="R168" s="18">
        <f>R166</f>
        <v>0</v>
      </c>
      <c r="S168" s="18">
        <f>S166</f>
        <v>0</v>
      </c>
      <c r="T168" s="18">
        <f>T166</f>
        <v>0</v>
      </c>
      <c r="U168" s="18">
        <f>U166</f>
        <v>0</v>
      </c>
      <c r="V168" s="12"/>
      <c r="W168" s="18">
        <f>W166</f>
        <v>0</v>
      </c>
      <c r="X168" s="12"/>
      <c r="Y168" s="12"/>
      <c r="Z168" s="12"/>
      <c r="AA168" s="18">
        <f>AA166</f>
        <v>0</v>
      </c>
    </row>
    <row r="169" spans="1:27" s="16" customFormat="1" ht="20.100000000000001" customHeight="1" x14ac:dyDescent="0.25">
      <c r="A169" s="6"/>
      <c r="B169" s="22"/>
      <c r="C169" s="22"/>
      <c r="D169" s="48"/>
      <c r="E169" s="4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</row>
    <row r="170" spans="1:27" s="16" customFormat="1" ht="20.100000000000001" customHeight="1" x14ac:dyDescent="0.25">
      <c r="A170" s="6"/>
      <c r="B170" s="7" t="s">
        <v>2</v>
      </c>
      <c r="C170" s="22"/>
      <c r="D170" s="48"/>
      <c r="E170" s="4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</row>
    <row r="171" spans="1:27" s="16" customFormat="1" ht="42.75" x14ac:dyDescent="0.25">
      <c r="A171" s="6"/>
      <c r="B171" s="22"/>
      <c r="C171" s="6"/>
      <c r="D171" s="43" t="s">
        <v>154</v>
      </c>
      <c r="E171" s="4"/>
      <c r="F171" s="8">
        <v>0</v>
      </c>
      <c r="G171" s="8"/>
      <c r="H171" s="8"/>
      <c r="I171" s="8"/>
      <c r="J171" s="8">
        <v>0</v>
      </c>
      <c r="K171" s="8">
        <v>0</v>
      </c>
      <c r="L171" s="8"/>
      <c r="M171" s="8">
        <f t="shared" ref="M171" si="54">J171+K171</f>
        <v>0</v>
      </c>
      <c r="N171" s="8"/>
      <c r="O171" s="8"/>
      <c r="P171" s="8"/>
      <c r="Q171" s="8">
        <v>0</v>
      </c>
      <c r="R171" s="8">
        <v>0</v>
      </c>
      <c r="S171" s="8">
        <v>0</v>
      </c>
      <c r="T171" s="8">
        <v>0</v>
      </c>
      <c r="U171" s="8">
        <v>0</v>
      </c>
      <c r="V171" s="8"/>
      <c r="W171" s="8">
        <f t="shared" ref="W171" si="55">SUM(Q171:U171)</f>
        <v>0</v>
      </c>
      <c r="X171" s="8"/>
      <c r="Y171" s="8"/>
      <c r="Z171" s="8"/>
      <c r="AA171" s="8">
        <f t="shared" ref="AA171" si="56">F171+M171-W171</f>
        <v>0</v>
      </c>
    </row>
    <row r="172" spans="1:27" s="16" customFormat="1" ht="20.100000000000001" customHeight="1" x14ac:dyDescent="0.25">
      <c r="A172" s="6"/>
      <c r="B172" s="22"/>
      <c r="C172" s="22"/>
      <c r="D172" s="22"/>
      <c r="E172" s="4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</row>
    <row r="173" spans="1:27" s="16" customFormat="1" ht="20.100000000000001" customHeight="1" x14ac:dyDescent="0.25">
      <c r="A173" s="6"/>
      <c r="B173" s="20" t="s">
        <v>1</v>
      </c>
      <c r="C173" s="19"/>
      <c r="D173" s="19"/>
      <c r="E173" s="4"/>
      <c r="F173" s="18">
        <f>F171</f>
        <v>0</v>
      </c>
      <c r="G173" s="12"/>
      <c r="H173" s="12"/>
      <c r="I173" s="12"/>
      <c r="J173" s="18">
        <f>J171</f>
        <v>0</v>
      </c>
      <c r="K173" s="18">
        <f>K171</f>
        <v>0</v>
      </c>
      <c r="L173" s="12"/>
      <c r="M173" s="18">
        <f>M171</f>
        <v>0</v>
      </c>
      <c r="N173" s="12"/>
      <c r="O173" s="12"/>
      <c r="P173" s="12"/>
      <c r="Q173" s="18">
        <f>Q171</f>
        <v>0</v>
      </c>
      <c r="R173" s="18">
        <f>R171</f>
        <v>0</v>
      </c>
      <c r="S173" s="18">
        <f>S171</f>
        <v>0</v>
      </c>
      <c r="T173" s="18">
        <f>T171</f>
        <v>0</v>
      </c>
      <c r="U173" s="18">
        <f>U171</f>
        <v>0</v>
      </c>
      <c r="V173" s="12"/>
      <c r="W173" s="18">
        <f>W171</f>
        <v>0</v>
      </c>
      <c r="X173" s="12"/>
      <c r="Y173" s="12"/>
      <c r="Z173" s="12"/>
      <c r="AA173" s="18">
        <f>AA171</f>
        <v>0</v>
      </c>
    </row>
    <row r="174" spans="1:27" ht="20.100000000000001" customHeight="1" x14ac:dyDescent="0.25"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</row>
    <row r="175" spans="1:27" s="9" customFormat="1" ht="30" customHeight="1" x14ac:dyDescent="0.2">
      <c r="A175" s="15"/>
      <c r="B175" s="14" t="s">
        <v>0</v>
      </c>
      <c r="C175" s="13"/>
      <c r="D175" s="13"/>
      <c r="E175" s="4"/>
      <c r="F175" s="11">
        <f>SUM(F15,F20,F25,F30,F35,F40,F45,F50,F55,F61,F66,F71,F76,F81,F87,F92,F97,F102,F108,F113)+SUM(F118,F123,F128,F133,F138,F143,F148,F153,F158,F163,F168,F173)</f>
        <v>0</v>
      </c>
      <c r="G175" s="12"/>
      <c r="H175" s="12"/>
      <c r="I175" s="12"/>
      <c r="J175" s="11">
        <f>SUM(J15,J20,J25,J30,J35,J40,J45,J50,J55,J61,J66,J71,J76,J81,J87,J92,J97,J102,J108,J113)+SUM(J118,J123,J128,J133,J138,J143,J148,J153,J158,J163,J168,J173)</f>
        <v>0</v>
      </c>
      <c r="K175" s="11">
        <f>SUM(K15,K20,K25,K30,K35,K40,K45,K50,K55,K61,K66,K71,K76,K81,K87,K92,K97,K102,K108,K113)+SUM(K118,K123,K128,K133,K138,K143,K148,K153,K158,K163,K168,K173)</f>
        <v>0</v>
      </c>
      <c r="L175" s="12"/>
      <c r="M175" s="11">
        <f>SUM(M15,M20,M25,M30,M35,M40,M45,M50,M55,M61,M66,M71,M76,M81,M87,M92,M97,M102,M108,M113)+SUM(M118,M123,M128,M133,M138,M143,M148,M153,M158,M163,M168,M173)</f>
        <v>0</v>
      </c>
      <c r="N175" s="12"/>
      <c r="O175" s="12"/>
      <c r="P175" s="12"/>
      <c r="Q175" s="11">
        <f>SUM(Q15,Q20,Q25,Q30,Q35,Q40,Q45,Q50,Q55,Q61,Q66,Q71,Q76,Q81,Q87,Q92,Q97,Q102,Q108,Q113)+SUM(Q118,Q123,Q128,Q133,Q138,Q143,Q148,Q153,Q158,Q163,Q168,Q173)</f>
        <v>0</v>
      </c>
      <c r="R175" s="11">
        <f>SUM(R15,R20,R25,R30,R35,R40,R45,R50,R55,R61,R66,R71,R76,R81,R87,R92,R97,R102,R108,R113)+SUM(R118,R123,R128,R133,R138,R143,R148,R153,R158,R163,R168,R173)</f>
        <v>0</v>
      </c>
      <c r="S175" s="11">
        <f>SUM(S15,S20,S25,S30,S35,S40,S45,S50,S55,S61,S66,S71,S76,S81,S87,S92,S97,S102,S108,S113)+SUM(S118,S123,S128,S133,S138,S143,S148,S153,S158,S163,S168,S173)</f>
        <v>0</v>
      </c>
      <c r="T175" s="11">
        <f>SUM(T15,T20,T25,T30,T35,T40,T45,T50,T55,T61,T66,T71,T76,T81,T87,T92,T97,T102,T108,T113)+SUM(T118,T123,T128,T133,T138,T143,T148,T153,T158,T163,T168,T173)</f>
        <v>0</v>
      </c>
      <c r="U175" s="11">
        <f>SUM(U15,U20,U25,U30,U35,U40,U45,U50,U55,U61,U66,U71,U76,U81,U87,U92,U97,U102,U108,U113)+SUM(U118,U123,U128,U133,U138,U143,U148,U153,U158,U163,U168,U173)</f>
        <v>0</v>
      </c>
      <c r="V175" s="12"/>
      <c r="W175" s="11">
        <f>SUM(W15,W20,W25,W30,W35,W40,W45,W50,W55,W61,W66,W71,W76,W81,W87,W92,W97,W102,W108,W113)+SUM(W118,W123,W128,W133,W138,W143,W148,W153,W158,W163,W168,W173)</f>
        <v>0</v>
      </c>
      <c r="X175" s="12"/>
      <c r="Y175" s="12"/>
      <c r="Z175" s="12"/>
      <c r="AA175" s="11">
        <f>SUM(AA15,AA20,AA25,AA30,AA35,AA40,AA45,AA50,AA55,AA61,AA66,AA71,AA76,AA81,AA87,AA92,AA97,AA102,AA108,AA113)+SUM(AA118,AA123,AA128,AA133,AA138,AA143,AA148,AA153,AA158,AA163,AA168,AA173)</f>
        <v>0</v>
      </c>
    </row>
    <row r="176" spans="1:27" x14ac:dyDescent="0.25">
      <c r="K176" s="8"/>
    </row>
    <row r="177" spans="2:27" x14ac:dyDescent="0.25">
      <c r="K177" s="8"/>
    </row>
    <row r="178" spans="2:27" ht="15" x14ac:dyDescent="0.25">
      <c r="B178" s="73" t="s">
        <v>186</v>
      </c>
    </row>
    <row r="179" spans="2:27" ht="15" x14ac:dyDescent="0.25">
      <c r="B179" s="73" t="s">
        <v>187</v>
      </c>
    </row>
    <row r="180" spans="2:27" ht="15" x14ac:dyDescent="0.25">
      <c r="B180" s="73" t="s">
        <v>188</v>
      </c>
    </row>
    <row r="181" spans="2:27" ht="15" x14ac:dyDescent="0.25">
      <c r="B181" s="73" t="s">
        <v>189</v>
      </c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</row>
    <row r="182" spans="2:27" ht="15" x14ac:dyDescent="0.25">
      <c r="B182" s="73" t="s">
        <v>190</v>
      </c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</row>
    <row r="183" spans="2:27" ht="15" x14ac:dyDescent="0.25">
      <c r="B183" s="73" t="s">
        <v>191</v>
      </c>
    </row>
    <row r="184" spans="2:27" ht="15" x14ac:dyDescent="0.25">
      <c r="B184" s="73" t="s">
        <v>192</v>
      </c>
    </row>
    <row r="185" spans="2:27" ht="15" x14ac:dyDescent="0.25">
      <c r="B185" s="73" t="s">
        <v>193</v>
      </c>
    </row>
    <row r="186" spans="2:27" ht="15" x14ac:dyDescent="0.25">
      <c r="B186" s="73" t="s">
        <v>194</v>
      </c>
    </row>
    <row r="187" spans="2:27" ht="15" x14ac:dyDescent="0.25">
      <c r="B187" s="73" t="s">
        <v>218</v>
      </c>
    </row>
    <row r="188" spans="2:27" ht="15" x14ac:dyDescent="0.25">
      <c r="B188" s="73" t="s">
        <v>195</v>
      </c>
    </row>
    <row r="189" spans="2:27" ht="15" x14ac:dyDescent="0.25">
      <c r="B189" s="73" t="s">
        <v>196</v>
      </c>
    </row>
    <row r="190" spans="2:27" ht="15" x14ac:dyDescent="0.25">
      <c r="B190" s="73" t="s">
        <v>197</v>
      </c>
    </row>
    <row r="191" spans="2:27" ht="15" x14ac:dyDescent="0.25">
      <c r="B191" s="73" t="s">
        <v>198</v>
      </c>
    </row>
    <row r="192" spans="2:27" ht="15" x14ac:dyDescent="0.25">
      <c r="B192" s="73" t="s">
        <v>199</v>
      </c>
    </row>
    <row r="193" spans="2:2" ht="15" x14ac:dyDescent="0.25">
      <c r="B193" s="73" t="s">
        <v>200</v>
      </c>
    </row>
    <row r="194" spans="2:2" ht="15" x14ac:dyDescent="0.25">
      <c r="B194" s="73" t="s">
        <v>201</v>
      </c>
    </row>
    <row r="195" spans="2:2" ht="15" x14ac:dyDescent="0.25">
      <c r="B195" s="73" t="s">
        <v>202</v>
      </c>
    </row>
    <row r="196" spans="2:2" ht="15" x14ac:dyDescent="0.25">
      <c r="B196" s="73" t="s">
        <v>203</v>
      </c>
    </row>
    <row r="197" spans="2:2" ht="15" x14ac:dyDescent="0.25">
      <c r="B197" s="73" t="s">
        <v>204</v>
      </c>
    </row>
    <row r="198" spans="2:2" ht="15" x14ac:dyDescent="0.25">
      <c r="B198" s="73" t="s">
        <v>205</v>
      </c>
    </row>
    <row r="199" spans="2:2" ht="15" x14ac:dyDescent="0.25">
      <c r="B199" s="73" t="s">
        <v>206</v>
      </c>
    </row>
    <row r="200" spans="2:2" ht="15" x14ac:dyDescent="0.25">
      <c r="B200" s="73" t="s">
        <v>207</v>
      </c>
    </row>
    <row r="201" spans="2:2" ht="15" x14ac:dyDescent="0.25">
      <c r="B201" s="73" t="s">
        <v>208</v>
      </c>
    </row>
    <row r="202" spans="2:2" ht="15" x14ac:dyDescent="0.25">
      <c r="B202" s="73" t="s">
        <v>209</v>
      </c>
    </row>
    <row r="203" spans="2:2" ht="15" x14ac:dyDescent="0.25">
      <c r="B203" s="73" t="s">
        <v>210</v>
      </c>
    </row>
    <row r="204" spans="2:2" ht="15" x14ac:dyDescent="0.25">
      <c r="B204" s="73" t="s">
        <v>211</v>
      </c>
    </row>
    <row r="205" spans="2:2" ht="15" x14ac:dyDescent="0.25">
      <c r="B205" s="73" t="s">
        <v>212</v>
      </c>
    </row>
    <row r="206" spans="2:2" ht="15" x14ac:dyDescent="0.25">
      <c r="B206" s="73" t="s">
        <v>213</v>
      </c>
    </row>
    <row r="207" spans="2:2" ht="15" x14ac:dyDescent="0.25">
      <c r="B207" s="73" t="s">
        <v>214</v>
      </c>
    </row>
    <row r="208" spans="2:2" ht="15" x14ac:dyDescent="0.25">
      <c r="B208" s="73" t="s">
        <v>215</v>
      </c>
    </row>
    <row r="209" spans="2:2" ht="15" x14ac:dyDescent="0.25">
      <c r="B209" s="73" t="s">
        <v>216</v>
      </c>
    </row>
    <row r="210" spans="2:2" ht="15" x14ac:dyDescent="0.25">
      <c r="B210" s="73" t="s">
        <v>217</v>
      </c>
    </row>
    <row r="211" spans="2:2" x14ac:dyDescent="0.25">
      <c r="B211" s="63"/>
    </row>
  </sheetData>
  <autoFilter ref="A9:AA173"/>
  <mergeCells count="4">
    <mergeCell ref="A2:AA3"/>
    <mergeCell ref="A4:AA5"/>
    <mergeCell ref="F7:AA7"/>
    <mergeCell ref="A8:D8"/>
  </mergeCells>
  <printOptions horizontalCentered="1" verticalCentered="1"/>
  <pageMargins left="0.43307086614173229" right="0" top="0" bottom="0" header="0" footer="0"/>
  <pageSetup paperSize="5" scale="47" fitToHeight="13" orientation="landscape" horizontalDpi="4294967294" verticalDpi="4294967294" r:id="rId1"/>
  <headerFooter alignWithMargins="0"/>
  <rowBreaks count="4" manualBreakCount="4">
    <brk id="46" max="26" man="1"/>
    <brk id="82" max="26" man="1"/>
    <brk id="124" max="26" man="1"/>
    <brk id="159" max="2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AL211"/>
  <sheetViews>
    <sheetView view="pageBreakPreview" zoomScale="70" zoomScaleNormal="60" zoomScaleSheetLayoutView="70" workbookViewId="0">
      <pane ySplit="9" topLeftCell="A10" activePane="bottomLeft" state="frozen"/>
      <selection activeCell="A10" sqref="A10"/>
      <selection pane="bottomLeft" activeCell="A10" sqref="A10"/>
    </sheetView>
  </sheetViews>
  <sheetFormatPr baseColWidth="10" defaultRowHeight="15.75" x14ac:dyDescent="0.25"/>
  <cols>
    <col min="1" max="1" width="3.7109375" style="6" customWidth="1"/>
    <col min="2" max="2" width="3.7109375" style="7" customWidth="1"/>
    <col min="3" max="3" width="3.7109375" style="6" customWidth="1"/>
    <col min="4" max="4" width="55.7109375" style="5" customWidth="1"/>
    <col min="5" max="5" width="1.7109375" style="4" customWidth="1"/>
    <col min="6" max="6" width="15.140625" style="3" customWidth="1"/>
    <col min="7" max="9" width="1.7109375" style="3" customWidth="1"/>
    <col min="10" max="10" width="14.140625" style="3" customWidth="1"/>
    <col min="11" max="11" width="18" style="3" customWidth="1"/>
    <col min="12" max="12" width="1.7109375" style="3" customWidth="1"/>
    <col min="13" max="13" width="13.28515625" style="3" customWidth="1"/>
    <col min="14" max="16" width="1.7109375" style="3" customWidth="1"/>
    <col min="17" max="17" width="12.42578125" style="3" customWidth="1"/>
    <col min="18" max="18" width="19.85546875" style="3" customWidth="1"/>
    <col min="19" max="21" width="12.7109375" style="3" customWidth="1"/>
    <col min="22" max="22" width="1.7109375" style="3" customWidth="1"/>
    <col min="23" max="23" width="12.7109375" style="3" customWidth="1"/>
    <col min="24" max="26" width="1.7109375" style="3" customWidth="1"/>
    <col min="27" max="27" width="17.28515625" style="3" customWidth="1"/>
    <col min="28" max="16384" width="11.42578125" style="1"/>
  </cols>
  <sheetData>
    <row r="2" spans="1:28" ht="14.25" customHeight="1" x14ac:dyDescent="0.25">
      <c r="A2" s="76" t="s">
        <v>85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</row>
    <row r="3" spans="1:28" ht="14.25" customHeight="1" x14ac:dyDescent="0.25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</row>
    <row r="4" spans="1:28" ht="12.75" x14ac:dyDescent="0.25">
      <c r="A4" s="76" t="s">
        <v>155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</row>
    <row r="5" spans="1:28" ht="13.5" thickBot="1" x14ac:dyDescent="0.3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</row>
    <row r="6" spans="1:28" ht="15" customHeight="1" x14ac:dyDescent="0.2">
      <c r="A6" s="37"/>
      <c r="B6" s="37"/>
      <c r="C6" s="37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</row>
    <row r="7" spans="1:28" ht="30" customHeight="1" thickBot="1" x14ac:dyDescent="0.3">
      <c r="A7" s="35"/>
      <c r="B7" s="35"/>
      <c r="C7" s="35"/>
      <c r="D7" s="34"/>
      <c r="E7" s="34"/>
      <c r="F7" s="77" t="s">
        <v>82</v>
      </c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</row>
    <row r="8" spans="1:28" ht="50.1" customHeight="1" thickBot="1" x14ac:dyDescent="0.3">
      <c r="A8" s="75" t="s">
        <v>75</v>
      </c>
      <c r="B8" s="75"/>
      <c r="C8" s="75"/>
      <c r="D8" s="75"/>
      <c r="E8" s="33"/>
      <c r="F8" s="31" t="s">
        <v>74</v>
      </c>
      <c r="G8" s="32"/>
      <c r="H8" s="32"/>
      <c r="I8" s="32"/>
      <c r="J8" s="31" t="s">
        <v>73</v>
      </c>
      <c r="K8" s="31" t="s">
        <v>72</v>
      </c>
      <c r="L8" s="32"/>
      <c r="M8" s="31" t="s">
        <v>71</v>
      </c>
      <c r="N8" s="32"/>
      <c r="O8" s="32"/>
      <c r="P8" s="32"/>
      <c r="Q8" s="31" t="s">
        <v>70</v>
      </c>
      <c r="R8" s="31" t="s">
        <v>219</v>
      </c>
      <c r="S8" s="31" t="s">
        <v>69</v>
      </c>
      <c r="T8" s="31" t="s">
        <v>68</v>
      </c>
      <c r="U8" s="31" t="s">
        <v>67</v>
      </c>
      <c r="V8" s="32"/>
      <c r="W8" s="31" t="s">
        <v>66</v>
      </c>
      <c r="X8" s="32"/>
      <c r="Y8" s="32"/>
      <c r="Z8" s="32"/>
      <c r="AA8" s="31" t="s">
        <v>65</v>
      </c>
    </row>
    <row r="9" spans="1:28" ht="20.100000000000001" customHeight="1" x14ac:dyDescent="0.25"/>
    <row r="10" spans="1:28" ht="20.100000000000001" customHeight="1" x14ac:dyDescent="0.25">
      <c r="B10" s="7" t="s">
        <v>64</v>
      </c>
      <c r="D10" s="42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 spans="1:28" ht="28.5" x14ac:dyDescent="0.25">
      <c r="D11" s="43" t="s">
        <v>118</v>
      </c>
      <c r="F11" s="8">
        <f>'CJPF-AI-EXH'!F11+'CJPF-AI-CATEO'!F11+'CJPF-AI-ICPC'!F11+'CJPF-AI-TM'!F11+'CJPF-AI-REC'!F11+'CJPF-AI-OTRA'!F11</f>
        <v>0</v>
      </c>
      <c r="G11" s="8"/>
      <c r="H11" s="8"/>
      <c r="I11" s="8"/>
      <c r="J11" s="8">
        <f>'CJPF-AI-EXH'!J11+'CJPF-AI-CATEO'!J11+'CJPF-AI-ICPC'!J11+'CJPF-AI-TM'!J11+'CJPF-AI-REC'!J11+'CJPF-AI-OTRA'!J11</f>
        <v>25</v>
      </c>
      <c r="K11" s="8">
        <f>'CJPF-AI-EXH'!K11+'CJPF-AI-CATEO'!K11+'CJPF-AI-ICPC'!K11+'CJPF-AI-TM'!K11+'CJPF-AI-REC'!K11+'CJPF-AI-OTRA'!K11</f>
        <v>0</v>
      </c>
      <c r="L11" s="8"/>
      <c r="M11" s="8">
        <f>J11+K11</f>
        <v>25</v>
      </c>
      <c r="N11" s="8"/>
      <c r="O11" s="8"/>
      <c r="P11" s="8"/>
      <c r="Q11" s="8">
        <f>'CJPF-AI-EXH'!Q11+'CJPF-AI-CATEO'!Q11+'CJPF-AI-ICPC'!Q11+'CJPF-AI-TM'!Q11+'CJPF-AI-REC'!Q11+'CJPF-AI-OTRA'!Q11</f>
        <v>18</v>
      </c>
      <c r="R11" s="8">
        <f>'CJPF-AI-EXH'!R11+'CJPF-AI-CATEO'!R11+'CJPF-AI-ICPC'!R11+'CJPF-AI-TM'!R11+'CJPF-AI-REC'!R11+'CJPF-AI-OTRA'!R11</f>
        <v>0</v>
      </c>
      <c r="S11" s="8">
        <f>'CJPF-AI-EXH'!S11+'CJPF-AI-CATEO'!S11+'CJPF-AI-ICPC'!S11+'CJPF-AI-TM'!S11+'CJPF-AI-REC'!S11+'CJPF-AI-OTRA'!S11</f>
        <v>4</v>
      </c>
      <c r="T11" s="8">
        <f>'CJPF-AI-EXH'!T11+'CJPF-AI-CATEO'!T11+'CJPF-AI-ICPC'!T11+'CJPF-AI-TM'!T11+'CJPF-AI-REC'!T11+'CJPF-AI-OTRA'!T11</f>
        <v>0</v>
      </c>
      <c r="U11" s="8">
        <f>'CJPF-AI-EXH'!U11+'CJPF-AI-CATEO'!U11+'CJPF-AI-ICPC'!U11+'CJPF-AI-TM'!U11+'CJPF-AI-REC'!U11+'CJPF-AI-OTRA'!U11</f>
        <v>3</v>
      </c>
      <c r="V11" s="8"/>
      <c r="W11" s="8">
        <f>SUM(Q11:U11)</f>
        <v>25</v>
      </c>
      <c r="X11" s="8"/>
      <c r="Y11" s="8"/>
      <c r="Z11" s="8"/>
      <c r="AA11" s="8">
        <f>F11+M11-W11</f>
        <v>0</v>
      </c>
    </row>
    <row r="12" spans="1:28" s="16" customFormat="1" ht="30.75" customHeight="1" x14ac:dyDescent="0.25">
      <c r="A12" s="6"/>
      <c r="B12" s="22"/>
      <c r="C12" s="6"/>
      <c r="D12" s="44" t="s">
        <v>119</v>
      </c>
      <c r="E12" s="4"/>
      <c r="F12" s="28">
        <f>'CJPF-AI-EXH'!F12+'CJPF-AI-CATEO'!F12+'CJPF-AI-ICPC'!F12+'CJPF-AI-TM'!F12+'CJPF-AI-REC'!F12+'CJPF-AI-OTRA'!F12</f>
        <v>0</v>
      </c>
      <c r="G12" s="29"/>
      <c r="H12" s="29"/>
      <c r="I12" s="29"/>
      <c r="J12" s="28">
        <f>'CJPF-AI-EXH'!J12+'CJPF-AI-CATEO'!J12+'CJPF-AI-ICPC'!J12+'CJPF-AI-TM'!J12+'CJPF-AI-REC'!J12+'CJPF-AI-OTRA'!J12</f>
        <v>40</v>
      </c>
      <c r="K12" s="67">
        <f>'CJPF-AI-EXH'!K12+'CJPF-AI-CATEO'!K12+'CJPF-AI-ICPC'!K12+'CJPF-AI-TM'!K12+'CJPF-AI-REC'!K12+'CJPF-AI-OTRA'!K12</f>
        <v>0</v>
      </c>
      <c r="L12" s="29"/>
      <c r="M12" s="28">
        <f t="shared" ref="M12:M13" si="0">J12+K12</f>
        <v>40</v>
      </c>
      <c r="N12" s="29"/>
      <c r="O12" s="29"/>
      <c r="P12" s="29"/>
      <c r="Q12" s="28">
        <f>'CJPF-AI-EXH'!Q12+'CJPF-AI-CATEO'!Q12+'CJPF-AI-ICPC'!Q12+'CJPF-AI-TM'!Q12+'CJPF-AI-REC'!Q12+'CJPF-AI-OTRA'!Q12</f>
        <v>14</v>
      </c>
      <c r="R12" s="28">
        <f>'CJPF-AI-EXH'!R12+'CJPF-AI-CATEO'!R12+'CJPF-AI-ICPC'!R12+'CJPF-AI-TM'!R12+'CJPF-AI-REC'!R12+'CJPF-AI-OTRA'!R12</f>
        <v>0</v>
      </c>
      <c r="S12" s="28">
        <f>'CJPF-AI-EXH'!S12+'CJPF-AI-CATEO'!S12+'CJPF-AI-ICPC'!S12+'CJPF-AI-TM'!S12+'CJPF-AI-REC'!S12+'CJPF-AI-OTRA'!S12</f>
        <v>23</v>
      </c>
      <c r="T12" s="67">
        <f>'CJPF-AI-EXH'!T12+'CJPF-AI-CATEO'!T12+'CJPF-AI-ICPC'!T12+'CJPF-AI-TM'!T12+'CJPF-AI-REC'!T12+'CJPF-AI-OTRA'!T12</f>
        <v>0</v>
      </c>
      <c r="U12" s="67">
        <f>'CJPF-AI-EXH'!U12+'CJPF-AI-CATEO'!U12+'CJPF-AI-ICPC'!U12+'CJPF-AI-TM'!U12+'CJPF-AI-REC'!U12+'CJPF-AI-OTRA'!U12</f>
        <v>3</v>
      </c>
      <c r="V12" s="29"/>
      <c r="W12" s="67">
        <f t="shared" ref="W12:W13" si="1">SUM(Q12:U12)</f>
        <v>40</v>
      </c>
      <c r="X12" s="29"/>
      <c r="Y12" s="29"/>
      <c r="Z12" s="29"/>
      <c r="AA12" s="67">
        <f t="shared" ref="AA12:AA13" si="2">F12+M12-W12</f>
        <v>0</v>
      </c>
    </row>
    <row r="13" spans="1:28" ht="28.5" x14ac:dyDescent="0.25">
      <c r="D13" s="43" t="s">
        <v>120</v>
      </c>
      <c r="F13" s="8">
        <f>'CJPF-AI-EXH'!F13+'CJPF-AI-CATEO'!F13+'CJPF-AI-ICPC'!F13+'CJPF-AI-TM'!F13+'CJPF-AI-REC'!F13+'CJPF-AI-OTRA'!F13</f>
        <v>0</v>
      </c>
      <c r="G13" s="8"/>
      <c r="H13" s="8"/>
      <c r="I13" s="8"/>
      <c r="J13" s="8">
        <f>'CJPF-AI-EXH'!J13+'CJPF-AI-CATEO'!J13+'CJPF-AI-ICPC'!J13+'CJPF-AI-TM'!J13+'CJPF-AI-REC'!J13+'CJPF-AI-OTRA'!J13</f>
        <v>26</v>
      </c>
      <c r="K13" s="8">
        <f>'CJPF-AI-EXH'!K13+'CJPF-AI-CATEO'!K13+'CJPF-AI-ICPC'!K13+'CJPF-AI-TM'!K13+'CJPF-AI-REC'!K13+'CJPF-AI-OTRA'!K13</f>
        <v>0</v>
      </c>
      <c r="L13" s="8"/>
      <c r="M13" s="8">
        <f t="shared" si="0"/>
        <v>26</v>
      </c>
      <c r="N13" s="8"/>
      <c r="O13" s="8"/>
      <c r="P13" s="8"/>
      <c r="Q13" s="8">
        <f>'CJPF-AI-EXH'!Q13+'CJPF-AI-CATEO'!Q13+'CJPF-AI-ICPC'!Q13+'CJPF-AI-TM'!Q13+'CJPF-AI-REC'!Q13+'CJPF-AI-OTRA'!Q13</f>
        <v>25</v>
      </c>
      <c r="R13" s="8">
        <f>'CJPF-AI-EXH'!R13+'CJPF-AI-CATEO'!R13+'CJPF-AI-ICPC'!R13+'CJPF-AI-TM'!R13+'CJPF-AI-REC'!R13+'CJPF-AI-OTRA'!R13</f>
        <v>0</v>
      </c>
      <c r="S13" s="8">
        <f>'CJPF-AI-EXH'!S13+'CJPF-AI-CATEO'!S13+'CJPF-AI-ICPC'!S13+'CJPF-AI-TM'!S13+'CJPF-AI-REC'!S13+'CJPF-AI-OTRA'!S13</f>
        <v>0</v>
      </c>
      <c r="T13" s="8">
        <f>'CJPF-AI-EXH'!T13+'CJPF-AI-CATEO'!T13+'CJPF-AI-ICPC'!T13+'CJPF-AI-TM'!T13+'CJPF-AI-REC'!T13+'CJPF-AI-OTRA'!T13</f>
        <v>0</v>
      </c>
      <c r="U13" s="8">
        <f>'CJPF-AI-EXH'!U13+'CJPF-AI-CATEO'!U13+'CJPF-AI-ICPC'!U13+'CJPF-AI-TM'!U13+'CJPF-AI-REC'!U13+'CJPF-AI-OTRA'!U13</f>
        <v>1</v>
      </c>
      <c r="V13" s="8"/>
      <c r="W13" s="8">
        <f t="shared" si="1"/>
        <v>26</v>
      </c>
      <c r="X13" s="8"/>
      <c r="Y13" s="8"/>
      <c r="Z13" s="8"/>
      <c r="AA13" s="8">
        <f t="shared" si="2"/>
        <v>0</v>
      </c>
      <c r="AB13" s="8"/>
    </row>
    <row r="14" spans="1:28" s="16" customFormat="1" ht="20.100000000000001" customHeight="1" x14ac:dyDescent="0.25">
      <c r="A14" s="6"/>
      <c r="B14" s="7"/>
      <c r="C14" s="6"/>
      <c r="D14" s="45"/>
      <c r="E14" s="4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</row>
    <row r="15" spans="1:28" s="16" customFormat="1" ht="20.100000000000001" customHeight="1" x14ac:dyDescent="0.25">
      <c r="A15" s="6"/>
      <c r="B15" s="20" t="s">
        <v>63</v>
      </c>
      <c r="C15" s="19"/>
      <c r="D15" s="46"/>
      <c r="E15" s="4"/>
      <c r="F15" s="18">
        <f>SUM(F11:F13)</f>
        <v>0</v>
      </c>
      <c r="G15" s="12"/>
      <c r="H15" s="12"/>
      <c r="I15" s="12"/>
      <c r="J15" s="18">
        <f>SUM(J11:J13)</f>
        <v>91</v>
      </c>
      <c r="K15" s="18">
        <f>SUM(K11:K13)</f>
        <v>0</v>
      </c>
      <c r="L15" s="12"/>
      <c r="M15" s="18">
        <f>SUM(M11:M13)</f>
        <v>91</v>
      </c>
      <c r="N15" s="12"/>
      <c r="O15" s="12"/>
      <c r="P15" s="12"/>
      <c r="Q15" s="18">
        <f>SUM(Q11:Q13)</f>
        <v>57</v>
      </c>
      <c r="R15" s="18">
        <f>SUM(R11:R13)</f>
        <v>0</v>
      </c>
      <c r="S15" s="18">
        <f>SUM(S11:S13)</f>
        <v>27</v>
      </c>
      <c r="T15" s="18">
        <f>SUM(T11:T13)</f>
        <v>0</v>
      </c>
      <c r="U15" s="18">
        <f>SUM(U11:U13)</f>
        <v>7</v>
      </c>
      <c r="V15" s="12"/>
      <c r="W15" s="18">
        <f>SUM(W11:W13)</f>
        <v>91</v>
      </c>
      <c r="X15" s="12"/>
      <c r="Y15" s="12"/>
      <c r="Z15" s="12"/>
      <c r="AA15" s="18">
        <f>SUM(AA11:AA13)</f>
        <v>0</v>
      </c>
    </row>
    <row r="16" spans="1:28" ht="20.100000000000001" customHeight="1" x14ac:dyDescent="0.25">
      <c r="D16" s="42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spans="1:27" ht="20.100000000000001" customHeight="1" x14ac:dyDescent="0.25">
      <c r="B17" s="7" t="s">
        <v>62</v>
      </c>
      <c r="D17" s="42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spans="1:27" ht="42.75" x14ac:dyDescent="0.25">
      <c r="D18" s="44" t="s">
        <v>121</v>
      </c>
      <c r="F18" s="28">
        <f>'CJPF-AI-EXH'!F18+'CJPF-AI-CATEO'!F18+'CJPF-AI-ICPC'!F18+'CJPF-AI-TM'!F18+'CJPF-AI-REC'!F18+'CJPF-AI-OTRA'!F18</f>
        <v>0</v>
      </c>
      <c r="G18" s="29"/>
      <c r="H18" s="29"/>
      <c r="I18" s="29"/>
      <c r="J18" s="28">
        <f>'CJPF-AI-EXH'!J18+'CJPF-AI-CATEO'!J18+'CJPF-AI-ICPC'!J18+'CJPF-AI-TM'!J18+'CJPF-AI-REC'!J18+'CJPF-AI-OTRA'!J18</f>
        <v>91</v>
      </c>
      <c r="K18" s="67">
        <f>'CJPF-AI-EXH'!K18+'CJPF-AI-CATEO'!K18+'CJPF-AI-ICPC'!K18+'CJPF-AI-TM'!K18+'CJPF-AI-REC'!K18+'CJPF-AI-OTRA'!K18</f>
        <v>0</v>
      </c>
      <c r="L18" s="29"/>
      <c r="M18" s="28">
        <f t="shared" ref="M18" si="3">J18+K18</f>
        <v>91</v>
      </c>
      <c r="N18" s="29"/>
      <c r="O18" s="29"/>
      <c r="P18" s="29"/>
      <c r="Q18" s="28">
        <f>'CJPF-AI-EXH'!Q18+'CJPF-AI-CATEO'!Q18+'CJPF-AI-ICPC'!Q18+'CJPF-AI-TM'!Q18+'CJPF-AI-REC'!Q18+'CJPF-AI-OTRA'!Q18</f>
        <v>79</v>
      </c>
      <c r="R18" s="28">
        <f>'CJPF-AI-EXH'!R18+'CJPF-AI-CATEO'!R18+'CJPF-AI-ICPC'!R18+'CJPF-AI-TM'!R18+'CJPF-AI-REC'!R18+'CJPF-AI-OTRA'!R18</f>
        <v>0</v>
      </c>
      <c r="S18" s="28">
        <f>'CJPF-AI-EXH'!S18+'CJPF-AI-CATEO'!S18+'CJPF-AI-ICPC'!S18+'CJPF-AI-TM'!S18+'CJPF-AI-REC'!S18+'CJPF-AI-OTRA'!S18</f>
        <v>7</v>
      </c>
      <c r="T18" s="67">
        <f>'CJPF-AI-EXH'!T18+'CJPF-AI-CATEO'!T18+'CJPF-AI-ICPC'!T18+'CJPF-AI-TM'!T18+'CJPF-AI-REC'!T18+'CJPF-AI-OTRA'!T18</f>
        <v>0</v>
      </c>
      <c r="U18" s="67">
        <f>'CJPF-AI-EXH'!U18+'CJPF-AI-CATEO'!U18+'CJPF-AI-ICPC'!U18+'CJPF-AI-TM'!U18+'CJPF-AI-REC'!U18+'CJPF-AI-OTRA'!U18</f>
        <v>5</v>
      </c>
      <c r="V18" s="29"/>
      <c r="W18" s="67">
        <f t="shared" ref="W18" si="4">SUM(Q18:U18)</f>
        <v>91</v>
      </c>
      <c r="X18" s="29"/>
      <c r="Y18" s="29"/>
      <c r="Z18" s="29"/>
      <c r="AA18" s="67">
        <f t="shared" ref="AA18" si="5">F18+M18-W18</f>
        <v>0</v>
      </c>
    </row>
    <row r="19" spans="1:27" ht="20.100000000000001" customHeight="1" x14ac:dyDescent="0.25">
      <c r="D19" s="42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</row>
    <row r="20" spans="1:27" s="16" customFormat="1" ht="20.100000000000001" customHeight="1" x14ac:dyDescent="0.25">
      <c r="A20" s="6"/>
      <c r="B20" s="20" t="s">
        <v>61</v>
      </c>
      <c r="C20" s="19"/>
      <c r="D20" s="46"/>
      <c r="E20" s="4"/>
      <c r="F20" s="18">
        <f>F18</f>
        <v>0</v>
      </c>
      <c r="G20" s="12"/>
      <c r="H20" s="12"/>
      <c r="I20" s="12"/>
      <c r="J20" s="18">
        <f>J18</f>
        <v>91</v>
      </c>
      <c r="K20" s="18">
        <f>K18</f>
        <v>0</v>
      </c>
      <c r="L20" s="12"/>
      <c r="M20" s="18">
        <f>M18</f>
        <v>91</v>
      </c>
      <c r="N20" s="12"/>
      <c r="O20" s="12"/>
      <c r="P20" s="12"/>
      <c r="Q20" s="18">
        <f>Q18</f>
        <v>79</v>
      </c>
      <c r="R20" s="18">
        <f>R18</f>
        <v>0</v>
      </c>
      <c r="S20" s="18">
        <f>S18</f>
        <v>7</v>
      </c>
      <c r="T20" s="18">
        <f>T18</f>
        <v>0</v>
      </c>
      <c r="U20" s="18">
        <f>U18</f>
        <v>5</v>
      </c>
      <c r="V20" s="12"/>
      <c r="W20" s="18">
        <f>W18</f>
        <v>91</v>
      </c>
      <c r="X20" s="12"/>
      <c r="Y20" s="12"/>
      <c r="Z20" s="12"/>
      <c r="AA20" s="18">
        <f>AA18</f>
        <v>0</v>
      </c>
    </row>
    <row r="21" spans="1:27" ht="20.100000000000001" customHeight="1" x14ac:dyDescent="0.25">
      <c r="D21" s="42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</row>
    <row r="22" spans="1:27" ht="20.100000000000001" customHeight="1" x14ac:dyDescent="0.25">
      <c r="B22" s="7" t="s">
        <v>60</v>
      </c>
      <c r="D22" s="42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spans="1:27" ht="42.75" x14ac:dyDescent="0.25">
      <c r="D23" s="43" t="s">
        <v>122</v>
      </c>
      <c r="F23" s="8">
        <f>'CJPF-AI-EXH'!F23+'CJPF-AI-CATEO'!F23+'CJPF-AI-ICPC'!F23+'CJPF-AI-TM'!F23+'CJPF-AI-REC'!F23+'CJPF-AI-OTRA'!F23</f>
        <v>0</v>
      </c>
      <c r="G23" s="8"/>
      <c r="H23" s="8"/>
      <c r="I23" s="8"/>
      <c r="J23" s="8">
        <f>'CJPF-AI-EXH'!J23+'CJPF-AI-CATEO'!J23+'CJPF-AI-ICPC'!J23+'CJPF-AI-TM'!J23+'CJPF-AI-REC'!J23+'CJPF-AI-OTRA'!J23</f>
        <v>16</v>
      </c>
      <c r="K23" s="8">
        <f>'CJPF-AI-EXH'!K23+'CJPF-AI-CATEO'!K23+'CJPF-AI-ICPC'!K23+'CJPF-AI-TM'!K23+'CJPF-AI-REC'!K23+'CJPF-AI-OTRA'!K23</f>
        <v>0</v>
      </c>
      <c r="L23" s="8"/>
      <c r="M23" s="8">
        <f t="shared" ref="M23" si="6">J23+K23</f>
        <v>16</v>
      </c>
      <c r="N23" s="8"/>
      <c r="O23" s="8"/>
      <c r="P23" s="8"/>
      <c r="Q23" s="8">
        <f>'CJPF-AI-EXH'!Q23+'CJPF-AI-CATEO'!Q23+'CJPF-AI-ICPC'!Q23+'CJPF-AI-TM'!Q23+'CJPF-AI-REC'!Q23+'CJPF-AI-OTRA'!Q23</f>
        <v>11</v>
      </c>
      <c r="R23" s="8">
        <f>'CJPF-AI-EXH'!R23+'CJPF-AI-CATEO'!R23+'CJPF-AI-ICPC'!R23+'CJPF-AI-TM'!R23+'CJPF-AI-REC'!R23+'CJPF-AI-OTRA'!R23</f>
        <v>0</v>
      </c>
      <c r="S23" s="8">
        <f>'CJPF-AI-EXH'!S23+'CJPF-AI-CATEO'!S23+'CJPF-AI-ICPC'!S23+'CJPF-AI-TM'!S23+'CJPF-AI-REC'!S23+'CJPF-AI-OTRA'!S23</f>
        <v>1</v>
      </c>
      <c r="T23" s="8">
        <f>'CJPF-AI-EXH'!T23+'CJPF-AI-CATEO'!T23+'CJPF-AI-ICPC'!T23+'CJPF-AI-TM'!T23+'CJPF-AI-REC'!T23+'CJPF-AI-OTRA'!T23</f>
        <v>0</v>
      </c>
      <c r="U23" s="8">
        <f>'CJPF-AI-EXH'!U23+'CJPF-AI-CATEO'!U23+'CJPF-AI-ICPC'!U23+'CJPF-AI-TM'!U23+'CJPF-AI-REC'!U23+'CJPF-AI-OTRA'!U23</f>
        <v>4</v>
      </c>
      <c r="V23" s="8"/>
      <c r="W23" s="8">
        <f t="shared" ref="W23" si="7">SUM(Q23:U23)</f>
        <v>16</v>
      </c>
      <c r="X23" s="8"/>
      <c r="Y23" s="8"/>
      <c r="Z23" s="8"/>
      <c r="AA23" s="8">
        <f t="shared" ref="AA23" si="8">F23+M23-W23</f>
        <v>0</v>
      </c>
    </row>
    <row r="24" spans="1:27" s="16" customFormat="1" ht="20.100000000000001" customHeight="1" x14ac:dyDescent="0.25">
      <c r="A24" s="6"/>
      <c r="B24" s="7"/>
      <c r="C24" s="6"/>
      <c r="D24" s="45"/>
      <c r="E24" s="4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</row>
    <row r="25" spans="1:27" s="16" customFormat="1" ht="20.100000000000001" customHeight="1" x14ac:dyDescent="0.25">
      <c r="A25" s="6"/>
      <c r="B25" s="20" t="s">
        <v>59</v>
      </c>
      <c r="C25" s="19"/>
      <c r="D25" s="46"/>
      <c r="E25" s="4"/>
      <c r="F25" s="18">
        <f>F23</f>
        <v>0</v>
      </c>
      <c r="G25" s="12"/>
      <c r="H25" s="12"/>
      <c r="I25" s="12"/>
      <c r="J25" s="18">
        <f>J23</f>
        <v>16</v>
      </c>
      <c r="K25" s="18">
        <f>K23</f>
        <v>0</v>
      </c>
      <c r="L25" s="12"/>
      <c r="M25" s="18">
        <f>M23</f>
        <v>16</v>
      </c>
      <c r="N25" s="12"/>
      <c r="O25" s="12"/>
      <c r="P25" s="12"/>
      <c r="Q25" s="18">
        <f>Q23</f>
        <v>11</v>
      </c>
      <c r="R25" s="18">
        <f>R23</f>
        <v>0</v>
      </c>
      <c r="S25" s="18">
        <f>S23</f>
        <v>1</v>
      </c>
      <c r="T25" s="18">
        <f>T23</f>
        <v>0</v>
      </c>
      <c r="U25" s="18">
        <f>U23</f>
        <v>4</v>
      </c>
      <c r="V25" s="12"/>
      <c r="W25" s="18">
        <f>W23</f>
        <v>16</v>
      </c>
      <c r="X25" s="12"/>
      <c r="Y25" s="12"/>
      <c r="Z25" s="12"/>
      <c r="AA25" s="18">
        <f>AA23</f>
        <v>0</v>
      </c>
    </row>
    <row r="26" spans="1:27" ht="20.100000000000001" customHeight="1" x14ac:dyDescent="0.25">
      <c r="D26" s="42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 spans="1:27" ht="20.100000000000001" customHeight="1" x14ac:dyDescent="0.25">
      <c r="B27" s="7" t="s">
        <v>58</v>
      </c>
      <c r="D27" s="42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1:27" ht="42.75" x14ac:dyDescent="0.25">
      <c r="D28" s="44" t="s">
        <v>123</v>
      </c>
      <c r="F28" s="28">
        <f>'CJPF-AI-EXH'!F28+'CJPF-AI-CATEO'!F28+'CJPF-AI-ICPC'!F28+'CJPF-AI-TM'!F28+'CJPF-AI-REC'!F28+'CJPF-AI-OTRA'!F28</f>
        <v>0</v>
      </c>
      <c r="G28" s="29"/>
      <c r="H28" s="29"/>
      <c r="I28" s="29"/>
      <c r="J28" s="28">
        <f>'CJPF-AI-EXH'!J28+'CJPF-AI-CATEO'!J28+'CJPF-AI-ICPC'!J28+'CJPF-AI-TM'!J28+'CJPF-AI-REC'!J28+'CJPF-AI-OTRA'!J28</f>
        <v>32</v>
      </c>
      <c r="K28" s="67">
        <f>'CJPF-AI-EXH'!K28+'CJPF-AI-CATEO'!K28+'CJPF-AI-ICPC'!K28+'CJPF-AI-TM'!K28+'CJPF-AI-REC'!K28+'CJPF-AI-OTRA'!K28</f>
        <v>0</v>
      </c>
      <c r="L28" s="29"/>
      <c r="M28" s="28">
        <f t="shared" ref="M28" si="9">J28+K28</f>
        <v>32</v>
      </c>
      <c r="N28" s="29"/>
      <c r="O28" s="29"/>
      <c r="P28" s="29"/>
      <c r="Q28" s="28">
        <f>'CJPF-AI-EXH'!Q28+'CJPF-AI-CATEO'!Q28+'CJPF-AI-ICPC'!Q28+'CJPF-AI-TM'!Q28+'CJPF-AI-REC'!Q28+'CJPF-AI-OTRA'!Q28</f>
        <v>22</v>
      </c>
      <c r="R28" s="28">
        <f>'CJPF-AI-EXH'!R28+'CJPF-AI-CATEO'!R28+'CJPF-AI-ICPC'!R28+'CJPF-AI-TM'!R28+'CJPF-AI-REC'!R28+'CJPF-AI-OTRA'!R28</f>
        <v>0</v>
      </c>
      <c r="S28" s="28">
        <f>'CJPF-AI-EXH'!S28+'CJPF-AI-CATEO'!S28+'CJPF-AI-ICPC'!S28+'CJPF-AI-TM'!S28+'CJPF-AI-REC'!S28+'CJPF-AI-OTRA'!S28</f>
        <v>7</v>
      </c>
      <c r="T28" s="67">
        <f>'CJPF-AI-EXH'!T28+'CJPF-AI-CATEO'!T28+'CJPF-AI-ICPC'!T28+'CJPF-AI-TM'!T28+'CJPF-AI-REC'!T28+'CJPF-AI-OTRA'!T28</f>
        <v>0</v>
      </c>
      <c r="U28" s="67">
        <f>'CJPF-AI-EXH'!U28+'CJPF-AI-CATEO'!U28+'CJPF-AI-ICPC'!U28+'CJPF-AI-TM'!U28+'CJPF-AI-REC'!U28+'CJPF-AI-OTRA'!U28</f>
        <v>3</v>
      </c>
      <c r="V28" s="29"/>
      <c r="W28" s="67">
        <f t="shared" ref="W28" si="10">SUM(Q28:U28)</f>
        <v>32</v>
      </c>
      <c r="X28" s="29"/>
      <c r="Y28" s="29"/>
      <c r="Z28" s="29"/>
      <c r="AA28" s="67">
        <f t="shared" ref="AA28" si="11">F28+M28-W28</f>
        <v>0</v>
      </c>
    </row>
    <row r="29" spans="1:27" ht="20.100000000000001" customHeight="1" x14ac:dyDescent="0.25">
      <c r="D29" s="42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</row>
    <row r="30" spans="1:27" s="16" customFormat="1" ht="20.100000000000001" customHeight="1" x14ac:dyDescent="0.25">
      <c r="A30" s="6"/>
      <c r="B30" s="20" t="s">
        <v>57</v>
      </c>
      <c r="C30" s="19"/>
      <c r="D30" s="46"/>
      <c r="E30" s="4"/>
      <c r="F30" s="18">
        <f>F28</f>
        <v>0</v>
      </c>
      <c r="G30" s="12"/>
      <c r="H30" s="12"/>
      <c r="I30" s="12"/>
      <c r="J30" s="18">
        <f>J28</f>
        <v>32</v>
      </c>
      <c r="K30" s="18">
        <f>K28</f>
        <v>0</v>
      </c>
      <c r="L30" s="12"/>
      <c r="M30" s="18">
        <f>M28</f>
        <v>32</v>
      </c>
      <c r="N30" s="12"/>
      <c r="O30" s="12"/>
      <c r="P30" s="12"/>
      <c r="Q30" s="18">
        <f>Q28</f>
        <v>22</v>
      </c>
      <c r="R30" s="18">
        <f>R28</f>
        <v>0</v>
      </c>
      <c r="S30" s="18">
        <f>S28</f>
        <v>7</v>
      </c>
      <c r="T30" s="18">
        <f>T28</f>
        <v>0</v>
      </c>
      <c r="U30" s="18">
        <f>U28</f>
        <v>3</v>
      </c>
      <c r="V30" s="12"/>
      <c r="W30" s="18">
        <f>W28</f>
        <v>32</v>
      </c>
      <c r="X30" s="12"/>
      <c r="Y30" s="12"/>
      <c r="Z30" s="12"/>
      <c r="AA30" s="18">
        <f>AA28</f>
        <v>0</v>
      </c>
    </row>
    <row r="31" spans="1:27" ht="20.100000000000001" customHeight="1" x14ac:dyDescent="0.25">
      <c r="D31" s="42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</row>
    <row r="32" spans="1:27" ht="20.100000000000001" customHeight="1" x14ac:dyDescent="0.25">
      <c r="B32" s="7" t="s">
        <v>56</v>
      </c>
      <c r="D32" s="42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 spans="1:27" ht="42.75" x14ac:dyDescent="0.25">
      <c r="D33" s="43" t="s">
        <v>124</v>
      </c>
      <c r="F33" s="8">
        <f>'CJPF-AI-EXH'!F33+'CJPF-AI-CATEO'!F33+'CJPF-AI-ICPC'!F33+'CJPF-AI-TM'!F33+'CJPF-AI-REC'!F33+'CJPF-AI-OTRA'!F33</f>
        <v>0</v>
      </c>
      <c r="G33" s="8"/>
      <c r="H33" s="8"/>
      <c r="I33" s="8"/>
      <c r="J33" s="8">
        <f>'CJPF-AI-EXH'!J33+'CJPF-AI-CATEO'!J33+'CJPF-AI-ICPC'!J33+'CJPF-AI-TM'!J33+'CJPF-AI-REC'!J33+'CJPF-AI-OTRA'!J33</f>
        <v>23</v>
      </c>
      <c r="K33" s="8">
        <f>'CJPF-AI-EXH'!K33+'CJPF-AI-CATEO'!K33+'CJPF-AI-ICPC'!K33+'CJPF-AI-TM'!K33+'CJPF-AI-REC'!K33+'CJPF-AI-OTRA'!K33</f>
        <v>0</v>
      </c>
      <c r="L33" s="8"/>
      <c r="M33" s="8">
        <f t="shared" ref="M33" si="12">J33+K33</f>
        <v>23</v>
      </c>
      <c r="N33" s="8"/>
      <c r="O33" s="8"/>
      <c r="P33" s="8"/>
      <c r="Q33" s="8">
        <f>'CJPF-AI-EXH'!Q33+'CJPF-AI-CATEO'!Q33+'CJPF-AI-ICPC'!Q33+'CJPF-AI-TM'!Q33+'CJPF-AI-REC'!Q33+'CJPF-AI-OTRA'!Q33</f>
        <v>20</v>
      </c>
      <c r="R33" s="8">
        <f>'CJPF-AI-EXH'!R33+'CJPF-AI-CATEO'!R33+'CJPF-AI-ICPC'!R33+'CJPF-AI-TM'!R33+'CJPF-AI-REC'!R33+'CJPF-AI-OTRA'!R33</f>
        <v>0</v>
      </c>
      <c r="S33" s="8">
        <f>'CJPF-AI-EXH'!S33+'CJPF-AI-CATEO'!S33+'CJPF-AI-ICPC'!S33+'CJPF-AI-TM'!S33+'CJPF-AI-REC'!S33+'CJPF-AI-OTRA'!S33</f>
        <v>3</v>
      </c>
      <c r="T33" s="8">
        <f>'CJPF-AI-EXH'!T33+'CJPF-AI-CATEO'!T33+'CJPF-AI-ICPC'!T33+'CJPF-AI-TM'!T33+'CJPF-AI-REC'!T33+'CJPF-AI-OTRA'!T33</f>
        <v>0</v>
      </c>
      <c r="U33" s="8">
        <f>'CJPF-AI-EXH'!U33+'CJPF-AI-CATEO'!U33+'CJPF-AI-ICPC'!U33+'CJPF-AI-TM'!U33+'CJPF-AI-REC'!U33+'CJPF-AI-OTRA'!U33</f>
        <v>0</v>
      </c>
      <c r="V33" s="8"/>
      <c r="W33" s="8">
        <f t="shared" ref="W33" si="13">SUM(Q33:U33)</f>
        <v>23</v>
      </c>
      <c r="X33" s="8"/>
      <c r="Y33" s="8"/>
      <c r="Z33" s="8"/>
      <c r="AA33" s="8">
        <f t="shared" ref="AA33" si="14">F33+M33-W33</f>
        <v>0</v>
      </c>
    </row>
    <row r="34" spans="1:27" s="16" customFormat="1" ht="20.100000000000001" customHeight="1" x14ac:dyDescent="0.25">
      <c r="A34" s="6"/>
      <c r="B34" s="7"/>
      <c r="C34" s="6"/>
      <c r="D34" s="45"/>
      <c r="E34" s="4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</row>
    <row r="35" spans="1:27" s="16" customFormat="1" ht="20.100000000000001" customHeight="1" x14ac:dyDescent="0.25">
      <c r="A35" s="6"/>
      <c r="B35" s="20" t="s">
        <v>55</v>
      </c>
      <c r="C35" s="19"/>
      <c r="D35" s="46"/>
      <c r="E35" s="4"/>
      <c r="F35" s="18">
        <f>F33</f>
        <v>0</v>
      </c>
      <c r="G35" s="12"/>
      <c r="H35" s="12"/>
      <c r="I35" s="12"/>
      <c r="J35" s="18">
        <f>J33</f>
        <v>23</v>
      </c>
      <c r="K35" s="18">
        <f>K33</f>
        <v>0</v>
      </c>
      <c r="L35" s="12"/>
      <c r="M35" s="18">
        <f>M33</f>
        <v>23</v>
      </c>
      <c r="N35" s="12"/>
      <c r="O35" s="12"/>
      <c r="P35" s="12"/>
      <c r="Q35" s="18">
        <f>Q33</f>
        <v>20</v>
      </c>
      <c r="R35" s="18">
        <f>R33</f>
        <v>0</v>
      </c>
      <c r="S35" s="18">
        <f>S33</f>
        <v>3</v>
      </c>
      <c r="T35" s="18">
        <f>T33</f>
        <v>0</v>
      </c>
      <c r="U35" s="18">
        <f>U33</f>
        <v>0</v>
      </c>
      <c r="V35" s="12"/>
      <c r="W35" s="18">
        <f>W33</f>
        <v>23</v>
      </c>
      <c r="X35" s="12"/>
      <c r="Y35" s="12"/>
      <c r="Z35" s="12"/>
      <c r="AA35" s="18">
        <f>AA33</f>
        <v>0</v>
      </c>
    </row>
    <row r="36" spans="1:27" ht="20.100000000000001" customHeight="1" x14ac:dyDescent="0.25">
      <c r="D36" s="42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</row>
    <row r="37" spans="1:27" ht="20.100000000000001" customHeight="1" x14ac:dyDescent="0.25">
      <c r="B37" s="7" t="s">
        <v>54</v>
      </c>
      <c r="D37" s="42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 spans="1:27" ht="42.75" x14ac:dyDescent="0.25">
      <c r="D38" s="44" t="s">
        <v>125</v>
      </c>
      <c r="F38" s="28">
        <f>'CJPF-AI-EXH'!F38+'CJPF-AI-CATEO'!F38+'CJPF-AI-ICPC'!F38+'CJPF-AI-TM'!F38+'CJPF-AI-REC'!F38+'CJPF-AI-OTRA'!F38</f>
        <v>5</v>
      </c>
      <c r="G38" s="29"/>
      <c r="H38" s="29"/>
      <c r="I38" s="29"/>
      <c r="J38" s="28">
        <f>'CJPF-AI-EXH'!J38+'CJPF-AI-CATEO'!J38+'CJPF-AI-ICPC'!J38+'CJPF-AI-TM'!J38+'CJPF-AI-REC'!J38+'CJPF-AI-OTRA'!J38</f>
        <v>50</v>
      </c>
      <c r="K38" s="67">
        <f>'CJPF-AI-EXH'!K38+'CJPF-AI-CATEO'!K38+'CJPF-AI-ICPC'!K38+'CJPF-AI-TM'!K38+'CJPF-AI-REC'!K38+'CJPF-AI-OTRA'!K38</f>
        <v>0</v>
      </c>
      <c r="L38" s="29"/>
      <c r="M38" s="28">
        <f t="shared" ref="M38" si="15">J38+K38</f>
        <v>50</v>
      </c>
      <c r="N38" s="29"/>
      <c r="O38" s="29"/>
      <c r="P38" s="29"/>
      <c r="Q38" s="28">
        <f>'CJPF-AI-EXH'!Q38+'CJPF-AI-CATEO'!Q38+'CJPF-AI-ICPC'!Q38+'CJPF-AI-TM'!Q38+'CJPF-AI-REC'!Q38+'CJPF-AI-OTRA'!Q38</f>
        <v>39</v>
      </c>
      <c r="R38" s="28">
        <f>'CJPF-AI-EXH'!R38+'CJPF-AI-CATEO'!R38+'CJPF-AI-ICPC'!R38+'CJPF-AI-TM'!R38+'CJPF-AI-REC'!R38+'CJPF-AI-OTRA'!R38</f>
        <v>0</v>
      </c>
      <c r="S38" s="28">
        <f>'CJPF-AI-EXH'!S38+'CJPF-AI-CATEO'!S38+'CJPF-AI-ICPC'!S38+'CJPF-AI-TM'!S38+'CJPF-AI-REC'!S38+'CJPF-AI-OTRA'!S38</f>
        <v>11</v>
      </c>
      <c r="T38" s="67">
        <f>'CJPF-AI-EXH'!T38+'CJPF-AI-CATEO'!T38+'CJPF-AI-ICPC'!T38+'CJPF-AI-TM'!T38+'CJPF-AI-REC'!T38+'CJPF-AI-OTRA'!T38</f>
        <v>0</v>
      </c>
      <c r="U38" s="67">
        <f>'CJPF-AI-EXH'!U38+'CJPF-AI-CATEO'!U38+'CJPF-AI-ICPC'!U38+'CJPF-AI-TM'!U38+'CJPF-AI-REC'!U38+'CJPF-AI-OTRA'!U38</f>
        <v>0</v>
      </c>
      <c r="V38" s="29"/>
      <c r="W38" s="67">
        <f t="shared" ref="W38" si="16">SUM(Q38:U38)</f>
        <v>50</v>
      </c>
      <c r="X38" s="29"/>
      <c r="Y38" s="29"/>
      <c r="Z38" s="29"/>
      <c r="AA38" s="67">
        <f t="shared" ref="AA38" si="17">F38+M38-W38</f>
        <v>5</v>
      </c>
    </row>
    <row r="39" spans="1:27" s="16" customFormat="1" ht="20.100000000000001" customHeight="1" x14ac:dyDescent="0.25">
      <c r="A39" s="6"/>
      <c r="B39" s="7"/>
      <c r="C39" s="6"/>
      <c r="D39" s="45"/>
      <c r="E39" s="4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</row>
    <row r="40" spans="1:27" s="16" customFormat="1" ht="20.100000000000001" customHeight="1" x14ac:dyDescent="0.25">
      <c r="A40" s="6"/>
      <c r="B40" s="20" t="s">
        <v>53</v>
      </c>
      <c r="C40" s="19"/>
      <c r="D40" s="46"/>
      <c r="E40" s="4"/>
      <c r="F40" s="18">
        <f>F38</f>
        <v>5</v>
      </c>
      <c r="G40" s="12"/>
      <c r="H40" s="12"/>
      <c r="I40" s="12"/>
      <c r="J40" s="18">
        <f>J38</f>
        <v>50</v>
      </c>
      <c r="K40" s="18">
        <f>K38</f>
        <v>0</v>
      </c>
      <c r="L40" s="12"/>
      <c r="M40" s="18">
        <f>M38</f>
        <v>50</v>
      </c>
      <c r="N40" s="12"/>
      <c r="O40" s="12"/>
      <c r="P40" s="12"/>
      <c r="Q40" s="18">
        <f>Q38</f>
        <v>39</v>
      </c>
      <c r="R40" s="18">
        <f>R38</f>
        <v>0</v>
      </c>
      <c r="S40" s="18">
        <f>S38</f>
        <v>11</v>
      </c>
      <c r="T40" s="18">
        <f>T38</f>
        <v>0</v>
      </c>
      <c r="U40" s="18">
        <f>U38</f>
        <v>0</v>
      </c>
      <c r="V40" s="12"/>
      <c r="W40" s="18">
        <f>W38</f>
        <v>50</v>
      </c>
      <c r="X40" s="12"/>
      <c r="Y40" s="12"/>
      <c r="Z40" s="12"/>
      <c r="AA40" s="18">
        <f>AA38</f>
        <v>5</v>
      </c>
    </row>
    <row r="41" spans="1:27" ht="20.100000000000001" customHeight="1" x14ac:dyDescent="0.25">
      <c r="D41" s="42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</row>
    <row r="42" spans="1:27" ht="20.100000000000001" customHeight="1" x14ac:dyDescent="0.25">
      <c r="B42" s="7" t="s">
        <v>52</v>
      </c>
      <c r="D42" s="42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</row>
    <row r="43" spans="1:27" ht="48.75" customHeight="1" x14ac:dyDescent="0.25">
      <c r="D43" s="71" t="s">
        <v>126</v>
      </c>
      <c r="F43" s="29">
        <f>'CJPF-AI-EXH'!F43+'CJPF-AI-CATEO'!F43+'CJPF-AI-ICPC'!F43+'CJPF-AI-TM'!F43+'CJPF-AI-REC'!F43+'CJPF-AI-OTRA'!F43</f>
        <v>0</v>
      </c>
      <c r="G43" s="68"/>
      <c r="H43" s="29"/>
      <c r="I43" s="68"/>
      <c r="J43" s="29">
        <f>'CJPF-AI-EXH'!J43+'CJPF-AI-CATEO'!J43+'CJPF-AI-ICPC'!J43+'CJPF-AI-TM'!J43+'CJPF-AI-REC'!J43+'CJPF-AI-OTRA'!J43</f>
        <v>16</v>
      </c>
      <c r="K43" s="68">
        <f>'CJPF-AI-EXH'!K43+'CJPF-AI-CATEO'!K43+'CJPF-AI-ICPC'!K43+'CJPF-AI-TM'!K43+'CJPF-AI-REC'!K43+'CJPF-AI-OTRA'!K43</f>
        <v>0</v>
      </c>
      <c r="L43" s="29"/>
      <c r="M43" s="68">
        <f t="shared" ref="M43" si="18">J43+K43</f>
        <v>16</v>
      </c>
      <c r="N43" s="29"/>
      <c r="O43" s="29"/>
      <c r="P43" s="68"/>
      <c r="Q43" s="29">
        <f>'CJPF-AI-EXH'!Q43+'CJPF-AI-CATEO'!Q43+'CJPF-AI-ICPC'!Q43+'CJPF-AI-TM'!Q43+'CJPF-AI-REC'!Q43+'CJPF-AI-OTRA'!Q43</f>
        <v>13</v>
      </c>
      <c r="R43" s="68">
        <f>'CJPF-AI-EXH'!R43+'CJPF-AI-CATEO'!R43+'CJPF-AI-ICPC'!R43+'CJPF-AI-TM'!R43+'CJPF-AI-REC'!R43+'CJPF-AI-OTRA'!R43</f>
        <v>0</v>
      </c>
      <c r="S43" s="29">
        <f>'CJPF-AI-EXH'!S43+'CJPF-AI-CATEO'!S43+'CJPF-AI-ICPC'!S43+'CJPF-AI-TM'!S43+'CJPF-AI-REC'!S43+'CJPF-AI-OTRA'!S43</f>
        <v>2</v>
      </c>
      <c r="T43" s="68">
        <f>'CJPF-AI-EXH'!T43+'CJPF-AI-CATEO'!T43+'CJPF-AI-ICPC'!T43+'CJPF-AI-TM'!T43+'CJPF-AI-REC'!T43+'CJPF-AI-OTRA'!T43</f>
        <v>0</v>
      </c>
      <c r="U43" s="68">
        <f>'CJPF-AI-EXH'!U43+'CJPF-AI-CATEO'!U43+'CJPF-AI-ICPC'!U43+'CJPF-AI-TM'!U43+'CJPF-AI-REC'!U43+'CJPF-AI-OTRA'!U43</f>
        <v>1</v>
      </c>
      <c r="V43" s="29"/>
      <c r="W43" s="68">
        <f t="shared" ref="W43" si="19">SUM(Q43:U43)</f>
        <v>16</v>
      </c>
      <c r="X43" s="29"/>
      <c r="Y43" s="29"/>
      <c r="Z43" s="29"/>
      <c r="AA43" s="68">
        <f t="shared" ref="AA43" si="20">F43+M43-W43</f>
        <v>0</v>
      </c>
    </row>
    <row r="44" spans="1:27" s="16" customFormat="1" ht="20.100000000000001" customHeight="1" x14ac:dyDescent="0.25">
      <c r="A44" s="6"/>
      <c r="B44" s="7"/>
      <c r="C44" s="6"/>
      <c r="D44" s="71"/>
      <c r="E44" s="4"/>
      <c r="F44" s="29"/>
      <c r="G44" s="68"/>
      <c r="H44" s="29"/>
      <c r="I44" s="68"/>
      <c r="J44" s="29"/>
      <c r="K44" s="68"/>
      <c r="L44" s="29"/>
      <c r="M44" s="68"/>
      <c r="N44" s="29"/>
      <c r="O44" s="29"/>
      <c r="P44" s="68"/>
      <c r="Q44" s="29"/>
      <c r="R44" s="68"/>
      <c r="S44" s="29"/>
      <c r="T44" s="68"/>
      <c r="U44" s="68"/>
      <c r="V44" s="29"/>
      <c r="W44" s="68"/>
      <c r="X44" s="29"/>
      <c r="Y44" s="29"/>
      <c r="Z44" s="29"/>
      <c r="AA44" s="68"/>
    </row>
    <row r="45" spans="1:27" s="16" customFormat="1" ht="34.5" customHeight="1" x14ac:dyDescent="0.25">
      <c r="A45" s="6"/>
      <c r="B45" s="20" t="s">
        <v>51</v>
      </c>
      <c r="C45" s="19"/>
      <c r="D45" s="20"/>
      <c r="E45" s="72"/>
      <c r="F45" s="20">
        <f>F43</f>
        <v>0</v>
      </c>
      <c r="G45" s="20"/>
      <c r="H45" s="20"/>
      <c r="I45" s="20"/>
      <c r="J45" s="18">
        <f>J43</f>
        <v>16</v>
      </c>
      <c r="K45" s="18">
        <f>K43</f>
        <v>0</v>
      </c>
      <c r="L45" s="12"/>
      <c r="M45" s="18">
        <f>M43</f>
        <v>16</v>
      </c>
      <c r="N45" s="12"/>
      <c r="O45" s="12"/>
      <c r="P45" s="12"/>
      <c r="Q45" s="18">
        <f>Q43</f>
        <v>13</v>
      </c>
      <c r="R45" s="18">
        <f>R43</f>
        <v>0</v>
      </c>
      <c r="S45" s="18">
        <f>S43</f>
        <v>2</v>
      </c>
      <c r="T45" s="18">
        <f>T43</f>
        <v>0</v>
      </c>
      <c r="U45" s="18">
        <f>U43</f>
        <v>1</v>
      </c>
      <c r="V45" s="12"/>
      <c r="W45" s="18">
        <f>W43</f>
        <v>16</v>
      </c>
      <c r="X45" s="12"/>
      <c r="Y45" s="12"/>
      <c r="Z45" s="12"/>
      <c r="AA45" s="18">
        <f>AA43</f>
        <v>0</v>
      </c>
    </row>
    <row r="46" spans="1:27" ht="20.100000000000001" customHeight="1" x14ac:dyDescent="0.25">
      <c r="D46" s="42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</row>
    <row r="47" spans="1:27" ht="20.100000000000001" customHeight="1" x14ac:dyDescent="0.25">
      <c r="B47" s="7" t="s">
        <v>50</v>
      </c>
      <c r="D47" s="42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</row>
    <row r="48" spans="1:27" ht="42.75" x14ac:dyDescent="0.25">
      <c r="D48" s="43" t="s">
        <v>127</v>
      </c>
      <c r="F48" s="8">
        <f>'CJPF-AI-EXH'!F48+'CJPF-AI-CATEO'!F48+'CJPF-AI-ICPC'!F48+'CJPF-AI-TM'!F48+'CJPF-AI-REC'!F48+'CJPF-AI-OTRA'!F48</f>
        <v>0</v>
      </c>
      <c r="G48" s="8"/>
      <c r="H48" s="8"/>
      <c r="I48" s="8"/>
      <c r="J48" s="8">
        <f>'CJPF-AI-EXH'!J48+'CJPF-AI-CATEO'!J48+'CJPF-AI-ICPC'!J48+'CJPF-AI-TM'!J48+'CJPF-AI-REC'!J48+'CJPF-AI-OTRA'!J48</f>
        <v>26</v>
      </c>
      <c r="K48" s="8">
        <f>'CJPF-AI-EXH'!K48+'CJPF-AI-CATEO'!K48+'CJPF-AI-ICPC'!K48+'CJPF-AI-TM'!K48+'CJPF-AI-REC'!K48+'CJPF-AI-OTRA'!K48</f>
        <v>0</v>
      </c>
      <c r="L48" s="8"/>
      <c r="M48" s="8">
        <f t="shared" ref="M48" si="21">J48+K48</f>
        <v>26</v>
      </c>
      <c r="N48" s="8"/>
      <c r="O48" s="8"/>
      <c r="P48" s="8"/>
      <c r="Q48" s="8">
        <f>'CJPF-AI-EXH'!Q48+'CJPF-AI-CATEO'!Q48+'CJPF-AI-ICPC'!Q48+'CJPF-AI-TM'!Q48+'CJPF-AI-REC'!Q48+'CJPF-AI-OTRA'!Q48</f>
        <v>23</v>
      </c>
      <c r="R48" s="8">
        <f>'CJPF-AI-EXH'!R48+'CJPF-AI-CATEO'!R48+'CJPF-AI-ICPC'!R48+'CJPF-AI-TM'!R48+'CJPF-AI-REC'!R48+'CJPF-AI-OTRA'!R48</f>
        <v>0</v>
      </c>
      <c r="S48" s="8">
        <f>'CJPF-AI-EXH'!S48+'CJPF-AI-CATEO'!S48+'CJPF-AI-ICPC'!S48+'CJPF-AI-TM'!S48+'CJPF-AI-REC'!S48+'CJPF-AI-OTRA'!S48</f>
        <v>1</v>
      </c>
      <c r="T48" s="8">
        <f>'CJPF-AI-EXH'!T48+'CJPF-AI-CATEO'!T48+'CJPF-AI-ICPC'!T48+'CJPF-AI-TM'!T48+'CJPF-AI-REC'!T48+'CJPF-AI-OTRA'!T48</f>
        <v>0</v>
      </c>
      <c r="U48" s="8">
        <f>'CJPF-AI-EXH'!U48+'CJPF-AI-CATEO'!U48+'CJPF-AI-ICPC'!U48+'CJPF-AI-TM'!U48+'CJPF-AI-REC'!U48+'CJPF-AI-OTRA'!U48</f>
        <v>2</v>
      </c>
      <c r="V48" s="8"/>
      <c r="W48" s="8">
        <f t="shared" ref="W48" si="22">SUM(Q48:U48)</f>
        <v>26</v>
      </c>
      <c r="X48" s="8"/>
      <c r="Y48" s="8"/>
      <c r="Z48" s="8"/>
      <c r="AA48" s="8">
        <f t="shared" ref="AA48" si="23">F48+M48-W48</f>
        <v>0</v>
      </c>
    </row>
    <row r="49" spans="1:38" s="16" customFormat="1" ht="20.100000000000001" customHeight="1" x14ac:dyDescent="0.25">
      <c r="A49" s="6"/>
      <c r="B49" s="7"/>
      <c r="C49" s="6"/>
      <c r="D49" s="45"/>
      <c r="E49" s="4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</row>
    <row r="50" spans="1:38" s="16" customFormat="1" ht="20.100000000000001" customHeight="1" x14ac:dyDescent="0.25">
      <c r="A50" s="6"/>
      <c r="B50" s="20" t="s">
        <v>49</v>
      </c>
      <c r="C50" s="19"/>
      <c r="D50" s="46"/>
      <c r="E50" s="4"/>
      <c r="F50" s="18">
        <f>F48</f>
        <v>0</v>
      </c>
      <c r="G50" s="12"/>
      <c r="H50" s="12"/>
      <c r="I50" s="12"/>
      <c r="J50" s="18">
        <f>J48</f>
        <v>26</v>
      </c>
      <c r="K50" s="18">
        <f>K48</f>
        <v>0</v>
      </c>
      <c r="L50" s="12"/>
      <c r="M50" s="18">
        <f>M48</f>
        <v>26</v>
      </c>
      <c r="N50" s="12"/>
      <c r="O50" s="12"/>
      <c r="P50" s="12"/>
      <c r="Q50" s="18">
        <f>Q48</f>
        <v>23</v>
      </c>
      <c r="R50" s="18">
        <f>R48</f>
        <v>0</v>
      </c>
      <c r="S50" s="18">
        <f>S48</f>
        <v>1</v>
      </c>
      <c r="T50" s="18">
        <f>T48</f>
        <v>0</v>
      </c>
      <c r="U50" s="18">
        <f>U48</f>
        <v>2</v>
      </c>
      <c r="V50" s="12"/>
      <c r="W50" s="18">
        <f>W48</f>
        <v>26</v>
      </c>
      <c r="X50" s="12"/>
      <c r="Y50" s="12"/>
      <c r="Z50" s="12"/>
      <c r="AA50" s="18">
        <f>AA48</f>
        <v>0</v>
      </c>
    </row>
    <row r="51" spans="1:38" ht="20.100000000000001" customHeight="1" x14ac:dyDescent="0.25">
      <c r="D51" s="42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</row>
    <row r="52" spans="1:38" ht="20.100000000000001" customHeight="1" x14ac:dyDescent="0.25">
      <c r="B52" s="7" t="s">
        <v>48</v>
      </c>
      <c r="D52" s="42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</row>
    <row r="53" spans="1:38" ht="42.75" x14ac:dyDescent="0.25">
      <c r="D53" s="44" t="s">
        <v>128</v>
      </c>
      <c r="F53" s="28">
        <f>'CJPF-AI-EXH'!F53+'CJPF-AI-CATEO'!F53+'CJPF-AI-ICPC'!F53+'CJPF-AI-TM'!F53+'CJPF-AI-REC'!F53+'CJPF-AI-OTRA'!F53</f>
        <v>0</v>
      </c>
      <c r="G53" s="29"/>
      <c r="H53" s="29"/>
      <c r="I53" s="29"/>
      <c r="J53" s="28">
        <f>'CJPF-AI-EXH'!J53+'CJPF-AI-CATEO'!J53+'CJPF-AI-ICPC'!J53+'CJPF-AI-TM'!J53+'CJPF-AI-REC'!J53+'CJPF-AI-OTRA'!J53</f>
        <v>5</v>
      </c>
      <c r="K53" s="67">
        <f>'CJPF-AI-EXH'!K53+'CJPF-AI-CATEO'!K53+'CJPF-AI-ICPC'!K53+'CJPF-AI-TM'!K53+'CJPF-AI-REC'!K53+'CJPF-AI-OTRA'!K53</f>
        <v>0</v>
      </c>
      <c r="L53" s="29"/>
      <c r="M53" s="28">
        <f t="shared" ref="M53" si="24">J53+K53</f>
        <v>5</v>
      </c>
      <c r="N53" s="29"/>
      <c r="O53" s="29"/>
      <c r="P53" s="29"/>
      <c r="Q53" s="28">
        <f>'CJPF-AI-EXH'!Q53+'CJPF-AI-CATEO'!Q53+'CJPF-AI-ICPC'!Q53+'CJPF-AI-TM'!Q53+'CJPF-AI-REC'!Q53+'CJPF-AI-OTRA'!Q53</f>
        <v>4</v>
      </c>
      <c r="R53" s="28">
        <f>'CJPF-AI-EXH'!R53+'CJPF-AI-CATEO'!R53+'CJPF-AI-ICPC'!R53+'CJPF-AI-TM'!R53+'CJPF-AI-REC'!R53+'CJPF-AI-OTRA'!R53</f>
        <v>0</v>
      </c>
      <c r="S53" s="28">
        <f>'CJPF-AI-EXH'!S53+'CJPF-AI-CATEO'!S53+'CJPF-AI-ICPC'!S53+'CJPF-AI-TM'!S53+'CJPF-AI-REC'!S53+'CJPF-AI-OTRA'!S53</f>
        <v>0</v>
      </c>
      <c r="T53" s="67">
        <f>'CJPF-AI-EXH'!T53+'CJPF-AI-CATEO'!T53+'CJPF-AI-ICPC'!T53+'CJPF-AI-TM'!T53+'CJPF-AI-REC'!T53+'CJPF-AI-OTRA'!T53</f>
        <v>0</v>
      </c>
      <c r="U53" s="67">
        <f>'CJPF-AI-EXH'!U53+'CJPF-AI-CATEO'!U53+'CJPF-AI-ICPC'!U53+'CJPF-AI-TM'!U53+'CJPF-AI-REC'!U53+'CJPF-AI-OTRA'!U53</f>
        <v>1</v>
      </c>
      <c r="V53" s="29"/>
      <c r="W53" s="67">
        <f t="shared" ref="W53" si="25">SUM(Q53:U53)</f>
        <v>5</v>
      </c>
      <c r="X53" s="29"/>
      <c r="Y53" s="29"/>
      <c r="Z53" s="29"/>
      <c r="AA53" s="67">
        <f t="shared" ref="AA53" si="26">F53+M53-W53</f>
        <v>0</v>
      </c>
    </row>
    <row r="54" spans="1:38" s="16" customFormat="1" ht="20.100000000000001" customHeight="1" x14ac:dyDescent="0.25">
      <c r="A54" s="6"/>
      <c r="B54" s="7"/>
      <c r="C54" s="6"/>
      <c r="D54" s="45"/>
      <c r="E54" s="4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</row>
    <row r="55" spans="1:38" s="16" customFormat="1" ht="20.100000000000001" customHeight="1" x14ac:dyDescent="0.25">
      <c r="A55" s="6"/>
      <c r="B55" s="20" t="s">
        <v>47</v>
      </c>
      <c r="C55" s="19"/>
      <c r="D55" s="46"/>
      <c r="E55" s="4"/>
      <c r="F55" s="18">
        <f>F53</f>
        <v>0</v>
      </c>
      <c r="G55" s="12"/>
      <c r="H55" s="12"/>
      <c r="I55" s="12"/>
      <c r="J55" s="18">
        <f>J53</f>
        <v>5</v>
      </c>
      <c r="K55" s="18">
        <f>K53</f>
        <v>0</v>
      </c>
      <c r="L55" s="12"/>
      <c r="M55" s="18">
        <f>M53</f>
        <v>5</v>
      </c>
      <c r="N55" s="12"/>
      <c r="O55" s="12"/>
      <c r="P55" s="12"/>
      <c r="Q55" s="18">
        <f>Q53</f>
        <v>4</v>
      </c>
      <c r="R55" s="18">
        <f>R53</f>
        <v>0</v>
      </c>
      <c r="S55" s="18">
        <f>S53</f>
        <v>0</v>
      </c>
      <c r="T55" s="18">
        <f>T53</f>
        <v>0</v>
      </c>
      <c r="U55" s="18">
        <f>U53</f>
        <v>1</v>
      </c>
      <c r="V55" s="12"/>
      <c r="W55" s="18">
        <f>W53</f>
        <v>5</v>
      </c>
      <c r="X55" s="12"/>
      <c r="Y55" s="12"/>
      <c r="Z55" s="12"/>
      <c r="AA55" s="18">
        <f>AA53</f>
        <v>0</v>
      </c>
    </row>
    <row r="56" spans="1:38" ht="20.100000000000001" customHeight="1" x14ac:dyDescent="0.25">
      <c r="D56" s="42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</row>
    <row r="57" spans="1:38" ht="20.100000000000001" customHeight="1" x14ac:dyDescent="0.25">
      <c r="B57" s="7" t="s">
        <v>46</v>
      </c>
      <c r="D57" s="42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</row>
    <row r="58" spans="1:38" ht="42.75" x14ac:dyDescent="0.25">
      <c r="D58" s="43" t="s">
        <v>129</v>
      </c>
      <c r="F58" s="8">
        <f>'CJPF-AI-EXH'!F58+'CJPF-AI-CATEO'!F58+'CJPF-AI-ICPC'!F58+'CJPF-AI-TM'!F58+'CJPF-AI-REC'!F58+'CJPF-AI-OTRA'!F58</f>
        <v>0</v>
      </c>
      <c r="G58" s="8"/>
      <c r="H58" s="8"/>
      <c r="I58" s="8"/>
      <c r="J58" s="8">
        <f>'CJPF-AI-EXH'!J58+'CJPF-AI-CATEO'!J58+'CJPF-AI-ICPC'!J58+'CJPF-AI-TM'!J58+'CJPF-AI-REC'!J58+'CJPF-AI-OTRA'!J58</f>
        <v>14</v>
      </c>
      <c r="K58" s="8">
        <f>'CJPF-AI-EXH'!K58+'CJPF-AI-CATEO'!K58+'CJPF-AI-ICPC'!K58+'CJPF-AI-TM'!K58+'CJPF-AI-REC'!K58+'CJPF-AI-OTRA'!K58</f>
        <v>0</v>
      </c>
      <c r="L58" s="8"/>
      <c r="M58" s="8">
        <f t="shared" ref="M58:M59" si="27">J58+K58</f>
        <v>14</v>
      </c>
      <c r="N58" s="8"/>
      <c r="O58" s="8"/>
      <c r="P58" s="8"/>
      <c r="Q58" s="8">
        <f>'CJPF-AI-EXH'!Q58+'CJPF-AI-CATEO'!Q58+'CJPF-AI-ICPC'!Q58+'CJPF-AI-TM'!Q58+'CJPF-AI-REC'!Q58+'CJPF-AI-OTRA'!Q58</f>
        <v>10</v>
      </c>
      <c r="R58" s="8">
        <f>'CJPF-AI-EXH'!R58+'CJPF-AI-CATEO'!R58+'CJPF-AI-ICPC'!R58+'CJPF-AI-TM'!R58+'CJPF-AI-REC'!R58+'CJPF-AI-OTRA'!R58</f>
        <v>0</v>
      </c>
      <c r="S58" s="8">
        <f>'CJPF-AI-EXH'!S58+'CJPF-AI-CATEO'!S58+'CJPF-AI-ICPC'!S58+'CJPF-AI-TM'!S58+'CJPF-AI-REC'!S58+'CJPF-AI-OTRA'!S58</f>
        <v>2</v>
      </c>
      <c r="T58" s="8">
        <f>'CJPF-AI-EXH'!T58+'CJPF-AI-CATEO'!T58+'CJPF-AI-ICPC'!T58+'CJPF-AI-TM'!T58+'CJPF-AI-REC'!T58+'CJPF-AI-OTRA'!T58</f>
        <v>0</v>
      </c>
      <c r="U58" s="8">
        <f>'CJPF-AI-EXH'!U58+'CJPF-AI-CATEO'!U58+'CJPF-AI-ICPC'!U58+'CJPF-AI-TM'!U58+'CJPF-AI-REC'!U58+'CJPF-AI-OTRA'!U58</f>
        <v>2</v>
      </c>
      <c r="V58" s="8"/>
      <c r="W58" s="8">
        <f t="shared" ref="W58:W59" si="28">SUM(Q58:U58)</f>
        <v>14</v>
      </c>
      <c r="X58" s="8"/>
      <c r="Y58" s="8"/>
      <c r="Z58" s="8"/>
      <c r="AA58" s="8">
        <f t="shared" ref="AA58:AA59" si="29">F58+M58-W58</f>
        <v>0</v>
      </c>
    </row>
    <row r="59" spans="1:38" s="16" customFormat="1" ht="41.25" customHeight="1" x14ac:dyDescent="0.25">
      <c r="A59" s="6"/>
      <c r="B59" s="22"/>
      <c r="C59" s="6"/>
      <c r="D59" s="44" t="s">
        <v>130</v>
      </c>
      <c r="E59" s="4"/>
      <c r="F59" s="28">
        <f>'CJPF-AI-EXH'!F59+'CJPF-AI-CATEO'!F59+'CJPF-AI-ICPC'!F59+'CJPF-AI-TM'!F59+'CJPF-AI-REC'!F59+'CJPF-AI-OTRA'!F59</f>
        <v>0</v>
      </c>
      <c r="G59" s="29"/>
      <c r="H59" s="29"/>
      <c r="I59" s="29"/>
      <c r="J59" s="28">
        <f>'CJPF-AI-EXH'!J59+'CJPF-AI-CATEO'!J59+'CJPF-AI-ICPC'!J59+'CJPF-AI-TM'!J59+'CJPF-AI-REC'!J59+'CJPF-AI-OTRA'!J59</f>
        <v>6</v>
      </c>
      <c r="K59" s="67">
        <f>'CJPF-AI-EXH'!K59+'CJPF-AI-CATEO'!K59+'CJPF-AI-ICPC'!K59+'CJPF-AI-TM'!K59+'CJPF-AI-REC'!K59+'CJPF-AI-OTRA'!K59</f>
        <v>0</v>
      </c>
      <c r="L59" s="29"/>
      <c r="M59" s="28">
        <f t="shared" si="27"/>
        <v>6</v>
      </c>
      <c r="N59" s="29"/>
      <c r="O59" s="29"/>
      <c r="P59" s="29"/>
      <c r="Q59" s="28">
        <f>'CJPF-AI-EXH'!Q59+'CJPF-AI-CATEO'!Q59+'CJPF-AI-ICPC'!Q59+'CJPF-AI-TM'!Q59+'CJPF-AI-REC'!Q59+'CJPF-AI-OTRA'!Q59</f>
        <v>6</v>
      </c>
      <c r="R59" s="28">
        <f>'CJPF-AI-EXH'!R59+'CJPF-AI-CATEO'!R59+'CJPF-AI-ICPC'!R59+'CJPF-AI-TM'!R59+'CJPF-AI-REC'!R59+'CJPF-AI-OTRA'!R59</f>
        <v>0</v>
      </c>
      <c r="S59" s="28">
        <f>'CJPF-AI-EXH'!S59+'CJPF-AI-CATEO'!S59+'CJPF-AI-ICPC'!S59+'CJPF-AI-TM'!S59+'CJPF-AI-REC'!S59+'CJPF-AI-OTRA'!S59</f>
        <v>0</v>
      </c>
      <c r="T59" s="67">
        <f>'CJPF-AI-EXH'!T59+'CJPF-AI-CATEO'!T59+'CJPF-AI-ICPC'!T59+'CJPF-AI-TM'!T59+'CJPF-AI-REC'!T59+'CJPF-AI-OTRA'!T59</f>
        <v>0</v>
      </c>
      <c r="U59" s="67">
        <f>'CJPF-AI-EXH'!U59+'CJPF-AI-CATEO'!U59+'CJPF-AI-ICPC'!U59+'CJPF-AI-TM'!U59+'CJPF-AI-REC'!U59+'CJPF-AI-OTRA'!U59</f>
        <v>0</v>
      </c>
      <c r="V59" s="29"/>
      <c r="W59" s="67">
        <f t="shared" si="28"/>
        <v>6</v>
      </c>
      <c r="X59" s="29"/>
      <c r="Y59" s="29"/>
      <c r="Z59" s="29"/>
      <c r="AA59" s="67">
        <f t="shared" si="29"/>
        <v>0</v>
      </c>
    </row>
    <row r="60" spans="1:38" s="16" customFormat="1" ht="20.100000000000001" customHeight="1" x14ac:dyDescent="0.25">
      <c r="A60" s="6"/>
      <c r="B60" s="7"/>
      <c r="C60" s="6"/>
      <c r="D60" s="43"/>
      <c r="E60" s="4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 s="16" customFormat="1" ht="20.100000000000001" customHeight="1" x14ac:dyDescent="0.25">
      <c r="A61" s="6"/>
      <c r="B61" s="20" t="s">
        <v>45</v>
      </c>
      <c r="C61" s="19"/>
      <c r="D61" s="46"/>
      <c r="E61" s="4"/>
      <c r="F61" s="18">
        <f>SUM(F58:F59)</f>
        <v>0</v>
      </c>
      <c r="G61" s="12"/>
      <c r="H61" s="12"/>
      <c r="I61" s="12"/>
      <c r="J61" s="18">
        <f>SUM(J58:J59)</f>
        <v>20</v>
      </c>
      <c r="K61" s="18">
        <f>SUM(K58:K59)</f>
        <v>0</v>
      </c>
      <c r="L61" s="12"/>
      <c r="M61" s="18">
        <f>SUM(M58:M59)</f>
        <v>20</v>
      </c>
      <c r="N61" s="12"/>
      <c r="O61" s="12"/>
      <c r="P61" s="12"/>
      <c r="Q61" s="18">
        <f>SUM(Q58:Q59)</f>
        <v>16</v>
      </c>
      <c r="R61" s="18">
        <f>SUM(R58:R59)</f>
        <v>0</v>
      </c>
      <c r="S61" s="18">
        <f>SUM(S58:S59)</f>
        <v>2</v>
      </c>
      <c r="T61" s="18">
        <f>SUM(T58:T59)</f>
        <v>0</v>
      </c>
      <c r="U61" s="18">
        <f>SUM(U58:U59)</f>
        <v>2</v>
      </c>
      <c r="V61" s="12"/>
      <c r="W61" s="18">
        <f>SUM(W58:W59)</f>
        <v>20</v>
      </c>
      <c r="X61" s="12"/>
      <c r="Y61" s="12"/>
      <c r="Z61" s="12"/>
      <c r="AA61" s="18">
        <f>SUM(AA58:AA59)</f>
        <v>0</v>
      </c>
    </row>
    <row r="62" spans="1:38" ht="20.100000000000001" customHeight="1" x14ac:dyDescent="0.25">
      <c r="D62" s="42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</row>
    <row r="63" spans="1:38" ht="20.100000000000001" customHeight="1" x14ac:dyDescent="0.25">
      <c r="B63" s="7" t="s">
        <v>44</v>
      </c>
      <c r="D63" s="42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</row>
    <row r="64" spans="1:38" ht="42.75" x14ac:dyDescent="0.25">
      <c r="D64" s="43" t="s">
        <v>131</v>
      </c>
      <c r="F64" s="8">
        <f>'CJPF-AI-EXH'!F64+'CJPF-AI-CATEO'!F64+'CJPF-AI-ICPC'!F64+'CJPF-AI-TM'!F64+'CJPF-AI-REC'!F64+'CJPF-AI-OTRA'!F64</f>
        <v>0</v>
      </c>
      <c r="G64" s="8"/>
      <c r="H64" s="8"/>
      <c r="I64" s="8"/>
      <c r="J64" s="8">
        <f>'CJPF-AI-EXH'!J64+'CJPF-AI-CATEO'!J64+'CJPF-AI-ICPC'!J64+'CJPF-AI-TM'!J64+'CJPF-AI-REC'!J64+'CJPF-AI-OTRA'!J64</f>
        <v>22</v>
      </c>
      <c r="K64" s="8">
        <f>'CJPF-AI-EXH'!K64+'CJPF-AI-CATEO'!K64+'CJPF-AI-ICPC'!K64+'CJPF-AI-TM'!K64+'CJPF-AI-REC'!K64+'CJPF-AI-OTRA'!K64</f>
        <v>0</v>
      </c>
      <c r="L64" s="8"/>
      <c r="M64" s="8">
        <f t="shared" ref="M64" si="30">J64+K64</f>
        <v>22</v>
      </c>
      <c r="N64" s="8"/>
      <c r="O64" s="8"/>
      <c r="P64" s="8"/>
      <c r="Q64" s="8">
        <f>'CJPF-AI-EXH'!Q64+'CJPF-AI-CATEO'!Q64+'CJPF-AI-ICPC'!Q64+'CJPF-AI-TM'!Q64+'CJPF-AI-REC'!Q64+'CJPF-AI-OTRA'!Q64</f>
        <v>13</v>
      </c>
      <c r="R64" s="8">
        <f>'CJPF-AI-EXH'!R64+'CJPF-AI-CATEO'!R64+'CJPF-AI-ICPC'!R64+'CJPF-AI-TM'!R64+'CJPF-AI-REC'!R64+'CJPF-AI-OTRA'!R64</f>
        <v>0</v>
      </c>
      <c r="S64" s="8">
        <f>'CJPF-AI-EXH'!S64+'CJPF-AI-CATEO'!S64+'CJPF-AI-ICPC'!S64+'CJPF-AI-TM'!S64+'CJPF-AI-REC'!S64+'CJPF-AI-OTRA'!S64</f>
        <v>9</v>
      </c>
      <c r="T64" s="8">
        <f>'CJPF-AI-EXH'!T64+'CJPF-AI-CATEO'!T64+'CJPF-AI-ICPC'!T64+'CJPF-AI-TM'!T64+'CJPF-AI-REC'!T64+'CJPF-AI-OTRA'!T64</f>
        <v>0</v>
      </c>
      <c r="U64" s="8">
        <f>'CJPF-AI-EXH'!U64+'CJPF-AI-CATEO'!U64+'CJPF-AI-ICPC'!U64+'CJPF-AI-TM'!U64+'CJPF-AI-REC'!U64+'CJPF-AI-OTRA'!U64</f>
        <v>0</v>
      </c>
      <c r="V64" s="8"/>
      <c r="W64" s="8">
        <f t="shared" ref="W64" si="31">SUM(Q64:U64)</f>
        <v>22</v>
      </c>
      <c r="X64" s="8"/>
      <c r="Y64" s="8"/>
      <c r="Z64" s="8"/>
      <c r="AA64" s="8">
        <f t="shared" ref="AA64" si="32">F64+M64-W64</f>
        <v>0</v>
      </c>
    </row>
    <row r="65" spans="1:27" s="16" customFormat="1" ht="20.100000000000001" customHeight="1" x14ac:dyDescent="0.25">
      <c r="A65" s="6"/>
      <c r="B65" s="7"/>
      <c r="C65" s="6"/>
      <c r="D65" s="45"/>
      <c r="E65" s="4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</row>
    <row r="66" spans="1:27" s="16" customFormat="1" ht="20.100000000000001" customHeight="1" x14ac:dyDescent="0.25">
      <c r="A66" s="6"/>
      <c r="B66" s="20" t="s">
        <v>43</v>
      </c>
      <c r="C66" s="19"/>
      <c r="D66" s="46"/>
      <c r="E66" s="4"/>
      <c r="F66" s="18">
        <f>F64</f>
        <v>0</v>
      </c>
      <c r="G66" s="12"/>
      <c r="H66" s="12"/>
      <c r="I66" s="12"/>
      <c r="J66" s="18">
        <f>J64</f>
        <v>22</v>
      </c>
      <c r="K66" s="18">
        <f>K64</f>
        <v>0</v>
      </c>
      <c r="L66" s="12"/>
      <c r="M66" s="18">
        <f>M64</f>
        <v>22</v>
      </c>
      <c r="N66" s="12"/>
      <c r="O66" s="12"/>
      <c r="P66" s="12"/>
      <c r="Q66" s="18">
        <f>Q64</f>
        <v>13</v>
      </c>
      <c r="R66" s="18">
        <f>R64</f>
        <v>0</v>
      </c>
      <c r="S66" s="18">
        <f>S64</f>
        <v>9</v>
      </c>
      <c r="T66" s="18">
        <f>T64</f>
        <v>0</v>
      </c>
      <c r="U66" s="18">
        <f>U64</f>
        <v>0</v>
      </c>
      <c r="V66" s="12"/>
      <c r="W66" s="18">
        <f>W64</f>
        <v>22</v>
      </c>
      <c r="X66" s="12"/>
      <c r="Y66" s="12"/>
      <c r="Z66" s="12"/>
      <c r="AA66" s="18">
        <f>AA64</f>
        <v>0</v>
      </c>
    </row>
    <row r="67" spans="1:27" ht="20.100000000000001" customHeight="1" x14ac:dyDescent="0.25">
      <c r="D67" s="42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</row>
    <row r="68" spans="1:27" ht="20.100000000000001" customHeight="1" x14ac:dyDescent="0.25">
      <c r="B68" s="7" t="s">
        <v>42</v>
      </c>
      <c r="D68" s="42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</row>
    <row r="69" spans="1:27" ht="42.75" x14ac:dyDescent="0.25">
      <c r="D69" s="44" t="s">
        <v>132</v>
      </c>
      <c r="F69" s="28">
        <f>'CJPF-AI-EXH'!F69+'CJPF-AI-CATEO'!F69+'CJPF-AI-ICPC'!F69+'CJPF-AI-TM'!F69+'CJPF-AI-REC'!F69+'CJPF-AI-OTRA'!F69</f>
        <v>0</v>
      </c>
      <c r="G69" s="29"/>
      <c r="H69" s="29"/>
      <c r="I69" s="29"/>
      <c r="J69" s="28">
        <f>'CJPF-AI-EXH'!J69+'CJPF-AI-CATEO'!J69+'CJPF-AI-ICPC'!J69+'CJPF-AI-TM'!J69+'CJPF-AI-REC'!J69+'CJPF-AI-OTRA'!J69</f>
        <v>31</v>
      </c>
      <c r="K69" s="67">
        <f>'CJPF-AI-EXH'!K69+'CJPF-AI-CATEO'!K69+'CJPF-AI-ICPC'!K69+'CJPF-AI-TM'!K69+'CJPF-AI-REC'!K69+'CJPF-AI-OTRA'!K69</f>
        <v>0</v>
      </c>
      <c r="L69" s="29"/>
      <c r="M69" s="28">
        <f t="shared" ref="M69" si="33">J69+K69</f>
        <v>31</v>
      </c>
      <c r="N69" s="29"/>
      <c r="O69" s="29"/>
      <c r="P69" s="29"/>
      <c r="Q69" s="28">
        <f>'CJPF-AI-EXH'!Q69+'CJPF-AI-CATEO'!Q69+'CJPF-AI-ICPC'!Q69+'CJPF-AI-TM'!Q69+'CJPF-AI-REC'!Q69+'CJPF-AI-OTRA'!Q69</f>
        <v>17</v>
      </c>
      <c r="R69" s="28">
        <f>'CJPF-AI-EXH'!R69+'CJPF-AI-CATEO'!R69+'CJPF-AI-ICPC'!R69+'CJPF-AI-TM'!R69+'CJPF-AI-REC'!R69+'CJPF-AI-OTRA'!R69</f>
        <v>0</v>
      </c>
      <c r="S69" s="28">
        <f>'CJPF-AI-EXH'!S69+'CJPF-AI-CATEO'!S69+'CJPF-AI-ICPC'!S69+'CJPF-AI-TM'!S69+'CJPF-AI-REC'!S69+'CJPF-AI-OTRA'!S69</f>
        <v>2</v>
      </c>
      <c r="T69" s="67">
        <f>'CJPF-AI-EXH'!T69+'CJPF-AI-CATEO'!T69+'CJPF-AI-ICPC'!T69+'CJPF-AI-TM'!T69+'CJPF-AI-REC'!T69+'CJPF-AI-OTRA'!T69</f>
        <v>0</v>
      </c>
      <c r="U69" s="67">
        <f>'CJPF-AI-EXH'!U69+'CJPF-AI-CATEO'!U69+'CJPF-AI-ICPC'!U69+'CJPF-AI-TM'!U69+'CJPF-AI-REC'!U69+'CJPF-AI-OTRA'!U69</f>
        <v>12</v>
      </c>
      <c r="V69" s="29"/>
      <c r="W69" s="67">
        <f t="shared" ref="W69" si="34">SUM(Q69:U69)</f>
        <v>31</v>
      </c>
      <c r="X69" s="29"/>
      <c r="Y69" s="29"/>
      <c r="Z69" s="29"/>
      <c r="AA69" s="67">
        <f t="shared" ref="AA69" si="35">F69+M69-W69</f>
        <v>0</v>
      </c>
    </row>
    <row r="70" spans="1:27" ht="20.100000000000001" customHeight="1" x14ac:dyDescent="0.25">
      <c r="D70" s="42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</row>
    <row r="71" spans="1:27" s="16" customFormat="1" ht="20.100000000000001" customHeight="1" x14ac:dyDescent="0.25">
      <c r="A71" s="6"/>
      <c r="B71" s="20" t="s">
        <v>41</v>
      </c>
      <c r="C71" s="19"/>
      <c r="D71" s="46"/>
      <c r="E71" s="4"/>
      <c r="F71" s="18">
        <f>F69</f>
        <v>0</v>
      </c>
      <c r="G71" s="12"/>
      <c r="H71" s="12"/>
      <c r="I71" s="12"/>
      <c r="J71" s="18">
        <f>J69</f>
        <v>31</v>
      </c>
      <c r="K71" s="18">
        <f>K69</f>
        <v>0</v>
      </c>
      <c r="L71" s="12"/>
      <c r="M71" s="18">
        <f>M69</f>
        <v>31</v>
      </c>
      <c r="N71" s="12"/>
      <c r="O71" s="12"/>
      <c r="P71" s="12"/>
      <c r="Q71" s="18">
        <f>Q69</f>
        <v>17</v>
      </c>
      <c r="R71" s="18">
        <f>R69</f>
        <v>0</v>
      </c>
      <c r="S71" s="18">
        <f>S69</f>
        <v>2</v>
      </c>
      <c r="T71" s="18">
        <f>T69</f>
        <v>0</v>
      </c>
      <c r="U71" s="18">
        <f>U69</f>
        <v>12</v>
      </c>
      <c r="V71" s="12"/>
      <c r="W71" s="18">
        <f>W69</f>
        <v>31</v>
      </c>
      <c r="X71" s="12"/>
      <c r="Y71" s="12"/>
      <c r="Z71" s="12"/>
      <c r="AA71" s="18">
        <f>AA69</f>
        <v>0</v>
      </c>
    </row>
    <row r="72" spans="1:27" ht="20.100000000000001" customHeight="1" x14ac:dyDescent="0.25">
      <c r="D72" s="42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</row>
    <row r="73" spans="1:27" ht="20.100000000000001" customHeight="1" x14ac:dyDescent="0.25">
      <c r="B73" s="7" t="s">
        <v>40</v>
      </c>
      <c r="D73" s="42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</row>
    <row r="74" spans="1:27" ht="42.75" x14ac:dyDescent="0.25">
      <c r="D74" s="43" t="s">
        <v>133</v>
      </c>
      <c r="F74" s="8">
        <f>'CJPF-AI-EXH'!F74+'CJPF-AI-CATEO'!F74+'CJPF-AI-ICPC'!F74+'CJPF-AI-TM'!F74+'CJPF-AI-REC'!F74+'CJPF-AI-OTRA'!F74</f>
        <v>0</v>
      </c>
      <c r="G74" s="8"/>
      <c r="H74" s="8"/>
      <c r="I74" s="8"/>
      <c r="J74" s="8">
        <f>'CJPF-AI-EXH'!J74+'CJPF-AI-CATEO'!J74+'CJPF-AI-ICPC'!J74+'CJPF-AI-TM'!J74+'CJPF-AI-REC'!J74+'CJPF-AI-OTRA'!J74</f>
        <v>15</v>
      </c>
      <c r="K74" s="8">
        <f>'CJPF-AI-EXH'!K74+'CJPF-AI-CATEO'!K74+'CJPF-AI-ICPC'!K74+'CJPF-AI-TM'!K74+'CJPF-AI-REC'!K74+'CJPF-AI-OTRA'!K74</f>
        <v>0</v>
      </c>
      <c r="L74" s="8"/>
      <c r="M74" s="8">
        <f t="shared" ref="M74" si="36">J74+K74</f>
        <v>15</v>
      </c>
      <c r="N74" s="8"/>
      <c r="O74" s="8"/>
      <c r="P74" s="8"/>
      <c r="Q74" s="8">
        <f>'CJPF-AI-EXH'!Q74+'CJPF-AI-CATEO'!Q74+'CJPF-AI-ICPC'!Q74+'CJPF-AI-TM'!Q74+'CJPF-AI-REC'!Q74+'CJPF-AI-OTRA'!Q74</f>
        <v>7</v>
      </c>
      <c r="R74" s="8">
        <f>'CJPF-AI-EXH'!R74+'CJPF-AI-CATEO'!R74+'CJPF-AI-ICPC'!R74+'CJPF-AI-TM'!R74+'CJPF-AI-REC'!R74+'CJPF-AI-OTRA'!R74</f>
        <v>0</v>
      </c>
      <c r="S74" s="8">
        <f>'CJPF-AI-EXH'!S74+'CJPF-AI-CATEO'!S74+'CJPF-AI-ICPC'!S74+'CJPF-AI-TM'!S74+'CJPF-AI-REC'!S74+'CJPF-AI-OTRA'!S74</f>
        <v>5</v>
      </c>
      <c r="T74" s="8">
        <f>'CJPF-AI-EXH'!T74+'CJPF-AI-CATEO'!T74+'CJPF-AI-ICPC'!T74+'CJPF-AI-TM'!T74+'CJPF-AI-REC'!T74+'CJPF-AI-OTRA'!T74</f>
        <v>0</v>
      </c>
      <c r="U74" s="8">
        <f>'CJPF-AI-EXH'!U74+'CJPF-AI-CATEO'!U74+'CJPF-AI-ICPC'!U74+'CJPF-AI-TM'!U74+'CJPF-AI-REC'!U74+'CJPF-AI-OTRA'!U74</f>
        <v>3</v>
      </c>
      <c r="V74" s="8"/>
      <c r="W74" s="8">
        <f t="shared" ref="W74" si="37">SUM(Q74:U74)</f>
        <v>15</v>
      </c>
      <c r="X74" s="8"/>
      <c r="Y74" s="8"/>
      <c r="Z74" s="8"/>
      <c r="AA74" s="8">
        <f t="shared" ref="AA74" si="38">F74+M74-W74</f>
        <v>0</v>
      </c>
    </row>
    <row r="75" spans="1:27" s="16" customFormat="1" ht="20.100000000000001" customHeight="1" x14ac:dyDescent="0.25">
      <c r="A75" s="6"/>
      <c r="B75" s="7"/>
      <c r="C75" s="6"/>
      <c r="D75" s="45"/>
      <c r="E75" s="4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</row>
    <row r="76" spans="1:27" s="16" customFormat="1" ht="20.100000000000001" customHeight="1" x14ac:dyDescent="0.25">
      <c r="A76" s="6"/>
      <c r="B76" s="20" t="s">
        <v>39</v>
      </c>
      <c r="C76" s="19"/>
      <c r="D76" s="46"/>
      <c r="E76" s="4"/>
      <c r="F76" s="18">
        <f>F74</f>
        <v>0</v>
      </c>
      <c r="G76" s="12"/>
      <c r="H76" s="12"/>
      <c r="I76" s="12"/>
      <c r="J76" s="18">
        <f>J74</f>
        <v>15</v>
      </c>
      <c r="K76" s="18">
        <f>K74</f>
        <v>0</v>
      </c>
      <c r="L76" s="12"/>
      <c r="M76" s="18">
        <f>M74</f>
        <v>15</v>
      </c>
      <c r="N76" s="12"/>
      <c r="O76" s="12"/>
      <c r="P76" s="12"/>
      <c r="Q76" s="18">
        <f>Q74</f>
        <v>7</v>
      </c>
      <c r="R76" s="18">
        <f>R74</f>
        <v>0</v>
      </c>
      <c r="S76" s="18">
        <f>S74</f>
        <v>5</v>
      </c>
      <c r="T76" s="18">
        <f>T74</f>
        <v>0</v>
      </c>
      <c r="U76" s="18">
        <f>U74</f>
        <v>3</v>
      </c>
      <c r="V76" s="12"/>
      <c r="W76" s="18">
        <f>W74</f>
        <v>15</v>
      </c>
      <c r="X76" s="12"/>
      <c r="Y76" s="12"/>
      <c r="Z76" s="12"/>
      <c r="AA76" s="18">
        <f>AA74</f>
        <v>0</v>
      </c>
    </row>
    <row r="77" spans="1:27" ht="20.100000000000001" customHeight="1" x14ac:dyDescent="0.25">
      <c r="D77" s="42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</row>
    <row r="78" spans="1:27" ht="20.100000000000001" customHeight="1" x14ac:dyDescent="0.25">
      <c r="B78" s="7" t="s">
        <v>38</v>
      </c>
      <c r="D78" s="42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</row>
    <row r="79" spans="1:27" ht="42.75" x14ac:dyDescent="0.25">
      <c r="D79" s="44" t="s">
        <v>134</v>
      </c>
      <c r="F79" s="28">
        <f>'CJPF-AI-EXH'!F79+'CJPF-AI-CATEO'!F79+'CJPF-AI-ICPC'!F79+'CJPF-AI-TM'!F79+'CJPF-AI-REC'!F79+'CJPF-AI-OTRA'!F79</f>
        <v>0</v>
      </c>
      <c r="G79" s="29"/>
      <c r="H79" s="29"/>
      <c r="I79" s="29"/>
      <c r="J79" s="28">
        <f>'CJPF-AI-EXH'!J79+'CJPF-AI-CATEO'!J79+'CJPF-AI-ICPC'!J79+'CJPF-AI-TM'!J79+'CJPF-AI-REC'!J79+'CJPF-AI-OTRA'!J79</f>
        <v>18</v>
      </c>
      <c r="K79" s="67">
        <f>'CJPF-AI-EXH'!K79+'CJPF-AI-CATEO'!K79+'CJPF-AI-ICPC'!K79+'CJPF-AI-TM'!K79+'CJPF-AI-REC'!K79+'CJPF-AI-OTRA'!K79</f>
        <v>0</v>
      </c>
      <c r="L79" s="29"/>
      <c r="M79" s="28">
        <f t="shared" ref="M79" si="39">J79+K79</f>
        <v>18</v>
      </c>
      <c r="N79" s="29"/>
      <c r="O79" s="29"/>
      <c r="P79" s="29"/>
      <c r="Q79" s="28">
        <f>'CJPF-AI-EXH'!Q79+'CJPF-AI-CATEO'!Q79+'CJPF-AI-ICPC'!Q79+'CJPF-AI-TM'!Q79+'CJPF-AI-REC'!Q79+'CJPF-AI-OTRA'!Q79</f>
        <v>18</v>
      </c>
      <c r="R79" s="28">
        <f>'CJPF-AI-EXH'!R79+'CJPF-AI-CATEO'!R79+'CJPF-AI-ICPC'!R79+'CJPF-AI-TM'!R79+'CJPF-AI-REC'!R79+'CJPF-AI-OTRA'!R79</f>
        <v>0</v>
      </c>
      <c r="S79" s="28">
        <f>'CJPF-AI-EXH'!S79+'CJPF-AI-CATEO'!S79+'CJPF-AI-ICPC'!S79+'CJPF-AI-TM'!S79+'CJPF-AI-REC'!S79+'CJPF-AI-OTRA'!S79</f>
        <v>0</v>
      </c>
      <c r="T79" s="67">
        <f>'CJPF-AI-EXH'!T79+'CJPF-AI-CATEO'!T79+'CJPF-AI-ICPC'!T79+'CJPF-AI-TM'!T79+'CJPF-AI-REC'!T79+'CJPF-AI-OTRA'!T79</f>
        <v>0</v>
      </c>
      <c r="U79" s="67">
        <f>'CJPF-AI-EXH'!U79+'CJPF-AI-CATEO'!U79+'CJPF-AI-ICPC'!U79+'CJPF-AI-TM'!U79+'CJPF-AI-REC'!U79+'CJPF-AI-OTRA'!U79</f>
        <v>0</v>
      </c>
      <c r="V79" s="29"/>
      <c r="W79" s="67">
        <f t="shared" ref="W79" si="40">SUM(Q79:U79)</f>
        <v>18</v>
      </c>
      <c r="X79" s="29"/>
      <c r="Y79" s="29"/>
      <c r="Z79" s="29"/>
      <c r="AA79" s="67">
        <f t="shared" ref="AA79" si="41">F79+M79-W79</f>
        <v>0</v>
      </c>
    </row>
    <row r="80" spans="1:27" s="16" customFormat="1" ht="20.100000000000001" customHeight="1" x14ac:dyDescent="0.25">
      <c r="A80" s="6"/>
      <c r="B80" s="7"/>
      <c r="C80" s="6"/>
      <c r="D80" s="45"/>
      <c r="E80" s="4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</row>
    <row r="81" spans="1:38" s="16" customFormat="1" ht="20.100000000000001" customHeight="1" x14ac:dyDescent="0.25">
      <c r="A81" s="6"/>
      <c r="B81" s="20" t="s">
        <v>37</v>
      </c>
      <c r="C81" s="19"/>
      <c r="D81" s="46"/>
      <c r="E81" s="4"/>
      <c r="F81" s="18">
        <f>F79</f>
        <v>0</v>
      </c>
      <c r="G81" s="12"/>
      <c r="H81" s="12"/>
      <c r="I81" s="12"/>
      <c r="J81" s="18">
        <f>J79</f>
        <v>18</v>
      </c>
      <c r="K81" s="18">
        <f>K79</f>
        <v>0</v>
      </c>
      <c r="L81" s="12"/>
      <c r="M81" s="18">
        <f>M79</f>
        <v>18</v>
      </c>
      <c r="N81" s="12"/>
      <c r="O81" s="12"/>
      <c r="P81" s="12"/>
      <c r="Q81" s="18">
        <f>Q79</f>
        <v>18</v>
      </c>
      <c r="R81" s="18">
        <f>R79</f>
        <v>0</v>
      </c>
      <c r="S81" s="18">
        <f>S79</f>
        <v>0</v>
      </c>
      <c r="T81" s="18">
        <f>T79</f>
        <v>0</v>
      </c>
      <c r="U81" s="18">
        <f>U79</f>
        <v>0</v>
      </c>
      <c r="V81" s="12"/>
      <c r="W81" s="18">
        <f>W79</f>
        <v>18</v>
      </c>
      <c r="X81" s="12"/>
      <c r="Y81" s="12"/>
      <c r="Z81" s="12"/>
      <c r="AA81" s="18">
        <f>AA79</f>
        <v>0</v>
      </c>
    </row>
    <row r="82" spans="1:38" ht="20.100000000000001" customHeight="1" x14ac:dyDescent="0.25">
      <c r="D82" s="42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</row>
    <row r="83" spans="1:38" ht="20.100000000000001" customHeight="1" x14ac:dyDescent="0.25">
      <c r="B83" s="7" t="s">
        <v>36</v>
      </c>
      <c r="D83" s="42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</row>
    <row r="84" spans="1:38" ht="42.75" x14ac:dyDescent="0.25">
      <c r="D84" s="43" t="s">
        <v>135</v>
      </c>
      <c r="F84" s="8">
        <f>'CJPF-AI-EXH'!F84+'CJPF-AI-CATEO'!F84+'CJPF-AI-ICPC'!F84+'CJPF-AI-TM'!F84+'CJPF-AI-REC'!F84+'CJPF-AI-OTRA'!F84</f>
        <v>0</v>
      </c>
      <c r="G84" s="8"/>
      <c r="H84" s="8"/>
      <c r="I84" s="8"/>
      <c r="J84" s="8">
        <f>'CJPF-AI-EXH'!J84+'CJPF-AI-CATEO'!J84+'CJPF-AI-ICPC'!J84+'CJPF-AI-TM'!J84+'CJPF-AI-REC'!J84+'CJPF-AI-OTRA'!J84</f>
        <v>1</v>
      </c>
      <c r="K84" s="8">
        <f>'CJPF-AI-EXH'!K84+'CJPF-AI-CATEO'!K84+'CJPF-AI-ICPC'!K84+'CJPF-AI-TM'!K84+'CJPF-AI-REC'!K84+'CJPF-AI-OTRA'!K84</f>
        <v>0</v>
      </c>
      <c r="L84" s="8"/>
      <c r="M84" s="8">
        <f t="shared" ref="M84:M85" si="42">J84+K84</f>
        <v>1</v>
      </c>
      <c r="N84" s="8"/>
      <c r="O84" s="8"/>
      <c r="P84" s="8"/>
      <c r="Q84" s="8">
        <f>'CJPF-AI-EXH'!Q84+'CJPF-AI-CATEO'!Q84+'CJPF-AI-ICPC'!Q84+'CJPF-AI-TM'!Q84+'CJPF-AI-REC'!Q84+'CJPF-AI-OTRA'!Q84</f>
        <v>1</v>
      </c>
      <c r="R84" s="8">
        <f>'CJPF-AI-EXH'!R84+'CJPF-AI-CATEO'!R84+'CJPF-AI-ICPC'!R84+'CJPF-AI-TM'!R84+'CJPF-AI-REC'!R84+'CJPF-AI-OTRA'!R84</f>
        <v>0</v>
      </c>
      <c r="S84" s="8">
        <f>'CJPF-AI-EXH'!S84+'CJPF-AI-CATEO'!S84+'CJPF-AI-ICPC'!S84+'CJPF-AI-TM'!S84+'CJPF-AI-REC'!S84+'CJPF-AI-OTRA'!S84</f>
        <v>0</v>
      </c>
      <c r="T84" s="8">
        <f>'CJPF-AI-EXH'!T84+'CJPF-AI-CATEO'!T84+'CJPF-AI-ICPC'!T84+'CJPF-AI-TM'!T84+'CJPF-AI-REC'!T84+'CJPF-AI-OTRA'!T84</f>
        <v>0</v>
      </c>
      <c r="U84" s="8">
        <f>'CJPF-AI-EXH'!U84+'CJPF-AI-CATEO'!U84+'CJPF-AI-ICPC'!U84+'CJPF-AI-TM'!U84+'CJPF-AI-REC'!U84+'CJPF-AI-OTRA'!U84</f>
        <v>0</v>
      </c>
      <c r="V84" s="8"/>
      <c r="W84" s="8">
        <f t="shared" ref="W84:W85" si="43">SUM(Q84:U84)</f>
        <v>1</v>
      </c>
      <c r="X84" s="8"/>
      <c r="Y84" s="8"/>
      <c r="Z84" s="8"/>
      <c r="AA84" s="8">
        <f t="shared" ref="AA84:AA85" si="44">F84+M84-W84</f>
        <v>0</v>
      </c>
    </row>
    <row r="85" spans="1:38" s="16" customFormat="1" ht="48" customHeight="1" x14ac:dyDescent="0.25">
      <c r="A85" s="6"/>
      <c r="B85" s="22"/>
      <c r="C85" s="6"/>
      <c r="D85" s="44" t="s">
        <v>136</v>
      </c>
      <c r="E85" s="4"/>
      <c r="F85" s="28">
        <f>'CJPF-AI-EXH'!F85+'CJPF-AI-CATEO'!F85+'CJPF-AI-ICPC'!F85+'CJPF-AI-TM'!F85+'CJPF-AI-REC'!F85+'CJPF-AI-OTRA'!F85</f>
        <v>0</v>
      </c>
      <c r="G85" s="29"/>
      <c r="H85" s="29"/>
      <c r="I85" s="29"/>
      <c r="J85" s="28">
        <f>'CJPF-AI-EXH'!J85+'CJPF-AI-CATEO'!J85+'CJPF-AI-ICPC'!J85+'CJPF-AI-TM'!J85+'CJPF-AI-REC'!J85+'CJPF-AI-OTRA'!J85</f>
        <v>19</v>
      </c>
      <c r="K85" s="67">
        <f>'CJPF-AI-EXH'!K85+'CJPF-AI-CATEO'!K85+'CJPF-AI-ICPC'!K85+'CJPF-AI-TM'!K85+'CJPF-AI-REC'!K85+'CJPF-AI-OTRA'!K85</f>
        <v>0</v>
      </c>
      <c r="L85" s="29"/>
      <c r="M85" s="28">
        <f t="shared" si="42"/>
        <v>19</v>
      </c>
      <c r="N85" s="29"/>
      <c r="O85" s="29"/>
      <c r="P85" s="29"/>
      <c r="Q85" s="28">
        <f>'CJPF-AI-EXH'!Q85+'CJPF-AI-CATEO'!Q85+'CJPF-AI-ICPC'!Q85+'CJPF-AI-TM'!Q85+'CJPF-AI-REC'!Q85+'CJPF-AI-OTRA'!Q85</f>
        <v>16</v>
      </c>
      <c r="R85" s="28">
        <f>'CJPF-AI-EXH'!R85+'CJPF-AI-CATEO'!R85+'CJPF-AI-ICPC'!R85+'CJPF-AI-TM'!R85+'CJPF-AI-REC'!R85+'CJPF-AI-OTRA'!R85</f>
        <v>0</v>
      </c>
      <c r="S85" s="28">
        <f>'CJPF-AI-EXH'!S85+'CJPF-AI-CATEO'!S85+'CJPF-AI-ICPC'!S85+'CJPF-AI-TM'!S85+'CJPF-AI-REC'!S85+'CJPF-AI-OTRA'!S85</f>
        <v>2</v>
      </c>
      <c r="T85" s="67">
        <f>'CJPF-AI-EXH'!T85+'CJPF-AI-CATEO'!T85+'CJPF-AI-ICPC'!T85+'CJPF-AI-TM'!T85+'CJPF-AI-REC'!T85+'CJPF-AI-OTRA'!T85</f>
        <v>0</v>
      </c>
      <c r="U85" s="67">
        <f>'CJPF-AI-EXH'!U85+'CJPF-AI-CATEO'!U85+'CJPF-AI-ICPC'!U85+'CJPF-AI-TM'!U85+'CJPF-AI-REC'!U85+'CJPF-AI-OTRA'!U85</f>
        <v>1</v>
      </c>
      <c r="V85" s="29"/>
      <c r="W85" s="67">
        <f t="shared" si="43"/>
        <v>19</v>
      </c>
      <c r="X85" s="29"/>
      <c r="Y85" s="29"/>
      <c r="Z85" s="29"/>
      <c r="AA85" s="67">
        <f t="shared" si="44"/>
        <v>0</v>
      </c>
    </row>
    <row r="86" spans="1:38" s="16" customFormat="1" ht="20.100000000000001" customHeight="1" x14ac:dyDescent="0.25">
      <c r="A86" s="6"/>
      <c r="B86" s="7"/>
      <c r="C86" s="6"/>
      <c r="D86" s="43"/>
      <c r="E86" s="4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s="16" customFormat="1" ht="20.100000000000001" customHeight="1" x14ac:dyDescent="0.25">
      <c r="A87" s="6"/>
      <c r="B87" s="20" t="s">
        <v>35</v>
      </c>
      <c r="C87" s="19"/>
      <c r="D87" s="46"/>
      <c r="E87" s="4"/>
      <c r="F87" s="18">
        <f>SUM(F84:F85)</f>
        <v>0</v>
      </c>
      <c r="G87" s="12"/>
      <c r="H87" s="12"/>
      <c r="I87" s="12"/>
      <c r="J87" s="18">
        <f>SUM(J84:J85)</f>
        <v>20</v>
      </c>
      <c r="K87" s="18">
        <f>SUM(K84:K85)</f>
        <v>0</v>
      </c>
      <c r="L87" s="12"/>
      <c r="M87" s="18">
        <f>SUM(M84:M85)</f>
        <v>20</v>
      </c>
      <c r="N87" s="12"/>
      <c r="O87" s="12"/>
      <c r="P87" s="12"/>
      <c r="Q87" s="18">
        <f>SUM(Q84:Q85)</f>
        <v>17</v>
      </c>
      <c r="R87" s="18">
        <f>SUM(R84:R85)</f>
        <v>0</v>
      </c>
      <c r="S87" s="18">
        <f>SUM(S84:S85)</f>
        <v>2</v>
      </c>
      <c r="T87" s="18">
        <f>SUM(T84:T85)</f>
        <v>0</v>
      </c>
      <c r="U87" s="18">
        <f>SUM(U84:U85)</f>
        <v>1</v>
      </c>
      <c r="V87" s="12"/>
      <c r="W87" s="18">
        <f>SUM(W84:W85)</f>
        <v>20</v>
      </c>
      <c r="X87" s="12"/>
      <c r="Y87" s="12"/>
      <c r="Z87" s="12"/>
      <c r="AA87" s="18">
        <f>SUM(AA84:AA85)</f>
        <v>0</v>
      </c>
    </row>
    <row r="88" spans="1:38" ht="20.100000000000001" customHeight="1" x14ac:dyDescent="0.25">
      <c r="D88" s="42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</row>
    <row r="89" spans="1:38" ht="20.100000000000001" customHeight="1" x14ac:dyDescent="0.25">
      <c r="B89" s="7" t="s">
        <v>34</v>
      </c>
      <c r="D89" s="42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</row>
    <row r="90" spans="1:38" ht="42.75" x14ac:dyDescent="0.25">
      <c r="D90" s="43" t="s">
        <v>137</v>
      </c>
      <c r="F90" s="8">
        <f>'CJPF-AI-EXH'!F90+'CJPF-AI-CATEO'!F90+'CJPF-AI-ICPC'!F90+'CJPF-AI-TM'!F90+'CJPF-AI-REC'!F90+'CJPF-AI-OTRA'!F90</f>
        <v>0</v>
      </c>
      <c r="G90" s="8"/>
      <c r="H90" s="8"/>
      <c r="I90" s="8"/>
      <c r="J90" s="8">
        <f>'CJPF-AI-EXH'!J90+'CJPF-AI-CATEO'!J90+'CJPF-AI-ICPC'!J90+'CJPF-AI-TM'!J90+'CJPF-AI-REC'!J90+'CJPF-AI-OTRA'!J90</f>
        <v>70</v>
      </c>
      <c r="K90" s="8">
        <f>'CJPF-AI-EXH'!K90+'CJPF-AI-CATEO'!K90+'CJPF-AI-ICPC'!K90+'CJPF-AI-TM'!K90+'CJPF-AI-REC'!K90+'CJPF-AI-OTRA'!K90</f>
        <v>0</v>
      </c>
      <c r="L90" s="8"/>
      <c r="M90" s="8">
        <f t="shared" ref="M90" si="45">J90+K90</f>
        <v>70</v>
      </c>
      <c r="N90" s="8"/>
      <c r="O90" s="8"/>
      <c r="P90" s="8"/>
      <c r="Q90" s="8">
        <f>'CJPF-AI-EXH'!Q90+'CJPF-AI-CATEO'!Q90+'CJPF-AI-ICPC'!Q90+'CJPF-AI-TM'!Q90+'CJPF-AI-REC'!Q90+'CJPF-AI-OTRA'!Q90</f>
        <v>65</v>
      </c>
      <c r="R90" s="8">
        <f>'CJPF-AI-EXH'!R90+'CJPF-AI-CATEO'!R90+'CJPF-AI-ICPC'!R90+'CJPF-AI-TM'!R90+'CJPF-AI-REC'!R90+'CJPF-AI-OTRA'!R90</f>
        <v>0</v>
      </c>
      <c r="S90" s="8">
        <f>'CJPF-AI-EXH'!S90+'CJPF-AI-CATEO'!S90+'CJPF-AI-ICPC'!S90+'CJPF-AI-TM'!S90+'CJPF-AI-REC'!S90+'CJPF-AI-OTRA'!S90</f>
        <v>3</v>
      </c>
      <c r="T90" s="8">
        <f>'CJPF-AI-EXH'!T90+'CJPF-AI-CATEO'!T90+'CJPF-AI-ICPC'!T90+'CJPF-AI-TM'!T90+'CJPF-AI-REC'!T90+'CJPF-AI-OTRA'!T90</f>
        <v>0</v>
      </c>
      <c r="U90" s="8">
        <f>'CJPF-AI-EXH'!U90+'CJPF-AI-CATEO'!U90+'CJPF-AI-ICPC'!U90+'CJPF-AI-TM'!U90+'CJPF-AI-REC'!U90+'CJPF-AI-OTRA'!U90</f>
        <v>1</v>
      </c>
      <c r="V90" s="8"/>
      <c r="W90" s="8">
        <f t="shared" ref="W90" si="46">SUM(Q90:U90)</f>
        <v>69</v>
      </c>
      <c r="X90" s="8"/>
      <c r="Y90" s="8"/>
      <c r="Z90" s="8"/>
      <c r="AA90" s="8">
        <f t="shared" ref="AA90" si="47">F90+M90-W90</f>
        <v>1</v>
      </c>
    </row>
    <row r="91" spans="1:38" s="16" customFormat="1" ht="20.100000000000001" customHeight="1" x14ac:dyDescent="0.25">
      <c r="A91" s="6"/>
      <c r="B91" s="7"/>
      <c r="C91" s="6"/>
      <c r="D91" s="45"/>
      <c r="E91" s="4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</row>
    <row r="92" spans="1:38" s="16" customFormat="1" ht="20.100000000000001" customHeight="1" x14ac:dyDescent="0.25">
      <c r="A92" s="6"/>
      <c r="B92" s="20" t="s">
        <v>33</v>
      </c>
      <c r="C92" s="19"/>
      <c r="D92" s="46"/>
      <c r="E92" s="4"/>
      <c r="F92" s="18">
        <f>F90</f>
        <v>0</v>
      </c>
      <c r="G92" s="12"/>
      <c r="H92" s="12"/>
      <c r="I92" s="12"/>
      <c r="J92" s="18">
        <f>J90</f>
        <v>70</v>
      </c>
      <c r="K92" s="18">
        <f>K90</f>
        <v>0</v>
      </c>
      <c r="L92" s="12"/>
      <c r="M92" s="18">
        <f>M90</f>
        <v>70</v>
      </c>
      <c r="N92" s="12"/>
      <c r="O92" s="12"/>
      <c r="P92" s="12"/>
      <c r="Q92" s="18">
        <f>Q90</f>
        <v>65</v>
      </c>
      <c r="R92" s="18">
        <f>R90</f>
        <v>0</v>
      </c>
      <c r="S92" s="18">
        <f>S90</f>
        <v>3</v>
      </c>
      <c r="T92" s="18">
        <f>T90</f>
        <v>0</v>
      </c>
      <c r="U92" s="18">
        <f>U90</f>
        <v>1</v>
      </c>
      <c r="V92" s="12"/>
      <c r="W92" s="18">
        <f>W90</f>
        <v>69</v>
      </c>
      <c r="X92" s="12"/>
      <c r="Y92" s="12"/>
      <c r="Z92" s="12"/>
      <c r="AA92" s="18">
        <f>AA90</f>
        <v>1</v>
      </c>
    </row>
    <row r="93" spans="1:38" ht="20.100000000000001" customHeight="1" x14ac:dyDescent="0.25">
      <c r="D93" s="42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</row>
    <row r="94" spans="1:38" ht="20.100000000000001" customHeight="1" x14ac:dyDescent="0.25">
      <c r="B94" s="7" t="s">
        <v>32</v>
      </c>
      <c r="D94" s="42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</row>
    <row r="95" spans="1:38" ht="42.75" x14ac:dyDescent="0.25">
      <c r="D95" s="43" t="s">
        <v>138</v>
      </c>
      <c r="F95" s="8">
        <f>'CJPF-AI-EXH'!F95+'CJPF-AI-CATEO'!F95+'CJPF-AI-ICPC'!F95+'CJPF-AI-TM'!F95+'CJPF-AI-REC'!F95+'CJPF-AI-OTRA'!F95</f>
        <v>0</v>
      </c>
      <c r="G95" s="8"/>
      <c r="H95" s="8"/>
      <c r="I95" s="8"/>
      <c r="J95" s="8">
        <f>'CJPF-AI-EXH'!J95+'CJPF-AI-CATEO'!J95+'CJPF-AI-ICPC'!J95+'CJPF-AI-TM'!J95+'CJPF-AI-REC'!J95+'CJPF-AI-OTRA'!J95</f>
        <v>21</v>
      </c>
      <c r="K95" s="8">
        <f>'CJPF-AI-EXH'!K95+'CJPF-AI-CATEO'!K95+'CJPF-AI-ICPC'!K95+'CJPF-AI-TM'!K95+'CJPF-AI-REC'!K95+'CJPF-AI-OTRA'!K95</f>
        <v>0</v>
      </c>
      <c r="L95" s="8"/>
      <c r="M95" s="8">
        <f t="shared" ref="M95" si="48">J95+K95</f>
        <v>21</v>
      </c>
      <c r="N95" s="8"/>
      <c r="O95" s="8"/>
      <c r="P95" s="8"/>
      <c r="Q95" s="8">
        <f>'CJPF-AI-EXH'!Q95+'CJPF-AI-CATEO'!Q95+'CJPF-AI-ICPC'!Q95+'CJPF-AI-TM'!Q95+'CJPF-AI-REC'!Q95+'CJPF-AI-OTRA'!Q95</f>
        <v>17</v>
      </c>
      <c r="R95" s="8">
        <f>'CJPF-AI-EXH'!R95+'CJPF-AI-CATEO'!R95+'CJPF-AI-ICPC'!R95+'CJPF-AI-TM'!R95+'CJPF-AI-REC'!R95+'CJPF-AI-OTRA'!R95</f>
        <v>0</v>
      </c>
      <c r="S95" s="8">
        <f>'CJPF-AI-EXH'!S95+'CJPF-AI-CATEO'!S95+'CJPF-AI-ICPC'!S95+'CJPF-AI-TM'!S95+'CJPF-AI-REC'!S95+'CJPF-AI-OTRA'!S95</f>
        <v>2</v>
      </c>
      <c r="T95" s="8">
        <f>'CJPF-AI-EXH'!T95+'CJPF-AI-CATEO'!T95+'CJPF-AI-ICPC'!T95+'CJPF-AI-TM'!T95+'CJPF-AI-REC'!T95+'CJPF-AI-OTRA'!T95</f>
        <v>0</v>
      </c>
      <c r="U95" s="8">
        <f>'CJPF-AI-EXH'!U95+'CJPF-AI-CATEO'!U95+'CJPF-AI-ICPC'!U95+'CJPF-AI-TM'!U95+'CJPF-AI-REC'!U95+'CJPF-AI-OTRA'!U95</f>
        <v>2</v>
      </c>
      <c r="V95" s="8"/>
      <c r="W95" s="8">
        <f t="shared" ref="W95" si="49">SUM(Q95:U95)</f>
        <v>21</v>
      </c>
      <c r="X95" s="8"/>
      <c r="Y95" s="8"/>
      <c r="Z95" s="8"/>
      <c r="AA95" s="8">
        <f t="shared" ref="AA95" si="50">F95+M95-W95</f>
        <v>0</v>
      </c>
    </row>
    <row r="96" spans="1:38" s="16" customFormat="1" ht="20.100000000000001" customHeight="1" x14ac:dyDescent="0.25">
      <c r="A96" s="6"/>
      <c r="B96" s="7"/>
      <c r="C96" s="6"/>
      <c r="D96" s="45"/>
      <c r="E96" s="4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</row>
    <row r="97" spans="1:38" s="16" customFormat="1" ht="20.100000000000001" customHeight="1" x14ac:dyDescent="0.25">
      <c r="A97" s="6"/>
      <c r="B97" s="20" t="s">
        <v>31</v>
      </c>
      <c r="C97" s="19"/>
      <c r="D97" s="46"/>
      <c r="E97" s="4"/>
      <c r="F97" s="18">
        <f>F95</f>
        <v>0</v>
      </c>
      <c r="G97" s="12"/>
      <c r="H97" s="12"/>
      <c r="I97" s="12"/>
      <c r="J97" s="18">
        <f>J95</f>
        <v>21</v>
      </c>
      <c r="K97" s="18">
        <f>K95</f>
        <v>0</v>
      </c>
      <c r="L97" s="12"/>
      <c r="M97" s="18">
        <f>M95</f>
        <v>21</v>
      </c>
      <c r="N97" s="12"/>
      <c r="O97" s="12"/>
      <c r="P97" s="12"/>
      <c r="Q97" s="18">
        <f>Q95</f>
        <v>17</v>
      </c>
      <c r="R97" s="18">
        <f>R95</f>
        <v>0</v>
      </c>
      <c r="S97" s="18">
        <f>S95</f>
        <v>2</v>
      </c>
      <c r="T97" s="18">
        <f>T95</f>
        <v>0</v>
      </c>
      <c r="U97" s="18">
        <f>U95</f>
        <v>2</v>
      </c>
      <c r="V97" s="12"/>
      <c r="W97" s="18">
        <f>W95</f>
        <v>21</v>
      </c>
      <c r="X97" s="12"/>
      <c r="Y97" s="12"/>
      <c r="Z97" s="12"/>
      <c r="AA97" s="18">
        <f>AA95</f>
        <v>0</v>
      </c>
    </row>
    <row r="98" spans="1:38" ht="20.100000000000001" customHeight="1" x14ac:dyDescent="0.25">
      <c r="D98" s="42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</row>
    <row r="99" spans="1:38" ht="20.100000000000001" customHeight="1" x14ac:dyDescent="0.25">
      <c r="B99" s="7" t="s">
        <v>30</v>
      </c>
      <c r="D99" s="42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</row>
    <row r="100" spans="1:38" ht="42.75" x14ac:dyDescent="0.25">
      <c r="D100" s="44" t="s">
        <v>139</v>
      </c>
      <c r="F100" s="28">
        <f>'CJPF-AI-EXH'!F100+'CJPF-AI-CATEO'!F100+'CJPF-AI-ICPC'!F100+'CJPF-AI-TM'!F100+'CJPF-AI-REC'!F100+'CJPF-AI-OTRA'!F100</f>
        <v>0</v>
      </c>
      <c r="G100" s="29"/>
      <c r="H100" s="29"/>
      <c r="I100" s="29"/>
      <c r="J100" s="28">
        <f>'CJPF-AI-EXH'!J100+'CJPF-AI-CATEO'!J100+'CJPF-AI-ICPC'!J100+'CJPF-AI-TM'!J100+'CJPF-AI-REC'!J100+'CJPF-AI-OTRA'!J100</f>
        <v>39</v>
      </c>
      <c r="K100" s="67">
        <f>'CJPF-AI-EXH'!K100+'CJPF-AI-CATEO'!K100+'CJPF-AI-ICPC'!K100+'CJPF-AI-TM'!K100+'CJPF-AI-REC'!K100+'CJPF-AI-OTRA'!K100</f>
        <v>0</v>
      </c>
      <c r="L100" s="29"/>
      <c r="M100" s="28">
        <f t="shared" ref="M100" si="51">J100+K100</f>
        <v>39</v>
      </c>
      <c r="N100" s="29"/>
      <c r="O100" s="29"/>
      <c r="P100" s="29"/>
      <c r="Q100" s="28">
        <f>'CJPF-AI-EXH'!Q100+'CJPF-AI-CATEO'!Q100+'CJPF-AI-ICPC'!Q100+'CJPF-AI-TM'!Q100+'CJPF-AI-REC'!Q100+'CJPF-AI-OTRA'!Q100</f>
        <v>27</v>
      </c>
      <c r="R100" s="28">
        <f>'CJPF-AI-EXH'!R100+'CJPF-AI-CATEO'!R100+'CJPF-AI-ICPC'!R100+'CJPF-AI-TM'!R100+'CJPF-AI-REC'!R100+'CJPF-AI-OTRA'!R100</f>
        <v>4</v>
      </c>
      <c r="S100" s="28">
        <f>'CJPF-AI-EXH'!S100+'CJPF-AI-CATEO'!S100+'CJPF-AI-ICPC'!S100+'CJPF-AI-TM'!S100+'CJPF-AI-REC'!S100+'CJPF-AI-OTRA'!S100</f>
        <v>5</v>
      </c>
      <c r="T100" s="67">
        <f>'CJPF-AI-EXH'!T100+'CJPF-AI-CATEO'!T100+'CJPF-AI-ICPC'!T100+'CJPF-AI-TM'!T100+'CJPF-AI-REC'!T100+'CJPF-AI-OTRA'!T100</f>
        <v>0</v>
      </c>
      <c r="U100" s="67">
        <f>'CJPF-AI-EXH'!U100+'CJPF-AI-CATEO'!U100+'CJPF-AI-ICPC'!U100+'CJPF-AI-TM'!U100+'CJPF-AI-REC'!U100+'CJPF-AI-OTRA'!U100</f>
        <v>3</v>
      </c>
      <c r="V100" s="29"/>
      <c r="W100" s="67">
        <f t="shared" ref="W100" si="52">SUM(Q100:U100)</f>
        <v>39</v>
      </c>
      <c r="X100" s="29"/>
      <c r="Y100" s="29"/>
      <c r="Z100" s="29"/>
      <c r="AA100" s="67">
        <f t="shared" ref="AA100" si="53">F100+M100-W100</f>
        <v>0</v>
      </c>
    </row>
    <row r="101" spans="1:38" s="16" customFormat="1" ht="20.100000000000001" customHeight="1" x14ac:dyDescent="0.25">
      <c r="A101" s="6"/>
      <c r="B101" s="7"/>
      <c r="C101" s="6"/>
      <c r="D101" s="45"/>
      <c r="E101" s="4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</row>
    <row r="102" spans="1:38" s="16" customFormat="1" ht="20.100000000000001" customHeight="1" x14ac:dyDescent="0.25">
      <c r="A102" s="6"/>
      <c r="B102" s="20" t="s">
        <v>29</v>
      </c>
      <c r="C102" s="19"/>
      <c r="D102" s="46"/>
      <c r="E102" s="4"/>
      <c r="F102" s="18">
        <f>F100</f>
        <v>0</v>
      </c>
      <c r="G102" s="12"/>
      <c r="H102" s="12"/>
      <c r="I102" s="12"/>
      <c r="J102" s="18">
        <f>J100</f>
        <v>39</v>
      </c>
      <c r="K102" s="18">
        <f>K100</f>
        <v>0</v>
      </c>
      <c r="L102" s="12"/>
      <c r="M102" s="18">
        <f>M100</f>
        <v>39</v>
      </c>
      <c r="N102" s="12"/>
      <c r="O102" s="12"/>
      <c r="P102" s="12"/>
      <c r="Q102" s="18">
        <f>Q100</f>
        <v>27</v>
      </c>
      <c r="R102" s="18">
        <f>R100</f>
        <v>4</v>
      </c>
      <c r="S102" s="18">
        <f>S100</f>
        <v>5</v>
      </c>
      <c r="T102" s="18">
        <f>T100</f>
        <v>0</v>
      </c>
      <c r="U102" s="18">
        <f>U100</f>
        <v>3</v>
      </c>
      <c r="V102" s="12"/>
      <c r="W102" s="18">
        <f>W100</f>
        <v>39</v>
      </c>
      <c r="X102" s="12"/>
      <c r="Y102" s="12"/>
      <c r="Z102" s="12"/>
      <c r="AA102" s="18">
        <f>AA100</f>
        <v>0</v>
      </c>
    </row>
    <row r="103" spans="1:38" ht="20.100000000000001" customHeight="1" x14ac:dyDescent="0.25">
      <c r="D103" s="42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</row>
    <row r="104" spans="1:38" ht="20.100000000000001" customHeight="1" x14ac:dyDescent="0.25">
      <c r="B104" s="7" t="s">
        <v>28</v>
      </c>
      <c r="D104" s="42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</row>
    <row r="105" spans="1:38" ht="42.75" x14ac:dyDescent="0.25">
      <c r="D105" s="43" t="s">
        <v>140</v>
      </c>
      <c r="F105" s="8">
        <f>'CJPF-AI-EXH'!F105+'CJPF-AI-CATEO'!F105+'CJPF-AI-ICPC'!F105+'CJPF-AI-TM'!F105+'CJPF-AI-REC'!F105+'CJPF-AI-OTRA'!F105</f>
        <v>0</v>
      </c>
      <c r="G105" s="8"/>
      <c r="H105" s="8"/>
      <c r="I105" s="8"/>
      <c r="J105" s="8">
        <f>'CJPF-AI-EXH'!J105+'CJPF-AI-CATEO'!J105+'CJPF-AI-ICPC'!J105+'CJPF-AI-TM'!J105+'CJPF-AI-REC'!J105+'CJPF-AI-OTRA'!J105</f>
        <v>4</v>
      </c>
      <c r="K105" s="8">
        <f>'CJPF-AI-EXH'!K105+'CJPF-AI-CATEO'!K105+'CJPF-AI-ICPC'!K105+'CJPF-AI-TM'!K105+'CJPF-AI-REC'!K105+'CJPF-AI-OTRA'!K105</f>
        <v>0</v>
      </c>
      <c r="L105" s="8"/>
      <c r="M105" s="8">
        <f t="shared" ref="M105:M106" si="54">J105+K105</f>
        <v>4</v>
      </c>
      <c r="N105" s="8"/>
      <c r="O105" s="8"/>
      <c r="P105" s="8"/>
      <c r="Q105" s="8">
        <f>'CJPF-AI-EXH'!Q105+'CJPF-AI-CATEO'!Q105+'CJPF-AI-ICPC'!Q105+'CJPF-AI-TM'!Q105+'CJPF-AI-REC'!Q105+'CJPF-AI-OTRA'!Q105</f>
        <v>3</v>
      </c>
      <c r="R105" s="8">
        <f>'CJPF-AI-EXH'!R105+'CJPF-AI-CATEO'!R105+'CJPF-AI-ICPC'!R105+'CJPF-AI-TM'!R105+'CJPF-AI-REC'!R105+'CJPF-AI-OTRA'!R105</f>
        <v>0</v>
      </c>
      <c r="S105" s="8">
        <f>'CJPF-AI-EXH'!S105+'CJPF-AI-CATEO'!S105+'CJPF-AI-ICPC'!S105+'CJPF-AI-TM'!S105+'CJPF-AI-REC'!S105+'CJPF-AI-OTRA'!S105</f>
        <v>0</v>
      </c>
      <c r="T105" s="8">
        <f>'CJPF-AI-EXH'!T105+'CJPF-AI-CATEO'!T105+'CJPF-AI-ICPC'!T105+'CJPF-AI-TM'!T105+'CJPF-AI-REC'!T105+'CJPF-AI-OTRA'!T105</f>
        <v>0</v>
      </c>
      <c r="U105" s="8">
        <f>'CJPF-AI-EXH'!U105+'CJPF-AI-CATEO'!U105+'CJPF-AI-ICPC'!U105+'CJPF-AI-TM'!U105+'CJPF-AI-REC'!U105+'CJPF-AI-OTRA'!U105</f>
        <v>1</v>
      </c>
      <c r="V105" s="8"/>
      <c r="W105" s="8">
        <f t="shared" ref="W105:W106" si="55">SUM(Q105:U105)</f>
        <v>4</v>
      </c>
      <c r="X105" s="8"/>
      <c r="Y105" s="8"/>
      <c r="Z105" s="8"/>
      <c r="AA105" s="8">
        <f t="shared" ref="AA105:AA106" si="56">F105+M105-W105</f>
        <v>0</v>
      </c>
    </row>
    <row r="106" spans="1:38" s="16" customFormat="1" ht="53.25" customHeight="1" x14ac:dyDescent="0.25">
      <c r="A106" s="6"/>
      <c r="B106" s="22"/>
      <c r="C106" s="6"/>
      <c r="D106" s="44" t="s">
        <v>141</v>
      </c>
      <c r="E106" s="4"/>
      <c r="F106" s="28">
        <f>'CJPF-AI-EXH'!F106+'CJPF-AI-CATEO'!F106+'CJPF-AI-ICPC'!F106+'CJPF-AI-TM'!F106+'CJPF-AI-REC'!F106+'CJPF-AI-OTRA'!F106</f>
        <v>0</v>
      </c>
      <c r="G106" s="29"/>
      <c r="H106" s="29"/>
      <c r="I106" s="29"/>
      <c r="J106" s="28">
        <f>'CJPF-AI-EXH'!J106+'CJPF-AI-CATEO'!J106+'CJPF-AI-ICPC'!J106+'CJPF-AI-TM'!J106+'CJPF-AI-REC'!J106+'CJPF-AI-OTRA'!J106</f>
        <v>2</v>
      </c>
      <c r="K106" s="67">
        <f>'CJPF-AI-EXH'!K106+'CJPF-AI-CATEO'!K106+'CJPF-AI-ICPC'!K106+'CJPF-AI-TM'!K106+'CJPF-AI-REC'!K106+'CJPF-AI-OTRA'!K106</f>
        <v>0</v>
      </c>
      <c r="L106" s="29"/>
      <c r="M106" s="28">
        <f t="shared" si="54"/>
        <v>2</v>
      </c>
      <c r="N106" s="29"/>
      <c r="O106" s="29"/>
      <c r="P106" s="29"/>
      <c r="Q106" s="28">
        <f>'CJPF-AI-EXH'!Q106+'CJPF-AI-CATEO'!Q106+'CJPF-AI-ICPC'!Q106+'CJPF-AI-TM'!Q106+'CJPF-AI-REC'!Q106+'CJPF-AI-OTRA'!Q106</f>
        <v>1</v>
      </c>
      <c r="R106" s="28">
        <f>'CJPF-AI-EXH'!R106+'CJPF-AI-CATEO'!R106+'CJPF-AI-ICPC'!R106+'CJPF-AI-TM'!R106+'CJPF-AI-REC'!R106+'CJPF-AI-OTRA'!R106</f>
        <v>0</v>
      </c>
      <c r="S106" s="28">
        <f>'CJPF-AI-EXH'!S106+'CJPF-AI-CATEO'!S106+'CJPF-AI-ICPC'!S106+'CJPF-AI-TM'!S106+'CJPF-AI-REC'!S106+'CJPF-AI-OTRA'!S106</f>
        <v>0</v>
      </c>
      <c r="T106" s="67">
        <f>'CJPF-AI-EXH'!T106+'CJPF-AI-CATEO'!T106+'CJPF-AI-ICPC'!T106+'CJPF-AI-TM'!T106+'CJPF-AI-REC'!T106+'CJPF-AI-OTRA'!T106</f>
        <v>0</v>
      </c>
      <c r="U106" s="67">
        <f>'CJPF-AI-EXH'!U106+'CJPF-AI-CATEO'!U106+'CJPF-AI-ICPC'!U106+'CJPF-AI-TM'!U106+'CJPF-AI-REC'!U106+'CJPF-AI-OTRA'!U106</f>
        <v>1</v>
      </c>
      <c r="V106" s="29"/>
      <c r="W106" s="67">
        <f t="shared" si="55"/>
        <v>2</v>
      </c>
      <c r="X106" s="29"/>
      <c r="Y106" s="29"/>
      <c r="Z106" s="29"/>
      <c r="AA106" s="67">
        <f t="shared" si="56"/>
        <v>0</v>
      </c>
    </row>
    <row r="107" spans="1:38" s="16" customFormat="1" ht="20.100000000000001" customHeight="1" x14ac:dyDescent="0.25">
      <c r="A107" s="6"/>
      <c r="B107" s="7"/>
      <c r="C107" s="6"/>
      <c r="D107" s="43"/>
      <c r="E107" s="4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s="16" customFormat="1" ht="20.100000000000001" customHeight="1" x14ac:dyDescent="0.25">
      <c r="A108" s="6"/>
      <c r="B108" s="20" t="s">
        <v>27</v>
      </c>
      <c r="C108" s="19"/>
      <c r="D108" s="46"/>
      <c r="E108" s="4"/>
      <c r="F108" s="18">
        <f>SUM(F105:F106)</f>
        <v>0</v>
      </c>
      <c r="G108" s="12"/>
      <c r="H108" s="12"/>
      <c r="I108" s="12"/>
      <c r="J108" s="18">
        <f>SUM(J105:J106)</f>
        <v>6</v>
      </c>
      <c r="K108" s="18">
        <f>SUM(K105:K106)</f>
        <v>0</v>
      </c>
      <c r="L108" s="12"/>
      <c r="M108" s="18">
        <f>SUM(M105:M106)</f>
        <v>6</v>
      </c>
      <c r="N108" s="12"/>
      <c r="O108" s="12"/>
      <c r="P108" s="12"/>
      <c r="Q108" s="18">
        <f>SUM(Q105:Q106)</f>
        <v>4</v>
      </c>
      <c r="R108" s="18">
        <f>SUM(R105:R106)</f>
        <v>0</v>
      </c>
      <c r="S108" s="18">
        <f>SUM(S105:S106)</f>
        <v>0</v>
      </c>
      <c r="T108" s="18">
        <f>SUM(T105:T106)</f>
        <v>0</v>
      </c>
      <c r="U108" s="18">
        <f>SUM(U105:U106)</f>
        <v>2</v>
      </c>
      <c r="V108" s="12"/>
      <c r="W108" s="18">
        <f>SUM(W105:W106)</f>
        <v>6</v>
      </c>
      <c r="X108" s="12"/>
      <c r="Y108" s="12"/>
      <c r="Z108" s="12"/>
      <c r="AA108" s="18">
        <f>SUM(AA105:AA106)</f>
        <v>0</v>
      </c>
    </row>
    <row r="109" spans="1:38" ht="20.100000000000001" customHeight="1" x14ac:dyDescent="0.25">
      <c r="D109" s="42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</row>
    <row r="110" spans="1:38" ht="20.100000000000001" customHeight="1" x14ac:dyDescent="0.25">
      <c r="B110" s="7" t="s">
        <v>26</v>
      </c>
      <c r="D110" s="42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</row>
    <row r="111" spans="1:38" ht="42.75" x14ac:dyDescent="0.25">
      <c r="D111" s="43" t="s">
        <v>142</v>
      </c>
      <c r="F111" s="8">
        <f>'CJPF-AI-EXH'!F111+'CJPF-AI-CATEO'!F111+'CJPF-AI-ICPC'!F111+'CJPF-AI-TM'!F111+'CJPF-AI-REC'!F111+'CJPF-AI-OTRA'!F111</f>
        <v>0</v>
      </c>
      <c r="G111" s="8"/>
      <c r="H111" s="8"/>
      <c r="I111" s="8"/>
      <c r="J111" s="8">
        <f>'CJPF-AI-EXH'!J111+'CJPF-AI-CATEO'!J111+'CJPF-AI-ICPC'!J111+'CJPF-AI-TM'!J111+'CJPF-AI-REC'!J111+'CJPF-AI-OTRA'!J111</f>
        <v>21</v>
      </c>
      <c r="K111" s="8">
        <f>'CJPF-AI-EXH'!K111+'CJPF-AI-CATEO'!K111+'CJPF-AI-ICPC'!K111+'CJPF-AI-TM'!K111+'CJPF-AI-REC'!K111+'CJPF-AI-OTRA'!K111</f>
        <v>0</v>
      </c>
      <c r="L111" s="8"/>
      <c r="M111" s="8">
        <f t="shared" ref="M111" si="57">J111+K111</f>
        <v>21</v>
      </c>
      <c r="N111" s="8"/>
      <c r="O111" s="8"/>
      <c r="P111" s="8"/>
      <c r="Q111" s="8">
        <f>'CJPF-AI-EXH'!Q111+'CJPF-AI-CATEO'!Q111+'CJPF-AI-ICPC'!Q111+'CJPF-AI-TM'!Q111+'CJPF-AI-REC'!Q111+'CJPF-AI-OTRA'!Q111</f>
        <v>14</v>
      </c>
      <c r="R111" s="8">
        <f>'CJPF-AI-EXH'!R111+'CJPF-AI-CATEO'!R111+'CJPF-AI-ICPC'!R111+'CJPF-AI-TM'!R111+'CJPF-AI-REC'!R111+'CJPF-AI-OTRA'!R111</f>
        <v>0</v>
      </c>
      <c r="S111" s="8">
        <f>'CJPF-AI-EXH'!S111+'CJPF-AI-CATEO'!S111+'CJPF-AI-ICPC'!S111+'CJPF-AI-TM'!S111+'CJPF-AI-REC'!S111+'CJPF-AI-OTRA'!S111</f>
        <v>2</v>
      </c>
      <c r="T111" s="8">
        <f>'CJPF-AI-EXH'!T111+'CJPF-AI-CATEO'!T111+'CJPF-AI-ICPC'!T111+'CJPF-AI-TM'!T111+'CJPF-AI-REC'!T111+'CJPF-AI-OTRA'!T111</f>
        <v>0</v>
      </c>
      <c r="U111" s="8">
        <f>'CJPF-AI-EXH'!U111+'CJPF-AI-CATEO'!U111+'CJPF-AI-ICPC'!U111+'CJPF-AI-TM'!U111+'CJPF-AI-REC'!U111+'CJPF-AI-OTRA'!U111</f>
        <v>5</v>
      </c>
      <c r="V111" s="8"/>
      <c r="W111" s="8">
        <f t="shared" ref="W111" si="58">SUM(Q111:U111)</f>
        <v>21</v>
      </c>
      <c r="X111" s="8"/>
      <c r="Y111" s="8"/>
      <c r="Z111" s="8"/>
      <c r="AA111" s="8">
        <f t="shared" ref="AA111" si="59">F111+M111-W111</f>
        <v>0</v>
      </c>
    </row>
    <row r="112" spans="1:38" s="16" customFormat="1" ht="20.100000000000001" customHeight="1" x14ac:dyDescent="0.25">
      <c r="A112" s="6"/>
      <c r="B112" s="7"/>
      <c r="C112" s="6"/>
      <c r="D112" s="45"/>
      <c r="E112" s="4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</row>
    <row r="113" spans="1:27" s="16" customFormat="1" ht="20.100000000000001" customHeight="1" x14ac:dyDescent="0.25">
      <c r="A113" s="6"/>
      <c r="B113" s="20" t="s">
        <v>25</v>
      </c>
      <c r="C113" s="19"/>
      <c r="D113" s="46"/>
      <c r="E113" s="4"/>
      <c r="F113" s="18">
        <f>F111</f>
        <v>0</v>
      </c>
      <c r="G113" s="12"/>
      <c r="H113" s="12"/>
      <c r="I113" s="12"/>
      <c r="J113" s="18">
        <f>J111</f>
        <v>21</v>
      </c>
      <c r="K113" s="18">
        <f>K111</f>
        <v>0</v>
      </c>
      <c r="L113" s="12"/>
      <c r="M113" s="18">
        <f>M111</f>
        <v>21</v>
      </c>
      <c r="N113" s="12"/>
      <c r="O113" s="12"/>
      <c r="P113" s="12"/>
      <c r="Q113" s="18">
        <f>Q111</f>
        <v>14</v>
      </c>
      <c r="R113" s="18">
        <f>R111</f>
        <v>0</v>
      </c>
      <c r="S113" s="18">
        <f>S111</f>
        <v>2</v>
      </c>
      <c r="T113" s="18">
        <f>T111</f>
        <v>0</v>
      </c>
      <c r="U113" s="18">
        <f>U111</f>
        <v>5</v>
      </c>
      <c r="V113" s="12"/>
      <c r="W113" s="18">
        <f>W111</f>
        <v>21</v>
      </c>
      <c r="X113" s="12"/>
      <c r="Y113" s="12"/>
      <c r="Z113" s="12"/>
      <c r="AA113" s="18">
        <f>AA111</f>
        <v>0</v>
      </c>
    </row>
    <row r="114" spans="1:27" ht="20.100000000000001" customHeight="1" x14ac:dyDescent="0.25">
      <c r="D114" s="42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</row>
    <row r="115" spans="1:27" ht="20.100000000000001" customHeight="1" x14ac:dyDescent="0.25">
      <c r="B115" s="7" t="s">
        <v>24</v>
      </c>
      <c r="D115" s="42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</row>
    <row r="116" spans="1:27" ht="42.75" x14ac:dyDescent="0.25">
      <c r="D116" s="44" t="s">
        <v>143</v>
      </c>
      <c r="F116" s="28">
        <f>'CJPF-AI-EXH'!F116+'CJPF-AI-CATEO'!F116+'CJPF-AI-ICPC'!F116+'CJPF-AI-TM'!F116+'CJPF-AI-REC'!F116+'CJPF-AI-OTRA'!F116</f>
        <v>0</v>
      </c>
      <c r="G116" s="29"/>
      <c r="H116" s="29"/>
      <c r="I116" s="29"/>
      <c r="J116" s="28">
        <f>'CJPF-AI-EXH'!J116+'CJPF-AI-CATEO'!J116+'CJPF-AI-ICPC'!J116+'CJPF-AI-TM'!J116+'CJPF-AI-REC'!J116+'CJPF-AI-OTRA'!J116</f>
        <v>12</v>
      </c>
      <c r="K116" s="67">
        <f>'CJPF-AI-EXH'!K116+'CJPF-AI-CATEO'!K116+'CJPF-AI-ICPC'!K116+'CJPF-AI-TM'!K116+'CJPF-AI-REC'!K116+'CJPF-AI-OTRA'!K116</f>
        <v>0</v>
      </c>
      <c r="L116" s="29"/>
      <c r="M116" s="28">
        <f t="shared" ref="M116" si="60">J116+K116</f>
        <v>12</v>
      </c>
      <c r="N116" s="29"/>
      <c r="O116" s="29"/>
      <c r="P116" s="29"/>
      <c r="Q116" s="28">
        <f>'CJPF-AI-EXH'!Q116+'CJPF-AI-CATEO'!Q116+'CJPF-AI-ICPC'!Q116+'CJPF-AI-TM'!Q116+'CJPF-AI-REC'!Q116+'CJPF-AI-OTRA'!Q116</f>
        <v>12</v>
      </c>
      <c r="R116" s="28">
        <f>'CJPF-AI-EXH'!R116+'CJPF-AI-CATEO'!R116+'CJPF-AI-ICPC'!R116+'CJPF-AI-TM'!R116+'CJPF-AI-REC'!R116+'CJPF-AI-OTRA'!R116</f>
        <v>0</v>
      </c>
      <c r="S116" s="28">
        <f>'CJPF-AI-EXH'!S116+'CJPF-AI-CATEO'!S116+'CJPF-AI-ICPC'!S116+'CJPF-AI-TM'!S116+'CJPF-AI-REC'!S116+'CJPF-AI-OTRA'!S116</f>
        <v>0</v>
      </c>
      <c r="T116" s="67">
        <f>'CJPF-AI-EXH'!T116+'CJPF-AI-CATEO'!T116+'CJPF-AI-ICPC'!T116+'CJPF-AI-TM'!T116+'CJPF-AI-REC'!T116+'CJPF-AI-OTRA'!T116</f>
        <v>0</v>
      </c>
      <c r="U116" s="67">
        <f>'CJPF-AI-EXH'!U116+'CJPF-AI-CATEO'!U116+'CJPF-AI-ICPC'!U116+'CJPF-AI-TM'!U116+'CJPF-AI-REC'!U116+'CJPF-AI-OTRA'!U116</f>
        <v>0</v>
      </c>
      <c r="V116" s="29"/>
      <c r="W116" s="67">
        <f t="shared" ref="W116" si="61">SUM(Q116:U116)</f>
        <v>12</v>
      </c>
      <c r="X116" s="29"/>
      <c r="Y116" s="29"/>
      <c r="Z116" s="29"/>
      <c r="AA116" s="67">
        <f t="shared" ref="AA116" si="62">F116+M116-W116</f>
        <v>0</v>
      </c>
    </row>
    <row r="117" spans="1:27" s="16" customFormat="1" ht="20.100000000000001" customHeight="1" x14ac:dyDescent="0.25">
      <c r="A117" s="6"/>
      <c r="B117" s="7"/>
      <c r="C117" s="6"/>
      <c r="D117" s="45"/>
      <c r="E117" s="4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</row>
    <row r="118" spans="1:27" s="16" customFormat="1" ht="20.100000000000001" customHeight="1" x14ac:dyDescent="0.25">
      <c r="A118" s="6"/>
      <c r="B118" s="20" t="s">
        <v>23</v>
      </c>
      <c r="C118" s="19"/>
      <c r="D118" s="46"/>
      <c r="E118" s="4"/>
      <c r="F118" s="18">
        <f>F116</f>
        <v>0</v>
      </c>
      <c r="G118" s="12"/>
      <c r="H118" s="12"/>
      <c r="I118" s="12"/>
      <c r="J118" s="18">
        <f>J116</f>
        <v>12</v>
      </c>
      <c r="K118" s="18">
        <f>K116</f>
        <v>0</v>
      </c>
      <c r="L118" s="12"/>
      <c r="M118" s="18">
        <f>M116</f>
        <v>12</v>
      </c>
      <c r="N118" s="12"/>
      <c r="O118" s="12"/>
      <c r="P118" s="12"/>
      <c r="Q118" s="18">
        <f>Q116</f>
        <v>12</v>
      </c>
      <c r="R118" s="18">
        <f>R116</f>
        <v>0</v>
      </c>
      <c r="S118" s="18">
        <f>S116</f>
        <v>0</v>
      </c>
      <c r="T118" s="18">
        <f>T116</f>
        <v>0</v>
      </c>
      <c r="U118" s="18">
        <f>U116</f>
        <v>0</v>
      </c>
      <c r="V118" s="12"/>
      <c r="W118" s="18">
        <f>W116</f>
        <v>12</v>
      </c>
      <c r="X118" s="12"/>
      <c r="Y118" s="12"/>
      <c r="Z118" s="12"/>
      <c r="AA118" s="18">
        <f>AA116</f>
        <v>0</v>
      </c>
    </row>
    <row r="119" spans="1:27" ht="20.100000000000001" customHeight="1" x14ac:dyDescent="0.25">
      <c r="D119" s="42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</row>
    <row r="120" spans="1:27" ht="20.100000000000001" customHeight="1" x14ac:dyDescent="0.25">
      <c r="B120" s="7" t="s">
        <v>22</v>
      </c>
      <c r="D120" s="42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</row>
    <row r="121" spans="1:27" ht="42.75" x14ac:dyDescent="0.25">
      <c r="D121" s="43" t="s">
        <v>144</v>
      </c>
      <c r="F121" s="8">
        <f>'CJPF-AI-EXH'!F121+'CJPF-AI-CATEO'!F121+'CJPF-AI-ICPC'!F121+'CJPF-AI-TM'!F121+'CJPF-AI-REC'!F121+'CJPF-AI-OTRA'!F121</f>
        <v>0</v>
      </c>
      <c r="G121" s="8"/>
      <c r="H121" s="8"/>
      <c r="I121" s="8"/>
      <c r="J121" s="8">
        <f>'CJPF-AI-EXH'!J121+'CJPF-AI-CATEO'!J121+'CJPF-AI-ICPC'!J121+'CJPF-AI-TM'!J121+'CJPF-AI-REC'!J121+'CJPF-AI-OTRA'!J121</f>
        <v>32</v>
      </c>
      <c r="K121" s="8">
        <f>'CJPF-AI-EXH'!K121+'CJPF-AI-CATEO'!K121+'CJPF-AI-ICPC'!K121+'CJPF-AI-TM'!K121+'CJPF-AI-REC'!K121+'CJPF-AI-OTRA'!K121</f>
        <v>0</v>
      </c>
      <c r="L121" s="8"/>
      <c r="M121" s="8">
        <f t="shared" ref="M121" si="63">J121+K121</f>
        <v>32</v>
      </c>
      <c r="N121" s="8"/>
      <c r="O121" s="8"/>
      <c r="P121" s="8"/>
      <c r="Q121" s="8">
        <f>'CJPF-AI-EXH'!Q121+'CJPF-AI-CATEO'!Q121+'CJPF-AI-ICPC'!Q121+'CJPF-AI-TM'!Q121+'CJPF-AI-REC'!Q121+'CJPF-AI-OTRA'!Q121</f>
        <v>32</v>
      </c>
      <c r="R121" s="8">
        <f>'CJPF-AI-EXH'!R121+'CJPF-AI-CATEO'!R121+'CJPF-AI-ICPC'!R121+'CJPF-AI-TM'!R121+'CJPF-AI-REC'!R121+'CJPF-AI-OTRA'!R121</f>
        <v>0</v>
      </c>
      <c r="S121" s="8">
        <f>'CJPF-AI-EXH'!S121+'CJPF-AI-CATEO'!S121+'CJPF-AI-ICPC'!S121+'CJPF-AI-TM'!S121+'CJPF-AI-REC'!S121+'CJPF-AI-OTRA'!S121</f>
        <v>0</v>
      </c>
      <c r="T121" s="8">
        <f>'CJPF-AI-EXH'!T121+'CJPF-AI-CATEO'!T121+'CJPF-AI-ICPC'!T121+'CJPF-AI-TM'!T121+'CJPF-AI-REC'!T121+'CJPF-AI-OTRA'!T121</f>
        <v>0</v>
      </c>
      <c r="U121" s="8">
        <f>'CJPF-AI-EXH'!U121+'CJPF-AI-CATEO'!U121+'CJPF-AI-ICPC'!U121+'CJPF-AI-TM'!U121+'CJPF-AI-REC'!U121+'CJPF-AI-OTRA'!U121</f>
        <v>0</v>
      </c>
      <c r="V121" s="8"/>
      <c r="W121" s="8">
        <f t="shared" ref="W121" si="64">SUM(Q121:U121)</f>
        <v>32</v>
      </c>
      <c r="X121" s="8"/>
      <c r="Y121" s="8"/>
      <c r="Z121" s="8"/>
      <c r="AA121" s="8">
        <f t="shared" ref="AA121" si="65">F121+M121-W121</f>
        <v>0</v>
      </c>
    </row>
    <row r="122" spans="1:27" ht="20.100000000000001" customHeight="1" x14ac:dyDescent="0.25">
      <c r="C122" s="27"/>
      <c r="D122" s="47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</row>
    <row r="123" spans="1:27" s="16" customFormat="1" ht="20.100000000000001" customHeight="1" x14ac:dyDescent="0.25">
      <c r="A123" s="6"/>
      <c r="B123" s="20" t="s">
        <v>21</v>
      </c>
      <c r="C123" s="19"/>
      <c r="D123" s="46"/>
      <c r="E123" s="4"/>
      <c r="F123" s="18">
        <f>F121</f>
        <v>0</v>
      </c>
      <c r="G123" s="12"/>
      <c r="H123" s="12"/>
      <c r="I123" s="12"/>
      <c r="J123" s="18">
        <f>J121</f>
        <v>32</v>
      </c>
      <c r="K123" s="18">
        <f>K121</f>
        <v>0</v>
      </c>
      <c r="L123" s="12"/>
      <c r="M123" s="18">
        <f>M121</f>
        <v>32</v>
      </c>
      <c r="N123" s="12"/>
      <c r="O123" s="12"/>
      <c r="P123" s="12"/>
      <c r="Q123" s="18">
        <f>Q121</f>
        <v>32</v>
      </c>
      <c r="R123" s="18">
        <f>R121</f>
        <v>0</v>
      </c>
      <c r="S123" s="18">
        <f>S121</f>
        <v>0</v>
      </c>
      <c r="T123" s="18">
        <f>T121</f>
        <v>0</v>
      </c>
      <c r="U123" s="18">
        <f>U121</f>
        <v>0</v>
      </c>
      <c r="V123" s="12"/>
      <c r="W123" s="18">
        <f>W121</f>
        <v>32</v>
      </c>
      <c r="X123" s="12"/>
      <c r="Y123" s="12"/>
      <c r="Z123" s="12"/>
      <c r="AA123" s="18">
        <f>AA121</f>
        <v>0</v>
      </c>
    </row>
    <row r="124" spans="1:27" ht="20.100000000000001" customHeight="1" x14ac:dyDescent="0.25">
      <c r="D124" s="42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</row>
    <row r="125" spans="1:27" ht="20.100000000000001" customHeight="1" x14ac:dyDescent="0.25">
      <c r="B125" s="7" t="s">
        <v>20</v>
      </c>
      <c r="D125" s="42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</row>
    <row r="126" spans="1:27" ht="42.75" x14ac:dyDescent="0.25">
      <c r="D126" s="44" t="s">
        <v>145</v>
      </c>
      <c r="F126" s="28">
        <f>'CJPF-AI-EXH'!F126+'CJPF-AI-CATEO'!F126+'CJPF-AI-ICPC'!F126+'CJPF-AI-TM'!F126+'CJPF-AI-REC'!F126+'CJPF-AI-OTRA'!F126</f>
        <v>0</v>
      </c>
      <c r="G126" s="29"/>
      <c r="H126" s="29"/>
      <c r="I126" s="29"/>
      <c r="J126" s="28">
        <f>'CJPF-AI-EXH'!J126+'CJPF-AI-CATEO'!J126+'CJPF-AI-ICPC'!J126+'CJPF-AI-TM'!J126+'CJPF-AI-REC'!J126+'CJPF-AI-OTRA'!J126</f>
        <v>34</v>
      </c>
      <c r="K126" s="67">
        <f>'CJPF-AI-EXH'!K126+'CJPF-AI-CATEO'!K126+'CJPF-AI-ICPC'!K126+'CJPF-AI-TM'!K126+'CJPF-AI-REC'!K126+'CJPF-AI-OTRA'!K126</f>
        <v>0</v>
      </c>
      <c r="L126" s="29"/>
      <c r="M126" s="28">
        <f t="shared" ref="M126" si="66">J126+K126</f>
        <v>34</v>
      </c>
      <c r="N126" s="29"/>
      <c r="O126" s="29"/>
      <c r="P126" s="29"/>
      <c r="Q126" s="28">
        <f>'CJPF-AI-EXH'!Q126+'CJPF-AI-CATEO'!Q126+'CJPF-AI-ICPC'!Q126+'CJPF-AI-TM'!Q126+'CJPF-AI-REC'!Q126+'CJPF-AI-OTRA'!Q126</f>
        <v>24</v>
      </c>
      <c r="R126" s="28">
        <f>'CJPF-AI-EXH'!R126+'CJPF-AI-CATEO'!R126+'CJPF-AI-ICPC'!R126+'CJPF-AI-TM'!R126+'CJPF-AI-REC'!R126+'CJPF-AI-OTRA'!R126</f>
        <v>0</v>
      </c>
      <c r="S126" s="28">
        <f>'CJPF-AI-EXH'!S126+'CJPF-AI-CATEO'!S126+'CJPF-AI-ICPC'!S126+'CJPF-AI-TM'!S126+'CJPF-AI-REC'!S126+'CJPF-AI-OTRA'!S126</f>
        <v>8</v>
      </c>
      <c r="T126" s="67">
        <f>'CJPF-AI-EXH'!T126+'CJPF-AI-CATEO'!T126+'CJPF-AI-ICPC'!T126+'CJPF-AI-TM'!T126+'CJPF-AI-REC'!T126+'CJPF-AI-OTRA'!T126</f>
        <v>0</v>
      </c>
      <c r="U126" s="67">
        <f>'CJPF-AI-EXH'!U126+'CJPF-AI-CATEO'!U126+'CJPF-AI-ICPC'!U126+'CJPF-AI-TM'!U126+'CJPF-AI-REC'!U126+'CJPF-AI-OTRA'!U126</f>
        <v>2</v>
      </c>
      <c r="V126" s="29"/>
      <c r="W126" s="67">
        <f t="shared" ref="W126" si="67">SUM(Q126:U126)</f>
        <v>34</v>
      </c>
      <c r="X126" s="29"/>
      <c r="Y126" s="29"/>
      <c r="Z126" s="29"/>
      <c r="AA126" s="67">
        <f t="shared" ref="AA126" si="68">F126+M126-W126</f>
        <v>0</v>
      </c>
    </row>
    <row r="127" spans="1:27" s="16" customFormat="1" ht="20.100000000000001" customHeight="1" x14ac:dyDescent="0.25">
      <c r="A127" s="6"/>
      <c r="B127" s="7"/>
      <c r="C127" s="6"/>
      <c r="D127" s="45"/>
      <c r="E127" s="4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</row>
    <row r="128" spans="1:27" s="16" customFormat="1" ht="20.100000000000001" customHeight="1" x14ac:dyDescent="0.25">
      <c r="A128" s="6"/>
      <c r="B128" s="20" t="s">
        <v>19</v>
      </c>
      <c r="C128" s="19"/>
      <c r="D128" s="46"/>
      <c r="E128" s="4"/>
      <c r="F128" s="18">
        <f>F126</f>
        <v>0</v>
      </c>
      <c r="G128" s="12"/>
      <c r="H128" s="12"/>
      <c r="I128" s="12"/>
      <c r="J128" s="18">
        <f>J126</f>
        <v>34</v>
      </c>
      <c r="K128" s="18">
        <f>K126</f>
        <v>0</v>
      </c>
      <c r="L128" s="12"/>
      <c r="M128" s="18">
        <f>M126</f>
        <v>34</v>
      </c>
      <c r="N128" s="12"/>
      <c r="O128" s="12"/>
      <c r="P128" s="12"/>
      <c r="Q128" s="18">
        <f>Q126</f>
        <v>24</v>
      </c>
      <c r="R128" s="18">
        <f>R126</f>
        <v>0</v>
      </c>
      <c r="S128" s="18">
        <f>S126</f>
        <v>8</v>
      </c>
      <c r="T128" s="18">
        <f>T126</f>
        <v>0</v>
      </c>
      <c r="U128" s="18">
        <f>U126</f>
        <v>2</v>
      </c>
      <c r="V128" s="12"/>
      <c r="W128" s="18">
        <f>W126</f>
        <v>34</v>
      </c>
      <c r="X128" s="12"/>
      <c r="Y128" s="12"/>
      <c r="Z128" s="12"/>
      <c r="AA128" s="18">
        <f>AA126</f>
        <v>0</v>
      </c>
    </row>
    <row r="129" spans="1:27" ht="20.100000000000001" customHeight="1" x14ac:dyDescent="0.25">
      <c r="D129" s="42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</row>
    <row r="130" spans="1:27" ht="20.100000000000001" customHeight="1" x14ac:dyDescent="0.25">
      <c r="B130" s="7" t="s">
        <v>18</v>
      </c>
      <c r="D130" s="42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</row>
    <row r="131" spans="1:27" ht="42.75" x14ac:dyDescent="0.25">
      <c r="D131" s="43" t="s">
        <v>146</v>
      </c>
      <c r="F131" s="8">
        <f>'CJPF-AI-EXH'!F131+'CJPF-AI-CATEO'!F131+'CJPF-AI-ICPC'!F131+'CJPF-AI-TM'!F131+'CJPF-AI-REC'!F131+'CJPF-AI-OTRA'!F131</f>
        <v>0</v>
      </c>
      <c r="G131" s="8"/>
      <c r="H131" s="8"/>
      <c r="I131" s="8"/>
      <c r="J131" s="8">
        <f>'CJPF-AI-EXH'!J131+'CJPF-AI-CATEO'!J131+'CJPF-AI-ICPC'!J131+'CJPF-AI-TM'!J131+'CJPF-AI-REC'!J131+'CJPF-AI-OTRA'!J131</f>
        <v>6</v>
      </c>
      <c r="K131" s="8">
        <f>'CJPF-AI-EXH'!K131+'CJPF-AI-CATEO'!K131+'CJPF-AI-ICPC'!K131+'CJPF-AI-TM'!K131+'CJPF-AI-REC'!K131+'CJPF-AI-OTRA'!K131</f>
        <v>0</v>
      </c>
      <c r="L131" s="8"/>
      <c r="M131" s="8">
        <f t="shared" ref="M131" si="69">J131+K131</f>
        <v>6</v>
      </c>
      <c r="N131" s="8"/>
      <c r="O131" s="8"/>
      <c r="P131" s="8"/>
      <c r="Q131" s="8">
        <f>'CJPF-AI-EXH'!Q131+'CJPF-AI-CATEO'!Q131+'CJPF-AI-ICPC'!Q131+'CJPF-AI-TM'!Q131+'CJPF-AI-REC'!Q131+'CJPF-AI-OTRA'!Q131</f>
        <v>6</v>
      </c>
      <c r="R131" s="8">
        <f>'CJPF-AI-EXH'!R131+'CJPF-AI-CATEO'!R131+'CJPF-AI-ICPC'!R131+'CJPF-AI-TM'!R131+'CJPF-AI-REC'!R131+'CJPF-AI-OTRA'!R131</f>
        <v>0</v>
      </c>
      <c r="S131" s="8">
        <f>'CJPF-AI-EXH'!S131+'CJPF-AI-CATEO'!S131+'CJPF-AI-ICPC'!S131+'CJPF-AI-TM'!S131+'CJPF-AI-REC'!S131+'CJPF-AI-OTRA'!S131</f>
        <v>0</v>
      </c>
      <c r="T131" s="8">
        <f>'CJPF-AI-EXH'!T131+'CJPF-AI-CATEO'!T131+'CJPF-AI-ICPC'!T131+'CJPF-AI-TM'!T131+'CJPF-AI-REC'!T131+'CJPF-AI-OTRA'!T131</f>
        <v>0</v>
      </c>
      <c r="U131" s="8">
        <f>'CJPF-AI-EXH'!U131+'CJPF-AI-CATEO'!U131+'CJPF-AI-ICPC'!U131+'CJPF-AI-TM'!U131+'CJPF-AI-REC'!U131+'CJPF-AI-OTRA'!U131</f>
        <v>0</v>
      </c>
      <c r="V131" s="8"/>
      <c r="W131" s="8">
        <f t="shared" ref="W131" si="70">SUM(Q131:U131)</f>
        <v>6</v>
      </c>
      <c r="X131" s="8"/>
      <c r="Y131" s="8"/>
      <c r="Z131" s="8"/>
      <c r="AA131" s="8">
        <f t="shared" ref="AA131" si="71">F131+M131-W131</f>
        <v>0</v>
      </c>
    </row>
    <row r="132" spans="1:27" ht="20.100000000000001" customHeight="1" x14ac:dyDescent="0.25">
      <c r="D132" s="42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</row>
    <row r="133" spans="1:27" s="16" customFormat="1" ht="20.100000000000001" customHeight="1" x14ac:dyDescent="0.25">
      <c r="A133" s="6"/>
      <c r="B133" s="20" t="s">
        <v>17</v>
      </c>
      <c r="C133" s="19"/>
      <c r="D133" s="46"/>
      <c r="E133" s="4"/>
      <c r="F133" s="18">
        <f>F131</f>
        <v>0</v>
      </c>
      <c r="G133" s="12"/>
      <c r="H133" s="12"/>
      <c r="I133" s="12"/>
      <c r="J133" s="18">
        <f>J131</f>
        <v>6</v>
      </c>
      <c r="K133" s="18">
        <f>K131</f>
        <v>0</v>
      </c>
      <c r="L133" s="12"/>
      <c r="M133" s="18">
        <f>M131</f>
        <v>6</v>
      </c>
      <c r="N133" s="12"/>
      <c r="O133" s="12"/>
      <c r="P133" s="12"/>
      <c r="Q133" s="18">
        <f>Q131</f>
        <v>6</v>
      </c>
      <c r="R133" s="18">
        <f>R131</f>
        <v>0</v>
      </c>
      <c r="S133" s="18">
        <f>S131</f>
        <v>0</v>
      </c>
      <c r="T133" s="18">
        <f>T131</f>
        <v>0</v>
      </c>
      <c r="U133" s="18">
        <f>U131</f>
        <v>0</v>
      </c>
      <c r="V133" s="12"/>
      <c r="W133" s="18">
        <f>W131</f>
        <v>6</v>
      </c>
      <c r="X133" s="12"/>
      <c r="Y133" s="12"/>
      <c r="Z133" s="12"/>
      <c r="AA133" s="18">
        <f>AA131</f>
        <v>0</v>
      </c>
    </row>
    <row r="134" spans="1:27" ht="20.100000000000001" customHeight="1" x14ac:dyDescent="0.25">
      <c r="D134" s="42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</row>
    <row r="135" spans="1:27" ht="20.100000000000001" customHeight="1" x14ac:dyDescent="0.25">
      <c r="B135" s="7" t="s">
        <v>16</v>
      </c>
      <c r="D135" s="42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</row>
    <row r="136" spans="1:27" ht="42.75" x14ac:dyDescent="0.25">
      <c r="B136" s="4"/>
      <c r="D136" s="44" t="s">
        <v>147</v>
      </c>
      <c r="F136" s="28">
        <f>'CJPF-AI-EXH'!F136+'CJPF-AI-CATEO'!F136+'CJPF-AI-ICPC'!F136+'CJPF-AI-TM'!F136+'CJPF-AI-REC'!F136+'CJPF-AI-OTRA'!F136</f>
        <v>0</v>
      </c>
      <c r="G136" s="29"/>
      <c r="H136" s="29"/>
      <c r="I136" s="29"/>
      <c r="J136" s="28">
        <f>'CJPF-AI-EXH'!J136+'CJPF-AI-CATEO'!J136+'CJPF-AI-ICPC'!J136+'CJPF-AI-TM'!J136+'CJPF-AI-REC'!J136+'CJPF-AI-OTRA'!J136</f>
        <v>3</v>
      </c>
      <c r="K136" s="67">
        <f>'CJPF-AI-EXH'!K136+'CJPF-AI-CATEO'!K136+'CJPF-AI-ICPC'!K136+'CJPF-AI-TM'!K136+'CJPF-AI-REC'!K136+'CJPF-AI-OTRA'!K136</f>
        <v>0</v>
      </c>
      <c r="L136" s="29"/>
      <c r="M136" s="28">
        <f t="shared" ref="M136" si="72">J136+K136</f>
        <v>3</v>
      </c>
      <c r="N136" s="29"/>
      <c r="O136" s="29"/>
      <c r="P136" s="29"/>
      <c r="Q136" s="28">
        <f>'CJPF-AI-EXH'!Q136+'CJPF-AI-CATEO'!Q136+'CJPF-AI-ICPC'!Q136+'CJPF-AI-TM'!Q136+'CJPF-AI-REC'!Q136+'CJPF-AI-OTRA'!Q136</f>
        <v>3</v>
      </c>
      <c r="R136" s="28">
        <f>'CJPF-AI-EXH'!R136+'CJPF-AI-CATEO'!R136+'CJPF-AI-ICPC'!R136+'CJPF-AI-TM'!R136+'CJPF-AI-REC'!R136+'CJPF-AI-OTRA'!R136</f>
        <v>0</v>
      </c>
      <c r="S136" s="28">
        <f>'CJPF-AI-EXH'!S136+'CJPF-AI-CATEO'!S136+'CJPF-AI-ICPC'!S136+'CJPF-AI-TM'!S136+'CJPF-AI-REC'!S136+'CJPF-AI-OTRA'!S136</f>
        <v>0</v>
      </c>
      <c r="T136" s="67">
        <f>'CJPF-AI-EXH'!T136+'CJPF-AI-CATEO'!T136+'CJPF-AI-ICPC'!T136+'CJPF-AI-TM'!T136+'CJPF-AI-REC'!T136+'CJPF-AI-OTRA'!T136</f>
        <v>0</v>
      </c>
      <c r="U136" s="67">
        <f>'CJPF-AI-EXH'!U136+'CJPF-AI-CATEO'!U136+'CJPF-AI-ICPC'!U136+'CJPF-AI-TM'!U136+'CJPF-AI-REC'!U136+'CJPF-AI-OTRA'!U136</f>
        <v>0</v>
      </c>
      <c r="V136" s="29"/>
      <c r="W136" s="67">
        <f t="shared" ref="W136" si="73">SUM(Q136:U136)</f>
        <v>3</v>
      </c>
      <c r="X136" s="29"/>
      <c r="Y136" s="29"/>
      <c r="Z136" s="29"/>
      <c r="AA136" s="67">
        <f t="shared" ref="AA136" si="74">F136+M136-W136</f>
        <v>0</v>
      </c>
    </row>
    <row r="137" spans="1:27" s="16" customFormat="1" ht="20.100000000000001" customHeight="1" x14ac:dyDescent="0.25">
      <c r="A137" s="6"/>
      <c r="B137" s="7"/>
      <c r="C137" s="6"/>
      <c r="D137" s="45"/>
      <c r="E137" s="4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</row>
    <row r="138" spans="1:27" s="16" customFormat="1" ht="20.100000000000001" customHeight="1" x14ac:dyDescent="0.25">
      <c r="A138" s="6"/>
      <c r="B138" s="20" t="s">
        <v>15</v>
      </c>
      <c r="C138" s="19"/>
      <c r="D138" s="46"/>
      <c r="E138" s="4"/>
      <c r="F138" s="18">
        <f>F136</f>
        <v>0</v>
      </c>
      <c r="G138" s="12"/>
      <c r="H138" s="12"/>
      <c r="I138" s="12"/>
      <c r="J138" s="18">
        <f>J136</f>
        <v>3</v>
      </c>
      <c r="K138" s="18">
        <f>K136</f>
        <v>0</v>
      </c>
      <c r="L138" s="12"/>
      <c r="M138" s="18">
        <f>M136</f>
        <v>3</v>
      </c>
      <c r="N138" s="12"/>
      <c r="O138" s="12"/>
      <c r="P138" s="12"/>
      <c r="Q138" s="18">
        <f>Q136</f>
        <v>3</v>
      </c>
      <c r="R138" s="18">
        <f>R136</f>
        <v>0</v>
      </c>
      <c r="S138" s="18">
        <f>S136</f>
        <v>0</v>
      </c>
      <c r="T138" s="18">
        <f>T136</f>
        <v>0</v>
      </c>
      <c r="U138" s="18">
        <f>U136</f>
        <v>0</v>
      </c>
      <c r="V138" s="12"/>
      <c r="W138" s="18">
        <f>W136</f>
        <v>3</v>
      </c>
      <c r="X138" s="12"/>
      <c r="Y138" s="12"/>
      <c r="Z138" s="12"/>
      <c r="AA138" s="18">
        <f>AA136</f>
        <v>0</v>
      </c>
    </row>
    <row r="139" spans="1:27" ht="20.100000000000001" customHeight="1" x14ac:dyDescent="0.25">
      <c r="D139" s="42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</row>
    <row r="140" spans="1:27" ht="20.100000000000001" customHeight="1" x14ac:dyDescent="0.25">
      <c r="B140" s="7" t="s">
        <v>14</v>
      </c>
      <c r="D140" s="42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</row>
    <row r="141" spans="1:27" ht="42.75" x14ac:dyDescent="0.25">
      <c r="B141" s="4"/>
      <c r="D141" s="43" t="s">
        <v>148</v>
      </c>
      <c r="F141" s="8">
        <f>'CJPF-AI-EXH'!F141+'CJPF-AI-CATEO'!F141+'CJPF-AI-ICPC'!F141+'CJPF-AI-TM'!F141+'CJPF-AI-REC'!F141+'CJPF-AI-OTRA'!F141</f>
        <v>0</v>
      </c>
      <c r="G141" s="8"/>
      <c r="H141" s="8"/>
      <c r="I141" s="8"/>
      <c r="J141" s="8">
        <f>'CJPF-AI-EXH'!J141+'CJPF-AI-CATEO'!J141+'CJPF-AI-ICPC'!J141+'CJPF-AI-TM'!J141+'CJPF-AI-REC'!J141+'CJPF-AI-OTRA'!J141</f>
        <v>9</v>
      </c>
      <c r="K141" s="8">
        <f>'CJPF-AI-EXH'!K141+'CJPF-AI-CATEO'!K141+'CJPF-AI-ICPC'!K141+'CJPF-AI-TM'!K141+'CJPF-AI-REC'!K141+'CJPF-AI-OTRA'!K141</f>
        <v>0</v>
      </c>
      <c r="L141" s="8"/>
      <c r="M141" s="8">
        <f t="shared" ref="M141" si="75">J141+K141</f>
        <v>9</v>
      </c>
      <c r="N141" s="8"/>
      <c r="O141" s="8"/>
      <c r="P141" s="8"/>
      <c r="Q141" s="8">
        <f>'CJPF-AI-EXH'!Q141+'CJPF-AI-CATEO'!Q141+'CJPF-AI-ICPC'!Q141+'CJPF-AI-TM'!Q141+'CJPF-AI-REC'!Q141+'CJPF-AI-OTRA'!Q141</f>
        <v>4</v>
      </c>
      <c r="R141" s="8">
        <f>'CJPF-AI-EXH'!R141+'CJPF-AI-CATEO'!R141+'CJPF-AI-ICPC'!R141+'CJPF-AI-TM'!R141+'CJPF-AI-REC'!R141+'CJPF-AI-OTRA'!R141</f>
        <v>0</v>
      </c>
      <c r="S141" s="8">
        <f>'CJPF-AI-EXH'!S141+'CJPF-AI-CATEO'!S141+'CJPF-AI-ICPC'!S141+'CJPF-AI-TM'!S141+'CJPF-AI-REC'!S141+'CJPF-AI-OTRA'!S141</f>
        <v>3</v>
      </c>
      <c r="T141" s="8">
        <f>'CJPF-AI-EXH'!T141+'CJPF-AI-CATEO'!T141+'CJPF-AI-ICPC'!T141+'CJPF-AI-TM'!T141+'CJPF-AI-REC'!T141+'CJPF-AI-OTRA'!T141</f>
        <v>0</v>
      </c>
      <c r="U141" s="8">
        <f>'CJPF-AI-EXH'!U141+'CJPF-AI-CATEO'!U141+'CJPF-AI-ICPC'!U141+'CJPF-AI-TM'!U141+'CJPF-AI-REC'!U141+'CJPF-AI-OTRA'!U141</f>
        <v>2</v>
      </c>
      <c r="V141" s="8"/>
      <c r="W141" s="8">
        <f t="shared" ref="W141" si="76">SUM(Q141:U141)</f>
        <v>9</v>
      </c>
      <c r="X141" s="8"/>
      <c r="Y141" s="8"/>
      <c r="Z141" s="8"/>
      <c r="AA141" s="8">
        <f t="shared" ref="AA141" si="77">F141+M141-W141</f>
        <v>0</v>
      </c>
    </row>
    <row r="142" spans="1:27" s="16" customFormat="1" ht="20.100000000000001" customHeight="1" x14ac:dyDescent="0.25">
      <c r="A142" s="6"/>
      <c r="B142" s="7"/>
      <c r="C142" s="6"/>
      <c r="D142" s="45"/>
      <c r="E142" s="4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</row>
    <row r="143" spans="1:27" s="16" customFormat="1" ht="20.100000000000001" customHeight="1" x14ac:dyDescent="0.25">
      <c r="A143" s="6"/>
      <c r="B143" s="20" t="s">
        <v>13</v>
      </c>
      <c r="C143" s="19"/>
      <c r="D143" s="46"/>
      <c r="E143" s="4"/>
      <c r="F143" s="18">
        <f>F141</f>
        <v>0</v>
      </c>
      <c r="G143" s="12"/>
      <c r="H143" s="12"/>
      <c r="I143" s="12"/>
      <c r="J143" s="18">
        <f>J141</f>
        <v>9</v>
      </c>
      <c r="K143" s="18">
        <f>K141</f>
        <v>0</v>
      </c>
      <c r="L143" s="12"/>
      <c r="M143" s="18">
        <f>M141</f>
        <v>9</v>
      </c>
      <c r="N143" s="12"/>
      <c r="O143" s="12"/>
      <c r="P143" s="12"/>
      <c r="Q143" s="18">
        <f>Q141</f>
        <v>4</v>
      </c>
      <c r="R143" s="18">
        <f>R141</f>
        <v>0</v>
      </c>
      <c r="S143" s="18">
        <f>S141</f>
        <v>3</v>
      </c>
      <c r="T143" s="18">
        <f>T141</f>
        <v>0</v>
      </c>
      <c r="U143" s="18">
        <f>U141</f>
        <v>2</v>
      </c>
      <c r="V143" s="12"/>
      <c r="W143" s="18">
        <f>W141</f>
        <v>9</v>
      </c>
      <c r="X143" s="12"/>
      <c r="Y143" s="12"/>
      <c r="Z143" s="12"/>
      <c r="AA143" s="18">
        <f>AA141</f>
        <v>0</v>
      </c>
    </row>
    <row r="144" spans="1:27" ht="20.100000000000001" customHeight="1" x14ac:dyDescent="0.25">
      <c r="D144" s="42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</row>
    <row r="145" spans="1:27" ht="20.100000000000001" customHeight="1" x14ac:dyDescent="0.25">
      <c r="B145" s="7" t="s">
        <v>12</v>
      </c>
      <c r="D145" s="42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</row>
    <row r="146" spans="1:27" ht="42.75" x14ac:dyDescent="0.25">
      <c r="D146" s="44" t="s">
        <v>149</v>
      </c>
      <c r="F146" s="28">
        <f>'CJPF-AI-EXH'!F146+'CJPF-AI-CATEO'!F146+'CJPF-AI-ICPC'!F146+'CJPF-AI-TM'!F146+'CJPF-AI-REC'!F146+'CJPF-AI-OTRA'!F146</f>
        <v>0</v>
      </c>
      <c r="G146" s="29"/>
      <c r="H146" s="29"/>
      <c r="I146" s="29"/>
      <c r="J146" s="28">
        <f>'CJPF-AI-EXH'!J146+'CJPF-AI-CATEO'!J146+'CJPF-AI-ICPC'!J146+'CJPF-AI-TM'!J146+'CJPF-AI-REC'!J146+'CJPF-AI-OTRA'!J146</f>
        <v>13</v>
      </c>
      <c r="K146" s="67">
        <f>'CJPF-AI-EXH'!K146+'CJPF-AI-CATEO'!K146+'CJPF-AI-ICPC'!K146+'CJPF-AI-TM'!K146+'CJPF-AI-REC'!K146+'CJPF-AI-OTRA'!K146</f>
        <v>0</v>
      </c>
      <c r="L146" s="29"/>
      <c r="M146" s="28">
        <f t="shared" ref="M146" si="78">J146+K146</f>
        <v>13</v>
      </c>
      <c r="N146" s="29"/>
      <c r="O146" s="29"/>
      <c r="P146" s="29"/>
      <c r="Q146" s="28">
        <f>'CJPF-AI-EXH'!Q146+'CJPF-AI-CATEO'!Q146+'CJPF-AI-ICPC'!Q146+'CJPF-AI-TM'!Q146+'CJPF-AI-REC'!Q146+'CJPF-AI-OTRA'!Q146</f>
        <v>12</v>
      </c>
      <c r="R146" s="28">
        <f>'CJPF-AI-EXH'!R146+'CJPF-AI-CATEO'!R146+'CJPF-AI-ICPC'!R146+'CJPF-AI-TM'!R146+'CJPF-AI-REC'!R146+'CJPF-AI-OTRA'!R146</f>
        <v>0</v>
      </c>
      <c r="S146" s="28">
        <f>'CJPF-AI-EXH'!S146+'CJPF-AI-CATEO'!S146+'CJPF-AI-ICPC'!S146+'CJPF-AI-TM'!S146+'CJPF-AI-REC'!S146+'CJPF-AI-OTRA'!S146</f>
        <v>0</v>
      </c>
      <c r="T146" s="67">
        <f>'CJPF-AI-EXH'!T146+'CJPF-AI-CATEO'!T146+'CJPF-AI-ICPC'!T146+'CJPF-AI-TM'!T146+'CJPF-AI-REC'!T146+'CJPF-AI-OTRA'!T146</f>
        <v>0</v>
      </c>
      <c r="U146" s="67">
        <f>'CJPF-AI-EXH'!U146+'CJPF-AI-CATEO'!U146+'CJPF-AI-ICPC'!U146+'CJPF-AI-TM'!U146+'CJPF-AI-REC'!U146+'CJPF-AI-OTRA'!U146</f>
        <v>1</v>
      </c>
      <c r="V146" s="29"/>
      <c r="W146" s="67">
        <f t="shared" ref="W146" si="79">SUM(Q146:U146)</f>
        <v>13</v>
      </c>
      <c r="X146" s="29"/>
      <c r="Y146" s="29"/>
      <c r="Z146" s="29"/>
      <c r="AA146" s="67">
        <f t="shared" ref="AA146" si="80">F146+M146-W146</f>
        <v>0</v>
      </c>
    </row>
    <row r="147" spans="1:27" s="16" customFormat="1" ht="20.100000000000001" customHeight="1" x14ac:dyDescent="0.25">
      <c r="A147" s="6"/>
      <c r="B147" s="7"/>
      <c r="C147" s="6"/>
      <c r="D147" s="45"/>
      <c r="E147" s="4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</row>
    <row r="148" spans="1:27" s="16" customFormat="1" ht="20.100000000000001" customHeight="1" x14ac:dyDescent="0.25">
      <c r="A148" s="6"/>
      <c r="B148" s="20" t="s">
        <v>11</v>
      </c>
      <c r="C148" s="19"/>
      <c r="D148" s="46"/>
      <c r="E148" s="4"/>
      <c r="F148" s="18">
        <f>F146</f>
        <v>0</v>
      </c>
      <c r="G148" s="12"/>
      <c r="H148" s="12"/>
      <c r="I148" s="12"/>
      <c r="J148" s="18">
        <f>J146</f>
        <v>13</v>
      </c>
      <c r="K148" s="18">
        <f>K146</f>
        <v>0</v>
      </c>
      <c r="L148" s="12"/>
      <c r="M148" s="18">
        <f>M146</f>
        <v>13</v>
      </c>
      <c r="N148" s="12"/>
      <c r="O148" s="12"/>
      <c r="P148" s="12"/>
      <c r="Q148" s="18">
        <f>Q146</f>
        <v>12</v>
      </c>
      <c r="R148" s="18">
        <f>R146</f>
        <v>0</v>
      </c>
      <c r="S148" s="18">
        <f>S146</f>
        <v>0</v>
      </c>
      <c r="T148" s="18">
        <f>T146</f>
        <v>0</v>
      </c>
      <c r="U148" s="18">
        <f>U146</f>
        <v>1</v>
      </c>
      <c r="V148" s="12"/>
      <c r="W148" s="18">
        <f>W146</f>
        <v>13</v>
      </c>
      <c r="X148" s="12"/>
      <c r="Y148" s="12"/>
      <c r="Z148" s="12"/>
      <c r="AA148" s="18">
        <f>AA146</f>
        <v>0</v>
      </c>
    </row>
    <row r="149" spans="1:27" ht="20.100000000000001" customHeight="1" x14ac:dyDescent="0.25">
      <c r="D149" s="42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</row>
    <row r="150" spans="1:27" ht="20.100000000000001" customHeight="1" x14ac:dyDescent="0.25">
      <c r="B150" s="7" t="s">
        <v>10</v>
      </c>
      <c r="D150" s="42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</row>
    <row r="151" spans="1:27" ht="42.75" x14ac:dyDescent="0.25">
      <c r="D151" s="43" t="s">
        <v>150</v>
      </c>
      <c r="F151" s="8">
        <f>'CJPF-AI-EXH'!F151+'CJPF-AI-CATEO'!F151+'CJPF-AI-ICPC'!F151+'CJPF-AI-TM'!F151+'CJPF-AI-REC'!F151+'CJPF-AI-OTRA'!F151</f>
        <v>0</v>
      </c>
      <c r="G151" s="8"/>
      <c r="H151" s="8"/>
      <c r="I151" s="8"/>
      <c r="J151" s="8">
        <f>'CJPF-AI-EXH'!J151+'CJPF-AI-CATEO'!J151+'CJPF-AI-ICPC'!J151+'CJPF-AI-TM'!J151+'CJPF-AI-REC'!J151+'CJPF-AI-OTRA'!J151</f>
        <v>18</v>
      </c>
      <c r="K151" s="8">
        <f>'CJPF-AI-EXH'!K151+'CJPF-AI-CATEO'!K151+'CJPF-AI-ICPC'!K151+'CJPF-AI-TM'!K151+'CJPF-AI-REC'!K151+'CJPF-AI-OTRA'!K151</f>
        <v>0</v>
      </c>
      <c r="L151" s="8"/>
      <c r="M151" s="8">
        <f t="shared" ref="M151" si="81">J151+K151</f>
        <v>18</v>
      </c>
      <c r="N151" s="8"/>
      <c r="O151" s="8"/>
      <c r="P151" s="8"/>
      <c r="Q151" s="8">
        <f>'CJPF-AI-EXH'!Q151+'CJPF-AI-CATEO'!Q151+'CJPF-AI-ICPC'!Q151+'CJPF-AI-TM'!Q151+'CJPF-AI-REC'!Q151+'CJPF-AI-OTRA'!Q151</f>
        <v>14</v>
      </c>
      <c r="R151" s="8">
        <f>'CJPF-AI-EXH'!R151+'CJPF-AI-CATEO'!R151+'CJPF-AI-ICPC'!R151+'CJPF-AI-TM'!R151+'CJPF-AI-REC'!R151+'CJPF-AI-OTRA'!R151</f>
        <v>0</v>
      </c>
      <c r="S151" s="8">
        <f>'CJPF-AI-EXH'!S151+'CJPF-AI-CATEO'!S151+'CJPF-AI-ICPC'!S151+'CJPF-AI-TM'!S151+'CJPF-AI-REC'!S151+'CJPF-AI-OTRA'!S151</f>
        <v>3</v>
      </c>
      <c r="T151" s="8">
        <f>'CJPF-AI-EXH'!T151+'CJPF-AI-CATEO'!T151+'CJPF-AI-ICPC'!T151+'CJPF-AI-TM'!T151+'CJPF-AI-REC'!T151+'CJPF-AI-OTRA'!T151</f>
        <v>0</v>
      </c>
      <c r="U151" s="8">
        <f>'CJPF-AI-EXH'!U151+'CJPF-AI-CATEO'!U151+'CJPF-AI-ICPC'!U151+'CJPF-AI-TM'!U151+'CJPF-AI-REC'!U151+'CJPF-AI-OTRA'!U151</f>
        <v>1</v>
      </c>
      <c r="V151" s="8"/>
      <c r="W151" s="8">
        <f t="shared" ref="W151" si="82">SUM(Q151:U151)</f>
        <v>18</v>
      </c>
      <c r="X151" s="8"/>
      <c r="Y151" s="8"/>
      <c r="Z151" s="8"/>
      <c r="AA151" s="8">
        <f t="shared" ref="AA151" si="83">F151+M151-W151</f>
        <v>0</v>
      </c>
    </row>
    <row r="152" spans="1:27" s="16" customFormat="1" ht="20.100000000000001" customHeight="1" x14ac:dyDescent="0.25">
      <c r="A152" s="6"/>
      <c r="B152" s="7"/>
      <c r="C152" s="6"/>
      <c r="D152" s="45"/>
      <c r="E152" s="4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</row>
    <row r="153" spans="1:27" s="16" customFormat="1" ht="20.100000000000001" customHeight="1" x14ac:dyDescent="0.25">
      <c r="A153" s="6"/>
      <c r="B153" s="20" t="s">
        <v>9</v>
      </c>
      <c r="C153" s="19"/>
      <c r="D153" s="46"/>
      <c r="E153" s="4"/>
      <c r="F153" s="18">
        <f>F151</f>
        <v>0</v>
      </c>
      <c r="G153" s="12"/>
      <c r="H153" s="12"/>
      <c r="I153" s="12"/>
      <c r="J153" s="18">
        <f>J151</f>
        <v>18</v>
      </c>
      <c r="K153" s="18">
        <f>K151</f>
        <v>0</v>
      </c>
      <c r="L153" s="12"/>
      <c r="M153" s="18">
        <f>M151</f>
        <v>18</v>
      </c>
      <c r="N153" s="12"/>
      <c r="O153" s="12"/>
      <c r="P153" s="12"/>
      <c r="Q153" s="18">
        <f>Q151</f>
        <v>14</v>
      </c>
      <c r="R153" s="18">
        <f>R151</f>
        <v>0</v>
      </c>
      <c r="S153" s="18">
        <f>S151</f>
        <v>3</v>
      </c>
      <c r="T153" s="18">
        <f>T151</f>
        <v>0</v>
      </c>
      <c r="U153" s="18">
        <f>U151</f>
        <v>1</v>
      </c>
      <c r="V153" s="12"/>
      <c r="W153" s="18">
        <f>W151</f>
        <v>18</v>
      </c>
      <c r="X153" s="12"/>
      <c r="Y153" s="12"/>
      <c r="Z153" s="12"/>
      <c r="AA153" s="18">
        <f>AA151</f>
        <v>0</v>
      </c>
    </row>
    <row r="154" spans="1:27" ht="20.100000000000001" customHeight="1" x14ac:dyDescent="0.25">
      <c r="D154" s="42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</row>
    <row r="155" spans="1:27" ht="20.100000000000001" customHeight="1" x14ac:dyDescent="0.25">
      <c r="B155" s="7" t="s">
        <v>8</v>
      </c>
      <c r="D155" s="42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</row>
    <row r="156" spans="1:27" ht="42.75" x14ac:dyDescent="0.25">
      <c r="B156" s="4"/>
      <c r="D156" s="44" t="s">
        <v>151</v>
      </c>
      <c r="F156" s="28">
        <f>'CJPF-AI-EXH'!F156+'CJPF-AI-CATEO'!F156+'CJPF-AI-ICPC'!F156+'CJPF-AI-TM'!F156+'CJPF-AI-REC'!F156+'CJPF-AI-OTRA'!F156</f>
        <v>0</v>
      </c>
      <c r="G156" s="29"/>
      <c r="H156" s="29"/>
      <c r="I156" s="29"/>
      <c r="J156" s="28">
        <f>'CJPF-AI-EXH'!J156+'CJPF-AI-CATEO'!J156+'CJPF-AI-ICPC'!J156+'CJPF-AI-TM'!J156+'CJPF-AI-REC'!J156+'CJPF-AI-OTRA'!J156</f>
        <v>22</v>
      </c>
      <c r="K156" s="67">
        <f>'CJPF-AI-EXH'!K156+'CJPF-AI-CATEO'!K156+'CJPF-AI-ICPC'!K156+'CJPF-AI-TM'!K156+'CJPF-AI-REC'!K156+'CJPF-AI-OTRA'!K156</f>
        <v>0</v>
      </c>
      <c r="L156" s="29"/>
      <c r="M156" s="28">
        <f t="shared" ref="M156" si="84">J156+K156</f>
        <v>22</v>
      </c>
      <c r="N156" s="29"/>
      <c r="O156" s="29"/>
      <c r="P156" s="29"/>
      <c r="Q156" s="28">
        <f>'CJPF-AI-EXH'!Q156+'CJPF-AI-CATEO'!Q156+'CJPF-AI-ICPC'!Q156+'CJPF-AI-TM'!Q156+'CJPF-AI-REC'!Q156+'CJPF-AI-OTRA'!Q156</f>
        <v>21</v>
      </c>
      <c r="R156" s="28">
        <f>'CJPF-AI-EXH'!R156+'CJPF-AI-CATEO'!R156+'CJPF-AI-ICPC'!R156+'CJPF-AI-TM'!R156+'CJPF-AI-REC'!R156+'CJPF-AI-OTRA'!R156</f>
        <v>0</v>
      </c>
      <c r="S156" s="28">
        <f>'CJPF-AI-EXH'!S156+'CJPF-AI-CATEO'!S156+'CJPF-AI-ICPC'!S156+'CJPF-AI-TM'!S156+'CJPF-AI-REC'!S156+'CJPF-AI-OTRA'!S156</f>
        <v>1</v>
      </c>
      <c r="T156" s="67">
        <f>'CJPF-AI-EXH'!T156+'CJPF-AI-CATEO'!T156+'CJPF-AI-ICPC'!T156+'CJPF-AI-TM'!T156+'CJPF-AI-REC'!T156+'CJPF-AI-OTRA'!T156</f>
        <v>0</v>
      </c>
      <c r="U156" s="67">
        <f>'CJPF-AI-EXH'!U156+'CJPF-AI-CATEO'!U156+'CJPF-AI-ICPC'!U156+'CJPF-AI-TM'!U156+'CJPF-AI-REC'!U156+'CJPF-AI-OTRA'!U156</f>
        <v>0</v>
      </c>
      <c r="V156" s="29"/>
      <c r="W156" s="67">
        <f t="shared" ref="W156" si="85">SUM(Q156:U156)</f>
        <v>22</v>
      </c>
      <c r="X156" s="29"/>
      <c r="Y156" s="29"/>
      <c r="Z156" s="29"/>
      <c r="AA156" s="67">
        <f t="shared" ref="AA156" si="86">F156+M156-W156</f>
        <v>0</v>
      </c>
    </row>
    <row r="157" spans="1:27" s="16" customFormat="1" ht="20.100000000000001" customHeight="1" x14ac:dyDescent="0.25">
      <c r="A157" s="6"/>
      <c r="B157" s="7"/>
      <c r="C157" s="6"/>
      <c r="D157" s="45"/>
      <c r="E157" s="4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</row>
    <row r="158" spans="1:27" s="16" customFormat="1" ht="20.100000000000001" customHeight="1" x14ac:dyDescent="0.25">
      <c r="A158" s="6"/>
      <c r="B158" s="20" t="s">
        <v>7</v>
      </c>
      <c r="C158" s="19"/>
      <c r="D158" s="46"/>
      <c r="E158" s="4"/>
      <c r="F158" s="18">
        <f>F156</f>
        <v>0</v>
      </c>
      <c r="G158" s="12"/>
      <c r="H158" s="12"/>
      <c r="I158" s="12"/>
      <c r="J158" s="18">
        <f>J156</f>
        <v>22</v>
      </c>
      <c r="K158" s="18">
        <f>K156</f>
        <v>0</v>
      </c>
      <c r="L158" s="12"/>
      <c r="M158" s="18">
        <f>M156</f>
        <v>22</v>
      </c>
      <c r="N158" s="12"/>
      <c r="O158" s="12"/>
      <c r="P158" s="12"/>
      <c r="Q158" s="18">
        <f>Q156</f>
        <v>21</v>
      </c>
      <c r="R158" s="18">
        <f>R156</f>
        <v>0</v>
      </c>
      <c r="S158" s="18">
        <f>S156</f>
        <v>1</v>
      </c>
      <c r="T158" s="18">
        <f>T156</f>
        <v>0</v>
      </c>
      <c r="U158" s="18">
        <f>U156</f>
        <v>0</v>
      </c>
      <c r="V158" s="12"/>
      <c r="W158" s="18">
        <f>W156</f>
        <v>22</v>
      </c>
      <c r="X158" s="12"/>
      <c r="Y158" s="12"/>
      <c r="Z158" s="12"/>
      <c r="AA158" s="18">
        <f>AA156</f>
        <v>0</v>
      </c>
    </row>
    <row r="159" spans="1:27" s="16" customFormat="1" ht="20.100000000000001" customHeight="1" x14ac:dyDescent="0.25">
      <c r="A159" s="6"/>
      <c r="B159" s="22"/>
      <c r="C159" s="22"/>
      <c r="D159" s="48"/>
      <c r="E159" s="4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</row>
    <row r="160" spans="1:27" s="16" customFormat="1" ht="20.100000000000001" customHeight="1" x14ac:dyDescent="0.25">
      <c r="A160" s="6"/>
      <c r="B160" s="7" t="s">
        <v>6</v>
      </c>
      <c r="C160" s="22"/>
      <c r="D160" s="48"/>
      <c r="E160" s="4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</row>
    <row r="161" spans="1:27" s="16" customFormat="1" ht="42.75" x14ac:dyDescent="0.25">
      <c r="A161" s="6"/>
      <c r="B161" s="22"/>
      <c r="C161" s="6"/>
      <c r="D161" s="43" t="s">
        <v>152</v>
      </c>
      <c r="E161" s="4"/>
      <c r="F161" s="8">
        <f>'CJPF-AI-EXH'!F161+'CJPF-AI-CATEO'!F161+'CJPF-AI-ICPC'!F161+'CJPF-AI-TM'!F161+'CJPF-AI-REC'!F161+'CJPF-AI-OTRA'!F161</f>
        <v>0</v>
      </c>
      <c r="G161" s="8"/>
      <c r="H161" s="8"/>
      <c r="I161" s="8"/>
      <c r="J161" s="8">
        <f>'CJPF-AI-EXH'!J161+'CJPF-AI-CATEO'!J161+'CJPF-AI-ICPC'!J161+'CJPF-AI-TM'!J161+'CJPF-AI-REC'!J161+'CJPF-AI-OTRA'!J161</f>
        <v>1</v>
      </c>
      <c r="K161" s="8">
        <f>'CJPF-AI-EXH'!K161+'CJPF-AI-CATEO'!K161+'CJPF-AI-ICPC'!K161+'CJPF-AI-TM'!K161+'CJPF-AI-REC'!K161+'CJPF-AI-OTRA'!K161</f>
        <v>0</v>
      </c>
      <c r="L161" s="8"/>
      <c r="M161" s="8">
        <f t="shared" ref="M161" si="87">J161+K161</f>
        <v>1</v>
      </c>
      <c r="N161" s="8"/>
      <c r="O161" s="8"/>
      <c r="P161" s="8"/>
      <c r="Q161" s="8">
        <f>'CJPF-AI-EXH'!Q161+'CJPF-AI-CATEO'!Q161+'CJPF-AI-ICPC'!Q161+'CJPF-AI-TM'!Q161+'CJPF-AI-REC'!Q161+'CJPF-AI-OTRA'!Q161</f>
        <v>1</v>
      </c>
      <c r="R161" s="8">
        <f>'CJPF-AI-EXH'!R161+'CJPF-AI-CATEO'!R161+'CJPF-AI-ICPC'!R161+'CJPF-AI-TM'!R161+'CJPF-AI-REC'!R161+'CJPF-AI-OTRA'!R161</f>
        <v>0</v>
      </c>
      <c r="S161" s="8">
        <f>'CJPF-AI-EXH'!S161+'CJPF-AI-CATEO'!S161+'CJPF-AI-ICPC'!S161+'CJPF-AI-TM'!S161+'CJPF-AI-REC'!S161+'CJPF-AI-OTRA'!S161</f>
        <v>0</v>
      </c>
      <c r="T161" s="8">
        <f>'CJPF-AI-EXH'!T161+'CJPF-AI-CATEO'!T161+'CJPF-AI-ICPC'!T161+'CJPF-AI-TM'!T161+'CJPF-AI-REC'!T161+'CJPF-AI-OTRA'!T161</f>
        <v>0</v>
      </c>
      <c r="U161" s="8">
        <f>'CJPF-AI-EXH'!U161+'CJPF-AI-CATEO'!U161+'CJPF-AI-ICPC'!U161+'CJPF-AI-TM'!U161+'CJPF-AI-REC'!U161+'CJPF-AI-OTRA'!U161</f>
        <v>0</v>
      </c>
      <c r="V161" s="8"/>
      <c r="W161" s="8">
        <f t="shared" ref="W161" si="88">SUM(Q161:U161)</f>
        <v>1</v>
      </c>
      <c r="X161" s="8"/>
      <c r="Y161" s="8"/>
      <c r="Z161" s="8"/>
      <c r="AA161" s="8">
        <f t="shared" ref="AA161" si="89">F161+M161-W161</f>
        <v>0</v>
      </c>
    </row>
    <row r="162" spans="1:27" s="16" customFormat="1" ht="20.100000000000001" customHeight="1" x14ac:dyDescent="0.25">
      <c r="A162" s="6"/>
      <c r="B162" s="22"/>
      <c r="C162" s="22"/>
      <c r="D162" s="48"/>
      <c r="E162" s="4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</row>
    <row r="163" spans="1:27" s="16" customFormat="1" ht="20.100000000000001" customHeight="1" x14ac:dyDescent="0.25">
      <c r="A163" s="6"/>
      <c r="B163" s="20" t="s">
        <v>5</v>
      </c>
      <c r="C163" s="19"/>
      <c r="D163" s="46"/>
      <c r="E163" s="4"/>
      <c r="F163" s="18">
        <f>F161</f>
        <v>0</v>
      </c>
      <c r="G163" s="12"/>
      <c r="H163" s="12"/>
      <c r="I163" s="12"/>
      <c r="J163" s="18">
        <f>J161</f>
        <v>1</v>
      </c>
      <c r="K163" s="18">
        <f>K161</f>
        <v>0</v>
      </c>
      <c r="L163" s="12"/>
      <c r="M163" s="18">
        <f>M161</f>
        <v>1</v>
      </c>
      <c r="N163" s="12"/>
      <c r="O163" s="12"/>
      <c r="P163" s="12"/>
      <c r="Q163" s="18">
        <f>Q161</f>
        <v>1</v>
      </c>
      <c r="R163" s="18">
        <f>R161</f>
        <v>0</v>
      </c>
      <c r="S163" s="18">
        <f>S161</f>
        <v>0</v>
      </c>
      <c r="T163" s="18">
        <f>T161</f>
        <v>0</v>
      </c>
      <c r="U163" s="18">
        <f>U161</f>
        <v>0</v>
      </c>
      <c r="V163" s="12"/>
      <c r="W163" s="18">
        <f>W161</f>
        <v>1</v>
      </c>
      <c r="X163" s="12"/>
      <c r="Y163" s="12"/>
      <c r="Z163" s="12"/>
      <c r="AA163" s="18">
        <f>AA161</f>
        <v>0</v>
      </c>
    </row>
    <row r="164" spans="1:27" s="16" customFormat="1" ht="20.100000000000001" customHeight="1" x14ac:dyDescent="0.25">
      <c r="A164" s="6"/>
      <c r="B164" s="22"/>
      <c r="C164" s="22"/>
      <c r="D164" s="48"/>
      <c r="E164" s="4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</row>
    <row r="165" spans="1:27" s="16" customFormat="1" ht="20.100000000000001" customHeight="1" x14ac:dyDescent="0.25">
      <c r="A165" s="6"/>
      <c r="B165" s="7" t="s">
        <v>4</v>
      </c>
      <c r="C165" s="22"/>
      <c r="D165" s="48"/>
      <c r="E165" s="4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</row>
    <row r="166" spans="1:27" s="16" customFormat="1" ht="42.75" x14ac:dyDescent="0.25">
      <c r="A166" s="6"/>
      <c r="B166" s="22"/>
      <c r="C166" s="6"/>
      <c r="D166" s="44" t="s">
        <v>153</v>
      </c>
      <c r="E166" s="4"/>
      <c r="F166" s="28">
        <f>'CJPF-AI-EXH'!F166+'CJPF-AI-CATEO'!F166+'CJPF-AI-ICPC'!F166+'CJPF-AI-TM'!F166+'CJPF-AI-REC'!F166+'CJPF-AI-OTRA'!F166</f>
        <v>0</v>
      </c>
      <c r="G166" s="29"/>
      <c r="H166" s="29"/>
      <c r="I166" s="29"/>
      <c r="J166" s="28">
        <f>'CJPF-AI-EXH'!J166+'CJPF-AI-CATEO'!J166+'CJPF-AI-ICPC'!J166+'CJPF-AI-TM'!J166+'CJPF-AI-REC'!J166+'CJPF-AI-OTRA'!J166</f>
        <v>3</v>
      </c>
      <c r="K166" s="67">
        <f>'CJPF-AI-EXH'!K166+'CJPF-AI-CATEO'!K166+'CJPF-AI-ICPC'!K166+'CJPF-AI-TM'!K166+'CJPF-AI-REC'!K166+'CJPF-AI-OTRA'!K166</f>
        <v>0</v>
      </c>
      <c r="L166" s="29"/>
      <c r="M166" s="28">
        <f t="shared" ref="M166" si="90">J166+K166</f>
        <v>3</v>
      </c>
      <c r="N166" s="29"/>
      <c r="O166" s="29"/>
      <c r="P166" s="29"/>
      <c r="Q166" s="28">
        <f>'CJPF-AI-EXH'!Q166+'CJPF-AI-CATEO'!Q166+'CJPF-AI-ICPC'!Q166+'CJPF-AI-TM'!Q166+'CJPF-AI-REC'!Q166+'CJPF-AI-OTRA'!Q166</f>
        <v>2</v>
      </c>
      <c r="R166" s="28">
        <f>'CJPF-AI-EXH'!R166+'CJPF-AI-CATEO'!R166+'CJPF-AI-ICPC'!R166+'CJPF-AI-TM'!R166+'CJPF-AI-REC'!R166+'CJPF-AI-OTRA'!R166</f>
        <v>0</v>
      </c>
      <c r="S166" s="28">
        <f>'CJPF-AI-EXH'!S166+'CJPF-AI-CATEO'!S166+'CJPF-AI-ICPC'!S166+'CJPF-AI-TM'!S166+'CJPF-AI-REC'!S166+'CJPF-AI-OTRA'!S166</f>
        <v>0</v>
      </c>
      <c r="T166" s="67">
        <f>'CJPF-AI-EXH'!T166+'CJPF-AI-CATEO'!T166+'CJPF-AI-ICPC'!T166+'CJPF-AI-TM'!T166+'CJPF-AI-REC'!T166+'CJPF-AI-OTRA'!T166</f>
        <v>0</v>
      </c>
      <c r="U166" s="67">
        <f>'CJPF-AI-EXH'!U166+'CJPF-AI-CATEO'!U166+'CJPF-AI-ICPC'!U166+'CJPF-AI-TM'!U166+'CJPF-AI-REC'!U166+'CJPF-AI-OTRA'!U166</f>
        <v>0</v>
      </c>
      <c r="V166" s="29"/>
      <c r="W166" s="67">
        <f t="shared" ref="W166" si="91">SUM(Q166:U166)</f>
        <v>2</v>
      </c>
      <c r="X166" s="29"/>
      <c r="Y166" s="29"/>
      <c r="Z166" s="29"/>
      <c r="AA166" s="67">
        <f t="shared" ref="AA166" si="92">F166+M166-W166</f>
        <v>1</v>
      </c>
    </row>
    <row r="167" spans="1:27" s="16" customFormat="1" ht="20.100000000000001" customHeight="1" x14ac:dyDescent="0.25">
      <c r="A167" s="6"/>
      <c r="B167" s="22"/>
      <c r="C167" s="22"/>
      <c r="D167" s="48"/>
      <c r="E167" s="4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</row>
    <row r="168" spans="1:27" s="16" customFormat="1" ht="20.100000000000001" customHeight="1" x14ac:dyDescent="0.25">
      <c r="A168" s="6"/>
      <c r="B168" s="20" t="s">
        <v>3</v>
      </c>
      <c r="C168" s="19"/>
      <c r="D168" s="46"/>
      <c r="E168" s="4"/>
      <c r="F168" s="18">
        <f>F166</f>
        <v>0</v>
      </c>
      <c r="G168" s="12"/>
      <c r="H168" s="12"/>
      <c r="I168" s="12"/>
      <c r="J168" s="18">
        <f>J166</f>
        <v>3</v>
      </c>
      <c r="K168" s="18">
        <f>K166</f>
        <v>0</v>
      </c>
      <c r="L168" s="12"/>
      <c r="M168" s="18">
        <f>M166</f>
        <v>3</v>
      </c>
      <c r="N168" s="12"/>
      <c r="O168" s="12"/>
      <c r="P168" s="12"/>
      <c r="Q168" s="18">
        <f>Q166</f>
        <v>2</v>
      </c>
      <c r="R168" s="18">
        <f>R166</f>
        <v>0</v>
      </c>
      <c r="S168" s="18">
        <f>S166</f>
        <v>0</v>
      </c>
      <c r="T168" s="18">
        <f>T166</f>
        <v>0</v>
      </c>
      <c r="U168" s="18">
        <f>U166</f>
        <v>0</v>
      </c>
      <c r="V168" s="12"/>
      <c r="W168" s="18">
        <f>W166</f>
        <v>2</v>
      </c>
      <c r="X168" s="12"/>
      <c r="Y168" s="12"/>
      <c r="Z168" s="12"/>
      <c r="AA168" s="18">
        <f>AA166</f>
        <v>1</v>
      </c>
    </row>
    <row r="169" spans="1:27" s="16" customFormat="1" ht="20.100000000000001" customHeight="1" x14ac:dyDescent="0.25">
      <c r="A169" s="6"/>
      <c r="B169" s="22"/>
      <c r="C169" s="22"/>
      <c r="D169" s="48"/>
      <c r="E169" s="4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</row>
    <row r="170" spans="1:27" s="16" customFormat="1" ht="20.100000000000001" customHeight="1" x14ac:dyDescent="0.25">
      <c r="A170" s="6"/>
      <c r="B170" s="7" t="s">
        <v>2</v>
      </c>
      <c r="C170" s="22"/>
      <c r="D170" s="48"/>
      <c r="E170" s="4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</row>
    <row r="171" spans="1:27" s="16" customFormat="1" ht="42.75" x14ac:dyDescent="0.25">
      <c r="A171" s="6"/>
      <c r="B171" s="22"/>
      <c r="C171" s="6"/>
      <c r="D171" s="43" t="s">
        <v>154</v>
      </c>
      <c r="E171" s="4"/>
      <c r="F171" s="8">
        <f>'CJPF-AI-EXH'!F171+'CJPF-AI-CATEO'!F171+'CJPF-AI-ICPC'!F171+'CJPF-AI-TM'!F171+'CJPF-AI-REC'!F171+'CJPF-AI-OTRA'!F171</f>
        <v>0</v>
      </c>
      <c r="G171" s="8"/>
      <c r="H171" s="8"/>
      <c r="I171" s="8"/>
      <c r="J171" s="8">
        <f>'CJPF-AI-EXH'!J171+'CJPF-AI-CATEO'!J171+'CJPF-AI-ICPC'!J171+'CJPF-AI-TM'!J171+'CJPF-AI-REC'!J171+'CJPF-AI-OTRA'!J171</f>
        <v>0</v>
      </c>
      <c r="K171" s="8">
        <f>'CJPF-AI-EXH'!K171+'CJPF-AI-CATEO'!K171+'CJPF-AI-ICPC'!K171+'CJPF-AI-TM'!K171+'CJPF-AI-REC'!K171+'CJPF-AI-OTRA'!K171</f>
        <v>0</v>
      </c>
      <c r="L171" s="8"/>
      <c r="M171" s="8">
        <f t="shared" ref="M171" si="93">J171+K171</f>
        <v>0</v>
      </c>
      <c r="N171" s="8"/>
      <c r="O171" s="8"/>
      <c r="P171" s="8"/>
      <c r="Q171" s="8">
        <f>'CJPF-AI-EXH'!Q171+'CJPF-AI-CATEO'!Q171+'CJPF-AI-ICPC'!Q171+'CJPF-AI-TM'!Q171+'CJPF-AI-REC'!Q171+'CJPF-AI-OTRA'!Q171</f>
        <v>0</v>
      </c>
      <c r="R171" s="8">
        <f>'CJPF-AI-EXH'!R171+'CJPF-AI-CATEO'!R171+'CJPF-AI-ICPC'!R171+'CJPF-AI-TM'!R171+'CJPF-AI-REC'!R171+'CJPF-AI-OTRA'!R171</f>
        <v>0</v>
      </c>
      <c r="S171" s="8">
        <f>'CJPF-AI-EXH'!S171+'CJPF-AI-CATEO'!S171+'CJPF-AI-ICPC'!S171+'CJPF-AI-TM'!S171+'CJPF-AI-REC'!S171+'CJPF-AI-OTRA'!S171</f>
        <v>0</v>
      </c>
      <c r="T171" s="8">
        <f>'CJPF-AI-EXH'!T171+'CJPF-AI-CATEO'!T171+'CJPF-AI-ICPC'!T171+'CJPF-AI-TM'!T171+'CJPF-AI-REC'!T171+'CJPF-AI-OTRA'!T171</f>
        <v>0</v>
      </c>
      <c r="U171" s="8">
        <f>'CJPF-AI-EXH'!U171+'CJPF-AI-CATEO'!U171+'CJPF-AI-ICPC'!U171+'CJPF-AI-TM'!U171+'CJPF-AI-REC'!U171+'CJPF-AI-OTRA'!U171</f>
        <v>0</v>
      </c>
      <c r="V171" s="8"/>
      <c r="W171" s="8">
        <f t="shared" ref="W171" si="94">SUM(Q171:U171)</f>
        <v>0</v>
      </c>
      <c r="X171" s="8"/>
      <c r="Y171" s="8"/>
      <c r="Z171" s="8"/>
      <c r="AA171" s="8">
        <f t="shared" ref="AA171" si="95">F171+M171-W171</f>
        <v>0</v>
      </c>
    </row>
    <row r="172" spans="1:27" s="16" customFormat="1" ht="20.100000000000001" customHeight="1" x14ac:dyDescent="0.25">
      <c r="A172" s="6"/>
      <c r="B172" s="22"/>
      <c r="C172" s="22"/>
      <c r="D172" s="22"/>
      <c r="E172" s="4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</row>
    <row r="173" spans="1:27" s="16" customFormat="1" ht="20.100000000000001" customHeight="1" x14ac:dyDescent="0.25">
      <c r="A173" s="6"/>
      <c r="B173" s="20" t="s">
        <v>1</v>
      </c>
      <c r="C173" s="19"/>
      <c r="D173" s="19"/>
      <c r="E173" s="4"/>
      <c r="F173" s="18">
        <f>F171</f>
        <v>0</v>
      </c>
      <c r="G173" s="12"/>
      <c r="H173" s="12"/>
      <c r="I173" s="12"/>
      <c r="J173" s="18">
        <f>J171</f>
        <v>0</v>
      </c>
      <c r="K173" s="18">
        <f>K171</f>
        <v>0</v>
      </c>
      <c r="L173" s="12"/>
      <c r="M173" s="18">
        <f>M171</f>
        <v>0</v>
      </c>
      <c r="N173" s="12"/>
      <c r="O173" s="12"/>
      <c r="P173" s="12"/>
      <c r="Q173" s="18">
        <f>Q171</f>
        <v>0</v>
      </c>
      <c r="R173" s="18">
        <f>R171</f>
        <v>0</v>
      </c>
      <c r="S173" s="18">
        <f>S171</f>
        <v>0</v>
      </c>
      <c r="T173" s="18">
        <f>T171</f>
        <v>0</v>
      </c>
      <c r="U173" s="18">
        <f>U171</f>
        <v>0</v>
      </c>
      <c r="V173" s="12"/>
      <c r="W173" s="18">
        <f>W171</f>
        <v>0</v>
      </c>
      <c r="X173" s="12"/>
      <c r="Y173" s="12"/>
      <c r="Z173" s="12"/>
      <c r="AA173" s="18">
        <f>AA171</f>
        <v>0</v>
      </c>
    </row>
    <row r="174" spans="1:27" ht="20.100000000000001" customHeight="1" x14ac:dyDescent="0.25"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</row>
    <row r="175" spans="1:27" s="9" customFormat="1" ht="30" customHeight="1" x14ac:dyDescent="0.2">
      <c r="A175" s="15"/>
      <c r="B175" s="14" t="s">
        <v>0</v>
      </c>
      <c r="C175" s="13"/>
      <c r="D175" s="13"/>
      <c r="E175" s="4"/>
      <c r="F175" s="11">
        <f>SUM(F15,F20,F25,F30,F35,F40,F45,F50,F55,F61,F66,F71,F76,F81,F87,F92,F97,F102,F108,F113)+SUM(F118,F123,F128,F133,F138,F143,F148,F153,F158,F163,F168,F173)</f>
        <v>5</v>
      </c>
      <c r="G175" s="12"/>
      <c r="H175" s="12"/>
      <c r="I175" s="12"/>
      <c r="J175" s="11">
        <f>SUM(J15,J20,J25,J30,J35,J40,J45,J50,J55,J61,J66,J71,J76,J81,J87,J92,J97,J102,J108,J113)+SUM(J118,J123,J128,J133,J138,J143,J148,J153,J158,J163,J168,J173)</f>
        <v>786</v>
      </c>
      <c r="K175" s="11">
        <f>SUM(K15,K20,K25,K30,K35,K40,K45,K50,K55,K61,K66,K71,K76,K81,K87,K92,K97,K102,K108,K113)+SUM(K118,K123,K128,K133,K138,K143,K148,K153,K158,K163,K168,K173)</f>
        <v>0</v>
      </c>
      <c r="L175" s="12"/>
      <c r="M175" s="11">
        <f>SUM(M15,M20,M25,M30,M35,M40,M45,M50,M55,M61,M66,M71,M76,M81,M87,M92,M97,M102,M108,M113)+SUM(M118,M123,M128,M133,M138,M143,M148,M153,M158,M163,M168,M173)</f>
        <v>786</v>
      </c>
      <c r="N175" s="12"/>
      <c r="O175" s="12"/>
      <c r="P175" s="12"/>
      <c r="Q175" s="11">
        <f>SUM(Q15,Q20,Q25,Q30,Q35,Q40,Q45,Q50,Q55,Q61,Q66,Q71,Q76,Q81,Q87,Q92,Q97,Q102,Q108,Q113)+SUM(Q118,Q123,Q128,Q133,Q138,Q143,Q148,Q153,Q158,Q163,Q168,Q173)</f>
        <v>614</v>
      </c>
      <c r="R175" s="11">
        <f>SUM(R15,R20,R25,R30,R35,R40,R45,R50,R55,R61,R66,R71,R76,R81,R87,R92,R97,R102,R108,R113)+SUM(R118,R123,R128,R133,R138,R143,R148,R153,R158,R163,R168,R173)</f>
        <v>4</v>
      </c>
      <c r="S175" s="11">
        <f>SUM(S15,S20,S25,S30,S35,S40,S45,S50,S55,S61,S66,S71,S76,S81,S87,S92,S97,S102,S108,S113)+SUM(S118,S123,S128,S133,S138,S143,S148,S153,S158,S163,S168,S173)</f>
        <v>106</v>
      </c>
      <c r="T175" s="11">
        <f>SUM(T15,T20,T25,T30,T35,T40,T45,T50,T55,T61,T66,T71,T76,T81,T87,T92,T97,T102,T108,T113)+SUM(T118,T123,T128,T133,T138,T143,T148,T153,T158,T163,T168,T173)</f>
        <v>0</v>
      </c>
      <c r="U175" s="11">
        <f>SUM(U15,U20,U25,U30,U35,U40,U45,U50,U55,U61,U66,U71,U76,U81,U87,U92,U97,U102,U108,U113)+SUM(U118,U123,U128,U133,U138,U143,U148,U153,U158,U163,U168,U173)</f>
        <v>60</v>
      </c>
      <c r="V175" s="12"/>
      <c r="W175" s="11">
        <f>SUM(W15,W20,W25,W30,W35,W40,W45,W50,W55,W61,W66,W71,W76,W81,W87,W92,W97,W102,W108,W113)+SUM(W118,W123,W128,W133,W138,W143,W148,W153,W158,W163,W168,W173)</f>
        <v>784</v>
      </c>
      <c r="X175" s="12"/>
      <c r="Y175" s="12"/>
      <c r="Z175" s="12"/>
      <c r="AA175" s="11">
        <f>SUM(AA15,AA20,AA25,AA30,AA35,AA40,AA45,AA50,AA55,AA61,AA66,AA71,AA76,AA81,AA87,AA92,AA97,AA102,AA108,AA113)+SUM(AA118,AA123,AA128,AA133,AA138,AA143,AA148,AA153,AA158,AA163,AA168,AA173)</f>
        <v>7</v>
      </c>
    </row>
    <row r="176" spans="1:27" x14ac:dyDescent="0.25">
      <c r="K176" s="8"/>
    </row>
    <row r="177" spans="2:27" x14ac:dyDescent="0.25">
      <c r="K177" s="8"/>
    </row>
    <row r="178" spans="2:27" ht="15" x14ac:dyDescent="0.25">
      <c r="B178" s="73" t="s">
        <v>186</v>
      </c>
    </row>
    <row r="179" spans="2:27" ht="15" x14ac:dyDescent="0.25">
      <c r="B179" s="73" t="s">
        <v>187</v>
      </c>
    </row>
    <row r="180" spans="2:27" ht="15" x14ac:dyDescent="0.25">
      <c r="B180" s="73" t="s">
        <v>188</v>
      </c>
    </row>
    <row r="181" spans="2:27" ht="15" x14ac:dyDescent="0.25">
      <c r="B181" s="73" t="s">
        <v>189</v>
      </c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</row>
    <row r="182" spans="2:27" ht="15" x14ac:dyDescent="0.25">
      <c r="B182" s="73" t="s">
        <v>190</v>
      </c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</row>
    <row r="183" spans="2:27" ht="15" x14ac:dyDescent="0.25">
      <c r="B183" s="73" t="s">
        <v>191</v>
      </c>
    </row>
    <row r="184" spans="2:27" ht="15" x14ac:dyDescent="0.25">
      <c r="B184" s="73" t="s">
        <v>192</v>
      </c>
    </row>
    <row r="185" spans="2:27" ht="15" x14ac:dyDescent="0.25">
      <c r="B185" s="73" t="s">
        <v>193</v>
      </c>
    </row>
    <row r="186" spans="2:27" ht="15" x14ac:dyDescent="0.25">
      <c r="B186" s="73" t="s">
        <v>194</v>
      </c>
    </row>
    <row r="187" spans="2:27" ht="15" x14ac:dyDescent="0.25">
      <c r="B187" s="73" t="s">
        <v>218</v>
      </c>
    </row>
    <row r="188" spans="2:27" ht="15" x14ac:dyDescent="0.25">
      <c r="B188" s="73" t="s">
        <v>195</v>
      </c>
    </row>
    <row r="189" spans="2:27" ht="15" x14ac:dyDescent="0.25">
      <c r="B189" s="73" t="s">
        <v>196</v>
      </c>
    </row>
    <row r="190" spans="2:27" ht="15" x14ac:dyDescent="0.25">
      <c r="B190" s="73" t="s">
        <v>197</v>
      </c>
    </row>
    <row r="191" spans="2:27" ht="15" x14ac:dyDescent="0.25">
      <c r="B191" s="73" t="s">
        <v>198</v>
      </c>
    </row>
    <row r="192" spans="2:27" ht="15" x14ac:dyDescent="0.25">
      <c r="B192" s="73" t="s">
        <v>199</v>
      </c>
    </row>
    <row r="193" spans="2:2" ht="15" x14ac:dyDescent="0.25">
      <c r="B193" s="73" t="s">
        <v>200</v>
      </c>
    </row>
    <row r="194" spans="2:2" ht="15" x14ac:dyDescent="0.25">
      <c r="B194" s="73" t="s">
        <v>201</v>
      </c>
    </row>
    <row r="195" spans="2:2" ht="15" x14ac:dyDescent="0.25">
      <c r="B195" s="73" t="s">
        <v>202</v>
      </c>
    </row>
    <row r="196" spans="2:2" ht="15" x14ac:dyDescent="0.25">
      <c r="B196" s="73" t="s">
        <v>203</v>
      </c>
    </row>
    <row r="197" spans="2:2" ht="15" x14ac:dyDescent="0.25">
      <c r="B197" s="73" t="s">
        <v>204</v>
      </c>
    </row>
    <row r="198" spans="2:2" ht="15" x14ac:dyDescent="0.25">
      <c r="B198" s="73" t="s">
        <v>205</v>
      </c>
    </row>
    <row r="199" spans="2:2" ht="15" x14ac:dyDescent="0.25">
      <c r="B199" s="73" t="s">
        <v>206</v>
      </c>
    </row>
    <row r="200" spans="2:2" ht="15" x14ac:dyDescent="0.25">
      <c r="B200" s="73" t="s">
        <v>207</v>
      </c>
    </row>
    <row r="201" spans="2:2" ht="15" x14ac:dyDescent="0.25">
      <c r="B201" s="73" t="s">
        <v>208</v>
      </c>
    </row>
    <row r="202" spans="2:2" ht="15" x14ac:dyDescent="0.25">
      <c r="B202" s="73" t="s">
        <v>209</v>
      </c>
    </row>
    <row r="203" spans="2:2" ht="15" x14ac:dyDescent="0.25">
      <c r="B203" s="73" t="s">
        <v>210</v>
      </c>
    </row>
    <row r="204" spans="2:2" ht="15" x14ac:dyDescent="0.25">
      <c r="B204" s="73" t="s">
        <v>211</v>
      </c>
    </row>
    <row r="205" spans="2:2" ht="15" x14ac:dyDescent="0.25">
      <c r="B205" s="73" t="s">
        <v>212</v>
      </c>
    </row>
    <row r="206" spans="2:2" ht="15" x14ac:dyDescent="0.25">
      <c r="B206" s="73" t="s">
        <v>213</v>
      </c>
    </row>
    <row r="207" spans="2:2" ht="15" x14ac:dyDescent="0.25">
      <c r="B207" s="73" t="s">
        <v>214</v>
      </c>
    </row>
    <row r="208" spans="2:2" ht="15" x14ac:dyDescent="0.25">
      <c r="B208" s="73" t="s">
        <v>215</v>
      </c>
    </row>
    <row r="209" spans="2:2" ht="15" x14ac:dyDescent="0.25">
      <c r="B209" s="73" t="s">
        <v>216</v>
      </c>
    </row>
    <row r="210" spans="2:2" ht="15" x14ac:dyDescent="0.25">
      <c r="B210" s="73" t="s">
        <v>217</v>
      </c>
    </row>
    <row r="211" spans="2:2" x14ac:dyDescent="0.25">
      <c r="B211" s="63"/>
    </row>
  </sheetData>
  <autoFilter ref="A9:AA173"/>
  <mergeCells count="4">
    <mergeCell ref="A2:AA3"/>
    <mergeCell ref="A4:AA5"/>
    <mergeCell ref="F7:AA7"/>
    <mergeCell ref="A8:D8"/>
  </mergeCells>
  <printOptions horizontalCentered="1" verticalCentered="1"/>
  <pageMargins left="0.43307086614173229" right="0" top="0" bottom="0" header="0" footer="0"/>
  <pageSetup paperSize="5" scale="47" fitToHeight="13" orientation="landscape" horizontalDpi="4294967294" verticalDpi="4294967294" r:id="rId1"/>
  <headerFooter alignWithMargins="0"/>
  <rowBreaks count="4" manualBreakCount="4">
    <brk id="46" max="26" man="1"/>
    <brk id="82" max="26" man="1"/>
    <brk id="124" max="26" man="1"/>
    <brk id="159" max="2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2:AL210"/>
  <sheetViews>
    <sheetView view="pageBreakPreview" zoomScale="70" zoomScaleNormal="60" zoomScaleSheetLayoutView="70" workbookViewId="0">
      <pane ySplit="9" topLeftCell="A10" activePane="bottomLeft" state="frozen"/>
      <selection activeCell="A10" sqref="A10"/>
      <selection pane="bottomLeft" activeCell="A10" sqref="A10"/>
    </sheetView>
  </sheetViews>
  <sheetFormatPr baseColWidth="10" defaultRowHeight="15.75" x14ac:dyDescent="0.25"/>
  <cols>
    <col min="1" max="1" width="3.7109375" style="6" customWidth="1"/>
    <col min="2" max="2" width="3.7109375" style="7" customWidth="1"/>
    <col min="3" max="3" width="3.7109375" style="6" customWidth="1"/>
    <col min="4" max="4" width="55.7109375" style="5" customWidth="1"/>
    <col min="5" max="5" width="1.7109375" style="4" customWidth="1"/>
    <col min="6" max="6" width="15.140625" style="3" customWidth="1"/>
    <col min="7" max="9" width="1.7109375" style="3" customWidth="1"/>
    <col min="10" max="10" width="14.140625" style="3" customWidth="1"/>
    <col min="11" max="11" width="18" style="3" customWidth="1"/>
    <col min="12" max="12" width="1.7109375" style="3" customWidth="1"/>
    <col min="13" max="13" width="13.28515625" style="3" customWidth="1"/>
    <col min="14" max="16" width="1.7109375" style="3" customWidth="1"/>
    <col min="17" max="17" width="12.42578125" style="3" customWidth="1"/>
    <col min="18" max="18" width="19.85546875" style="3" customWidth="1"/>
    <col min="19" max="21" width="12.7109375" style="3" customWidth="1"/>
    <col min="22" max="22" width="1.7109375" style="3" customWidth="1"/>
    <col min="23" max="23" width="12.7109375" style="3" customWidth="1"/>
    <col min="24" max="26" width="1.7109375" style="3" customWidth="1"/>
    <col min="27" max="27" width="17.28515625" style="3" customWidth="1"/>
    <col min="28" max="16384" width="11.42578125" style="1"/>
  </cols>
  <sheetData>
    <row r="2" spans="1:28" ht="14.25" customHeight="1" x14ac:dyDescent="0.25">
      <c r="A2" s="76" t="s">
        <v>85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</row>
    <row r="3" spans="1:28" ht="14.25" customHeight="1" x14ac:dyDescent="0.25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</row>
    <row r="4" spans="1:28" ht="12.75" x14ac:dyDescent="0.25">
      <c r="A4" s="76" t="s">
        <v>155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</row>
    <row r="5" spans="1:28" ht="13.5" thickBot="1" x14ac:dyDescent="0.3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</row>
    <row r="6" spans="1:28" ht="15" customHeight="1" x14ac:dyDescent="0.2">
      <c r="A6" s="37"/>
      <c r="B6" s="37"/>
      <c r="C6" s="37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</row>
    <row r="7" spans="1:28" ht="30" customHeight="1" thickBot="1" x14ac:dyDescent="0.3">
      <c r="A7" s="35"/>
      <c r="B7" s="35"/>
      <c r="C7" s="35"/>
      <c r="D7" s="34"/>
      <c r="E7" s="34"/>
      <c r="F7" s="77" t="s">
        <v>84</v>
      </c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</row>
    <row r="8" spans="1:28" ht="50.1" customHeight="1" thickBot="1" x14ac:dyDescent="0.3">
      <c r="A8" s="75" t="s">
        <v>83</v>
      </c>
      <c r="B8" s="75"/>
      <c r="C8" s="75"/>
      <c r="D8" s="75"/>
      <c r="E8" s="33"/>
      <c r="F8" s="31" t="s">
        <v>74</v>
      </c>
      <c r="G8" s="32"/>
      <c r="H8" s="32"/>
      <c r="I8" s="32"/>
      <c r="J8" s="31" t="s">
        <v>73</v>
      </c>
      <c r="K8" s="31" t="s">
        <v>72</v>
      </c>
      <c r="L8" s="32"/>
      <c r="M8" s="31" t="s">
        <v>71</v>
      </c>
      <c r="N8" s="32"/>
      <c r="O8" s="32"/>
      <c r="P8" s="32"/>
      <c r="Q8" s="31" t="s">
        <v>70</v>
      </c>
      <c r="R8" s="31" t="s">
        <v>219</v>
      </c>
      <c r="S8" s="31" t="s">
        <v>69</v>
      </c>
      <c r="T8" s="31" t="s">
        <v>68</v>
      </c>
      <c r="U8" s="31" t="s">
        <v>67</v>
      </c>
      <c r="V8" s="32"/>
      <c r="W8" s="31" t="s">
        <v>66</v>
      </c>
      <c r="X8" s="32"/>
      <c r="Y8" s="32"/>
      <c r="Z8" s="32"/>
      <c r="AA8" s="31" t="s">
        <v>65</v>
      </c>
    </row>
    <row r="9" spans="1:28" ht="20.100000000000001" customHeight="1" x14ac:dyDescent="0.25"/>
    <row r="10" spans="1:28" ht="45" customHeight="1" x14ac:dyDescent="0.25">
      <c r="D10" s="24" t="s">
        <v>76</v>
      </c>
      <c r="F10" s="8">
        <f>'CJPF-AI-EXH'!F175</f>
        <v>0</v>
      </c>
      <c r="G10" s="8"/>
      <c r="H10" s="8"/>
      <c r="I10" s="8"/>
      <c r="J10" s="8">
        <f>'CJPF-AI-EXH'!J175</f>
        <v>1</v>
      </c>
      <c r="K10" s="8">
        <f>'CJPF-AI-EXH'!K175</f>
        <v>0</v>
      </c>
      <c r="L10" s="8"/>
      <c r="M10" s="8">
        <f>J10+K10</f>
        <v>1</v>
      </c>
      <c r="N10" s="8"/>
      <c r="O10" s="8"/>
      <c r="P10" s="8"/>
      <c r="Q10" s="8">
        <f>'CJPF-AI-EXH'!Q175</f>
        <v>1</v>
      </c>
      <c r="R10" s="8">
        <f>'CJPF-AI-EXH'!R175</f>
        <v>0</v>
      </c>
      <c r="S10" s="8">
        <f>'CJPF-AI-EXH'!S175</f>
        <v>0</v>
      </c>
      <c r="T10" s="8">
        <f>'CJPF-AI-EXH'!T175</f>
        <v>0</v>
      </c>
      <c r="U10" s="8">
        <f>'CJPF-AI-EXH'!U175</f>
        <v>0</v>
      </c>
      <c r="V10" s="8"/>
      <c r="W10" s="8">
        <f>SUM(Q10:U10)</f>
        <v>1</v>
      </c>
      <c r="X10" s="8"/>
      <c r="Y10" s="8"/>
      <c r="Z10" s="8"/>
      <c r="AA10" s="8">
        <f>F10+M10-W10</f>
        <v>0</v>
      </c>
    </row>
    <row r="11" spans="1:28" s="16" customFormat="1" ht="45" customHeight="1" x14ac:dyDescent="0.25">
      <c r="A11" s="6"/>
      <c r="B11" s="22"/>
      <c r="C11" s="6"/>
      <c r="D11" s="30" t="s">
        <v>77</v>
      </c>
      <c r="E11" s="4"/>
      <c r="F11" s="28">
        <f>'CJPF-AI-CATEO'!F175</f>
        <v>0</v>
      </c>
      <c r="G11" s="29"/>
      <c r="H11" s="29"/>
      <c r="I11" s="29"/>
      <c r="J11" s="28">
        <f>'CJPF-AI-CATEO'!J175</f>
        <v>426</v>
      </c>
      <c r="K11" s="28">
        <f>'CJPF-AI-CATEO'!K175</f>
        <v>0</v>
      </c>
      <c r="L11" s="29"/>
      <c r="M11" s="28">
        <f t="shared" ref="M11:M15" si="0">J11+K11</f>
        <v>426</v>
      </c>
      <c r="N11" s="29"/>
      <c r="O11" s="29"/>
      <c r="P11" s="29"/>
      <c r="Q11" s="28">
        <f>'CJPF-AI-CATEO'!Q175</f>
        <v>354</v>
      </c>
      <c r="R11" s="28">
        <f>'CJPF-AI-CATEO'!R175</f>
        <v>0</v>
      </c>
      <c r="S11" s="28">
        <f>'CJPF-AI-CATEO'!S175</f>
        <v>60</v>
      </c>
      <c r="T11" s="28">
        <f>'CJPF-AI-CATEO'!T175</f>
        <v>0</v>
      </c>
      <c r="U11" s="28">
        <f>'CJPF-AI-CATEO'!U175</f>
        <v>11</v>
      </c>
      <c r="V11" s="29"/>
      <c r="W11" s="28">
        <f t="shared" ref="W11:W15" si="1">SUM(Q11:U11)</f>
        <v>425</v>
      </c>
      <c r="X11" s="29"/>
      <c r="Y11" s="29"/>
      <c r="Z11" s="29"/>
      <c r="AA11" s="28">
        <f t="shared" ref="AA11:AA15" si="2">F11+M11-W11</f>
        <v>1</v>
      </c>
    </row>
    <row r="12" spans="1:28" ht="45" customHeight="1" x14ac:dyDescent="0.25">
      <c r="D12" s="24" t="s">
        <v>78</v>
      </c>
      <c r="F12" s="8">
        <f>'CJPF-AI-ICPC'!F175</f>
        <v>5</v>
      </c>
      <c r="G12" s="8"/>
      <c r="H12" s="8"/>
      <c r="I12" s="8"/>
      <c r="J12" s="8">
        <f>'CJPF-AI-ICPC'!J175</f>
        <v>349</v>
      </c>
      <c r="K12" s="66">
        <f>'CJPF-AI-ICPC'!K175</f>
        <v>0</v>
      </c>
      <c r="L12" s="8"/>
      <c r="M12" s="66">
        <f t="shared" si="0"/>
        <v>349</v>
      </c>
      <c r="N12" s="8"/>
      <c r="O12" s="8"/>
      <c r="P12" s="8"/>
      <c r="Q12" s="8">
        <f>'CJPF-AI-ICPC'!Q175</f>
        <v>253</v>
      </c>
      <c r="R12" s="8">
        <f>'CJPF-AI-ICPC'!R175</f>
        <v>4</v>
      </c>
      <c r="S12" s="8">
        <f>'CJPF-AI-ICPC'!S175</f>
        <v>42</v>
      </c>
      <c r="T12" s="66">
        <f>'CJPF-AI-ICPC'!T175</f>
        <v>0</v>
      </c>
      <c r="U12" s="66">
        <f>'CJPF-AI-ICPC'!U175</f>
        <v>49</v>
      </c>
      <c r="V12" s="8"/>
      <c r="W12" s="66">
        <f t="shared" si="1"/>
        <v>348</v>
      </c>
      <c r="X12" s="8"/>
      <c r="Y12" s="8"/>
      <c r="Z12" s="8"/>
      <c r="AA12" s="66">
        <f t="shared" si="2"/>
        <v>6</v>
      </c>
    </row>
    <row r="13" spans="1:28" s="16" customFormat="1" ht="45" customHeight="1" x14ac:dyDescent="0.25">
      <c r="A13" s="6"/>
      <c r="B13" s="22"/>
      <c r="C13" s="6"/>
      <c r="D13" s="30" t="s">
        <v>79</v>
      </c>
      <c r="E13" s="4"/>
      <c r="F13" s="28">
        <f>'CJPF-AI-TM'!F175</f>
        <v>0</v>
      </c>
      <c r="G13" s="29"/>
      <c r="H13" s="29"/>
      <c r="I13" s="29"/>
      <c r="J13" s="28">
        <f>'CJPF-AI-TM'!J175</f>
        <v>9</v>
      </c>
      <c r="K13" s="28">
        <f>'CJPF-AI-TM'!K175</f>
        <v>0</v>
      </c>
      <c r="L13" s="29"/>
      <c r="M13" s="28">
        <f t="shared" si="0"/>
        <v>9</v>
      </c>
      <c r="N13" s="29"/>
      <c r="O13" s="29"/>
      <c r="P13" s="29"/>
      <c r="Q13" s="28">
        <f>'CJPF-AI-TM'!Q175</f>
        <v>5</v>
      </c>
      <c r="R13" s="28">
        <f>'CJPF-AI-TM'!R175</f>
        <v>0</v>
      </c>
      <c r="S13" s="28">
        <f>'CJPF-AI-TM'!S175</f>
        <v>4</v>
      </c>
      <c r="T13" s="28">
        <f>'CJPF-AI-TM'!T175</f>
        <v>0</v>
      </c>
      <c r="U13" s="28">
        <f>'CJPF-AI-TM'!U175</f>
        <v>0</v>
      </c>
      <c r="V13" s="29"/>
      <c r="W13" s="28">
        <f t="shared" si="1"/>
        <v>9</v>
      </c>
      <c r="X13" s="29"/>
      <c r="Y13" s="29"/>
      <c r="Z13" s="29"/>
      <c r="AA13" s="28">
        <f t="shared" si="2"/>
        <v>0</v>
      </c>
      <c r="AB13" s="29"/>
    </row>
    <row r="14" spans="1:28" ht="45" customHeight="1" x14ac:dyDescent="0.25">
      <c r="D14" s="24" t="s">
        <v>80</v>
      </c>
      <c r="F14" s="8">
        <f>'CJPF-AI-REC'!F175</f>
        <v>0</v>
      </c>
      <c r="G14" s="8"/>
      <c r="H14" s="8"/>
      <c r="I14" s="8"/>
      <c r="J14" s="8">
        <f>'CJPF-AI-REC'!J175</f>
        <v>1</v>
      </c>
      <c r="K14" s="8">
        <f>'CJPF-AI-REC'!K175</f>
        <v>0</v>
      </c>
      <c r="L14" s="8"/>
      <c r="M14" s="8">
        <f t="shared" si="0"/>
        <v>1</v>
      </c>
      <c r="N14" s="8"/>
      <c r="O14" s="8"/>
      <c r="P14" s="8"/>
      <c r="Q14" s="8">
        <f>'CJPF-AI-REC'!Q175</f>
        <v>1</v>
      </c>
      <c r="R14" s="8">
        <f>'CJPF-AI-REC'!R175</f>
        <v>0</v>
      </c>
      <c r="S14" s="8">
        <f>'CJPF-AI-REC'!S175</f>
        <v>0</v>
      </c>
      <c r="T14" s="8">
        <f>'CJPF-AI-REC'!T175</f>
        <v>0</v>
      </c>
      <c r="U14" s="8">
        <f>'CJPF-AI-REC'!U175</f>
        <v>0</v>
      </c>
      <c r="V14" s="8"/>
      <c r="W14" s="8">
        <f t="shared" si="1"/>
        <v>1</v>
      </c>
      <c r="X14" s="8"/>
      <c r="Y14" s="8"/>
      <c r="Z14" s="8"/>
      <c r="AA14" s="8">
        <f t="shared" si="2"/>
        <v>0</v>
      </c>
    </row>
    <row r="15" spans="1:28" s="16" customFormat="1" ht="45" customHeight="1" x14ac:dyDescent="0.25">
      <c r="A15" s="6"/>
      <c r="B15" s="22"/>
      <c r="C15" s="6"/>
      <c r="D15" s="30" t="s">
        <v>67</v>
      </c>
      <c r="E15" s="4"/>
      <c r="F15" s="28">
        <f>'CJPF-AI-OTRA'!F175</f>
        <v>0</v>
      </c>
      <c r="G15" s="29"/>
      <c r="H15" s="29"/>
      <c r="I15" s="29"/>
      <c r="J15" s="28">
        <f>'CJPF-AI-OTRA'!J175</f>
        <v>0</v>
      </c>
      <c r="K15" s="28">
        <f>'CJPF-AI-OTRA'!K175</f>
        <v>0</v>
      </c>
      <c r="L15" s="29"/>
      <c r="M15" s="28">
        <f t="shared" si="0"/>
        <v>0</v>
      </c>
      <c r="N15" s="29"/>
      <c r="O15" s="29"/>
      <c r="P15" s="29"/>
      <c r="Q15" s="28">
        <f>'CJPF-AI-OTRA'!Q175</f>
        <v>0</v>
      </c>
      <c r="R15" s="28">
        <f>'CJPF-AI-OTRA'!R175</f>
        <v>0</v>
      </c>
      <c r="S15" s="28">
        <f>'CJPF-AI-OTRA'!S175</f>
        <v>0</v>
      </c>
      <c r="T15" s="28">
        <f>'CJPF-AI-OTRA'!T175</f>
        <v>0</v>
      </c>
      <c r="U15" s="28">
        <f>'CJPF-AI-OTRA'!U175</f>
        <v>0</v>
      </c>
      <c r="V15" s="29"/>
      <c r="W15" s="28">
        <f t="shared" si="1"/>
        <v>0</v>
      </c>
      <c r="X15" s="29"/>
      <c r="Y15" s="29"/>
      <c r="Z15" s="29"/>
      <c r="AA15" s="28">
        <f t="shared" si="2"/>
        <v>0</v>
      </c>
    </row>
    <row r="16" spans="1:28" x14ac:dyDescent="0.25">
      <c r="D16" s="24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spans="1:27" ht="20.100000000000001" customHeight="1" x14ac:dyDescent="0.25"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spans="1:27" s="9" customFormat="1" ht="30" customHeight="1" x14ac:dyDescent="0.2">
      <c r="A18" s="15"/>
      <c r="B18" s="14" t="s">
        <v>0</v>
      </c>
      <c r="C18" s="13"/>
      <c r="D18" s="13"/>
      <c r="E18" s="4"/>
      <c r="F18" s="11">
        <f>SUM(F10:F15)</f>
        <v>5</v>
      </c>
      <c r="G18" s="12"/>
      <c r="H18" s="12"/>
      <c r="I18" s="12"/>
      <c r="J18" s="11">
        <f>SUM(J10:J15)</f>
        <v>786</v>
      </c>
      <c r="K18" s="11">
        <f>SUM(K10:K15)</f>
        <v>0</v>
      </c>
      <c r="L18" s="12"/>
      <c r="M18" s="11">
        <f>SUM(M10:M15)</f>
        <v>786</v>
      </c>
      <c r="N18" s="12"/>
      <c r="O18" s="12"/>
      <c r="P18" s="12"/>
      <c r="Q18" s="11">
        <f>SUM(Q10:Q15)</f>
        <v>614</v>
      </c>
      <c r="R18" s="11">
        <f>SUM(R10:R15)</f>
        <v>4</v>
      </c>
      <c r="S18" s="11">
        <f>SUM(S10:S15)</f>
        <v>106</v>
      </c>
      <c r="T18" s="11">
        <f>SUM(T10:T15)</f>
        <v>0</v>
      </c>
      <c r="U18" s="11">
        <f>SUM(U10:U15)</f>
        <v>60</v>
      </c>
      <c r="V18" s="12"/>
      <c r="W18" s="11">
        <f>SUM(W10:W15)</f>
        <v>784</v>
      </c>
      <c r="X18" s="12"/>
      <c r="Y18" s="12"/>
      <c r="Z18" s="12"/>
      <c r="AA18" s="11">
        <f>SUM(AA10:AA15)</f>
        <v>7</v>
      </c>
    </row>
    <row r="21" spans="1:27" ht="15" x14ac:dyDescent="0.25">
      <c r="B21" s="73" t="s">
        <v>186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</row>
    <row r="22" spans="1:27" ht="15" x14ac:dyDescent="0.25">
      <c r="B22" s="73" t="s">
        <v>187</v>
      </c>
    </row>
    <row r="23" spans="1:27" ht="15" x14ac:dyDescent="0.25">
      <c r="B23" s="73" t="s">
        <v>188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</row>
    <row r="24" spans="1:27" ht="15" x14ac:dyDescent="0.25">
      <c r="B24" s="73" t="s">
        <v>189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</row>
    <row r="25" spans="1:27" ht="15" x14ac:dyDescent="0.25">
      <c r="B25" s="73" t="s">
        <v>190</v>
      </c>
    </row>
    <row r="26" spans="1:27" ht="15" x14ac:dyDescent="0.25">
      <c r="B26" s="73" t="s">
        <v>191</v>
      </c>
    </row>
    <row r="27" spans="1:27" ht="15" x14ac:dyDescent="0.25">
      <c r="B27" s="73" t="s">
        <v>192</v>
      </c>
    </row>
    <row r="28" spans="1:27" ht="15" x14ac:dyDescent="0.25">
      <c r="B28" s="73" t="s">
        <v>193</v>
      </c>
      <c r="D28" s="24"/>
      <c r="F28" s="8"/>
      <c r="G28" s="66"/>
      <c r="H28" s="8"/>
      <c r="I28" s="66"/>
      <c r="J28" s="8"/>
      <c r="K28" s="66"/>
      <c r="L28" s="8"/>
      <c r="M28" s="66"/>
      <c r="N28" s="8"/>
      <c r="O28" s="8"/>
      <c r="P28" s="66"/>
      <c r="Q28" s="8"/>
      <c r="R28" s="66"/>
      <c r="S28" s="8"/>
      <c r="T28" s="66"/>
      <c r="U28" s="66"/>
      <c r="V28" s="8"/>
      <c r="W28" s="66"/>
      <c r="X28" s="8"/>
      <c r="Y28" s="8"/>
      <c r="Z28" s="8"/>
      <c r="AA28" s="66"/>
    </row>
    <row r="29" spans="1:27" ht="15" x14ac:dyDescent="0.25">
      <c r="B29" s="73" t="s">
        <v>194</v>
      </c>
    </row>
    <row r="30" spans="1:27" ht="15" x14ac:dyDescent="0.25">
      <c r="B30" s="73" t="s">
        <v>218</v>
      </c>
    </row>
    <row r="31" spans="1:27" ht="15" x14ac:dyDescent="0.25">
      <c r="B31" s="73" t="s">
        <v>195</v>
      </c>
    </row>
    <row r="32" spans="1:27" ht="15" x14ac:dyDescent="0.25">
      <c r="B32" s="73" t="s">
        <v>196</v>
      </c>
    </row>
    <row r="33" spans="2:27" ht="15" x14ac:dyDescent="0.25">
      <c r="B33" s="73" t="s">
        <v>197</v>
      </c>
    </row>
    <row r="34" spans="2:27" ht="15" x14ac:dyDescent="0.25">
      <c r="B34" s="73" t="s">
        <v>198</v>
      </c>
    </row>
    <row r="35" spans="2:27" ht="15" x14ac:dyDescent="0.25">
      <c r="B35" s="73" t="s">
        <v>199</v>
      </c>
    </row>
    <row r="36" spans="2:27" ht="15" x14ac:dyDescent="0.25">
      <c r="B36" s="73" t="s">
        <v>200</v>
      </c>
    </row>
    <row r="37" spans="2:27" ht="15" x14ac:dyDescent="0.25">
      <c r="B37" s="73" t="s">
        <v>201</v>
      </c>
    </row>
    <row r="38" spans="2:27" ht="15" x14ac:dyDescent="0.25">
      <c r="B38" s="73" t="s">
        <v>202</v>
      </c>
    </row>
    <row r="39" spans="2:27" ht="15" x14ac:dyDescent="0.25">
      <c r="B39" s="73" t="s">
        <v>203</v>
      </c>
    </row>
    <row r="40" spans="2:27" ht="15" x14ac:dyDescent="0.25">
      <c r="B40" s="73" t="s">
        <v>204</v>
      </c>
    </row>
    <row r="41" spans="2:27" ht="15" x14ac:dyDescent="0.25">
      <c r="B41" s="73" t="s">
        <v>205</v>
      </c>
    </row>
    <row r="42" spans="2:27" ht="15" x14ac:dyDescent="0.25">
      <c r="B42" s="73" t="s">
        <v>206</v>
      </c>
    </row>
    <row r="43" spans="2:27" ht="15" x14ac:dyDescent="0.25">
      <c r="B43" s="73" t="s">
        <v>207</v>
      </c>
      <c r="D43" s="24"/>
      <c r="F43" s="8"/>
      <c r="G43" s="66"/>
      <c r="H43" s="8"/>
      <c r="I43" s="66"/>
      <c r="J43" s="8"/>
      <c r="K43" s="66"/>
      <c r="L43" s="8"/>
      <c r="M43" s="66"/>
      <c r="N43" s="8"/>
      <c r="O43" s="8"/>
      <c r="P43" s="66"/>
      <c r="Q43" s="8"/>
      <c r="R43" s="66"/>
      <c r="S43" s="8"/>
      <c r="T43" s="66"/>
      <c r="U43" s="66"/>
      <c r="V43" s="8"/>
      <c r="W43" s="66"/>
      <c r="X43" s="8"/>
      <c r="Y43" s="8"/>
      <c r="Z43" s="8"/>
      <c r="AA43" s="66"/>
    </row>
    <row r="44" spans="2:27" ht="15" x14ac:dyDescent="0.25">
      <c r="B44" s="73" t="s">
        <v>208</v>
      </c>
      <c r="D44" s="24"/>
      <c r="F44" s="8"/>
      <c r="G44" s="66"/>
      <c r="H44" s="8"/>
      <c r="I44" s="66"/>
      <c r="J44" s="8"/>
      <c r="K44" s="66"/>
      <c r="L44" s="8"/>
      <c r="M44" s="66"/>
      <c r="N44" s="8"/>
      <c r="O44" s="8"/>
      <c r="P44" s="66"/>
      <c r="Q44" s="8"/>
      <c r="R44" s="66"/>
      <c r="S44" s="8"/>
      <c r="T44" s="66"/>
      <c r="U44" s="66"/>
      <c r="V44" s="8"/>
      <c r="W44" s="66"/>
      <c r="X44" s="8"/>
      <c r="Y44" s="8"/>
      <c r="Z44" s="8"/>
      <c r="AA44" s="66"/>
    </row>
    <row r="45" spans="2:27" x14ac:dyDescent="0.25">
      <c r="B45" s="73" t="s">
        <v>209</v>
      </c>
      <c r="D45" s="7"/>
      <c r="E45" s="6"/>
      <c r="F45" s="7"/>
      <c r="G45" s="7"/>
      <c r="H45" s="7"/>
      <c r="I45" s="7"/>
    </row>
    <row r="46" spans="2:27" ht="15" x14ac:dyDescent="0.25">
      <c r="B46" s="73" t="s">
        <v>210</v>
      </c>
    </row>
    <row r="47" spans="2:27" ht="15" x14ac:dyDescent="0.25">
      <c r="B47" s="73" t="s">
        <v>211</v>
      </c>
    </row>
    <row r="48" spans="2:27" ht="15" x14ac:dyDescent="0.25">
      <c r="B48" s="73" t="s">
        <v>212</v>
      </c>
    </row>
    <row r="49" spans="2:38" ht="15" x14ac:dyDescent="0.25">
      <c r="B49" s="73" t="s">
        <v>213</v>
      </c>
    </row>
    <row r="50" spans="2:38" ht="15" x14ac:dyDescent="0.25">
      <c r="B50" s="73" t="s">
        <v>214</v>
      </c>
    </row>
    <row r="51" spans="2:38" ht="15" x14ac:dyDescent="0.25">
      <c r="B51" s="73" t="s">
        <v>215</v>
      </c>
    </row>
    <row r="52" spans="2:38" ht="15" x14ac:dyDescent="0.25">
      <c r="B52" s="73" t="s">
        <v>216</v>
      </c>
    </row>
    <row r="53" spans="2:38" ht="15" x14ac:dyDescent="0.25">
      <c r="B53" s="73" t="s">
        <v>217</v>
      </c>
      <c r="D53" s="24"/>
      <c r="F53" s="8"/>
      <c r="G53" s="66"/>
      <c r="H53" s="8"/>
      <c r="I53" s="66"/>
      <c r="J53" s="8"/>
      <c r="K53" s="66"/>
      <c r="L53" s="8"/>
      <c r="M53" s="66"/>
      <c r="N53" s="8"/>
      <c r="O53" s="8"/>
      <c r="P53" s="66"/>
      <c r="Q53" s="8"/>
      <c r="R53" s="66"/>
      <c r="S53" s="8"/>
      <c r="T53" s="66"/>
      <c r="U53" s="66"/>
      <c r="V53" s="8"/>
      <c r="W53" s="66"/>
      <c r="X53" s="8"/>
      <c r="Y53" s="8"/>
      <c r="Z53" s="8"/>
      <c r="AA53" s="66"/>
    </row>
    <row r="59" spans="2:38" ht="41.25" customHeight="1" x14ac:dyDescent="0.25">
      <c r="D59" s="24"/>
      <c r="F59" s="8"/>
      <c r="G59" s="8"/>
      <c r="H59" s="8"/>
      <c r="I59" s="8"/>
      <c r="J59" s="8"/>
      <c r="K59" s="66"/>
      <c r="L59" s="8"/>
      <c r="M59" s="66"/>
      <c r="N59" s="8"/>
      <c r="O59" s="8"/>
      <c r="P59" s="8"/>
      <c r="Q59" s="8"/>
      <c r="R59" s="8"/>
      <c r="S59" s="8"/>
      <c r="T59" s="66"/>
      <c r="U59" s="66"/>
      <c r="V59" s="8"/>
      <c r="W59" s="66"/>
      <c r="X59" s="8"/>
      <c r="Y59" s="8"/>
      <c r="Z59" s="8"/>
      <c r="AA59" s="66"/>
    </row>
    <row r="60" spans="2:38" x14ac:dyDescent="0.25">
      <c r="D60" s="30"/>
      <c r="F60" s="28"/>
      <c r="G60" s="29"/>
      <c r="H60" s="29"/>
      <c r="I60" s="29"/>
      <c r="J60" s="28"/>
      <c r="K60" s="28"/>
      <c r="L60" s="28"/>
      <c r="M60" s="28"/>
      <c r="N60" s="29"/>
      <c r="O60" s="29"/>
      <c r="P60" s="29"/>
      <c r="Q60" s="28"/>
      <c r="R60" s="29"/>
      <c r="S60" s="28"/>
      <c r="T60" s="28"/>
      <c r="U60" s="29"/>
      <c r="V60" s="29"/>
      <c r="W60" s="29"/>
      <c r="X60" s="29"/>
      <c r="Y60" s="29"/>
      <c r="Z60" s="29"/>
      <c r="AA60" s="29"/>
      <c r="AB60" s="29"/>
      <c r="AC60" s="16"/>
      <c r="AD60" s="16"/>
      <c r="AE60" s="16"/>
      <c r="AF60" s="16"/>
      <c r="AG60" s="16"/>
      <c r="AH60" s="16"/>
      <c r="AI60" s="16"/>
      <c r="AJ60" s="16"/>
      <c r="AK60" s="16"/>
      <c r="AL60" s="16"/>
    </row>
    <row r="69" spans="4:27" x14ac:dyDescent="0.25">
      <c r="D69" s="24"/>
      <c r="F69" s="8"/>
      <c r="G69" s="66"/>
      <c r="H69" s="8"/>
      <c r="I69" s="66"/>
      <c r="J69" s="8"/>
      <c r="K69" s="66"/>
      <c r="L69" s="8"/>
      <c r="M69" s="66"/>
      <c r="N69" s="8"/>
      <c r="O69" s="8"/>
      <c r="P69" s="66"/>
      <c r="Q69" s="8"/>
      <c r="R69" s="66"/>
      <c r="S69" s="8"/>
      <c r="T69" s="66"/>
      <c r="U69" s="66"/>
      <c r="V69" s="8"/>
      <c r="W69" s="66"/>
      <c r="X69" s="8"/>
      <c r="Y69" s="8"/>
      <c r="Z69" s="8"/>
      <c r="AA69" s="66"/>
    </row>
    <row r="85" spans="4:38" ht="48" customHeight="1" x14ac:dyDescent="0.25">
      <c r="D85" s="24"/>
      <c r="F85" s="8"/>
      <c r="G85" s="8"/>
      <c r="H85" s="8"/>
      <c r="I85" s="8"/>
      <c r="J85" s="8"/>
      <c r="K85" s="66"/>
      <c r="L85" s="8"/>
      <c r="M85" s="66"/>
      <c r="N85" s="8"/>
      <c r="O85" s="8"/>
      <c r="P85" s="8"/>
      <c r="Q85" s="8"/>
      <c r="R85" s="8"/>
      <c r="S85" s="8"/>
      <c r="T85" s="66"/>
      <c r="U85" s="66"/>
      <c r="V85" s="8"/>
      <c r="W85" s="66"/>
      <c r="X85" s="8"/>
      <c r="Y85" s="8"/>
      <c r="Z85" s="8"/>
      <c r="AA85" s="66"/>
    </row>
    <row r="86" spans="4:38" ht="59.25" customHeight="1" x14ac:dyDescent="0.25">
      <c r="D86" s="30"/>
      <c r="F86" s="28"/>
      <c r="G86" s="29"/>
      <c r="H86" s="29"/>
      <c r="I86" s="29"/>
      <c r="J86" s="28"/>
      <c r="K86" s="28"/>
      <c r="L86" s="28"/>
      <c r="M86" s="28"/>
      <c r="N86" s="29"/>
      <c r="O86" s="29"/>
      <c r="P86" s="29"/>
      <c r="Q86" s="28"/>
      <c r="R86" s="29"/>
      <c r="S86" s="28"/>
      <c r="T86" s="28"/>
      <c r="U86" s="29"/>
      <c r="V86" s="29"/>
      <c r="W86" s="29"/>
      <c r="X86" s="29"/>
      <c r="Y86" s="29"/>
      <c r="Z86" s="29"/>
      <c r="AA86" s="29"/>
      <c r="AB86" s="29"/>
      <c r="AC86" s="16"/>
      <c r="AD86" s="16"/>
      <c r="AE86" s="16"/>
      <c r="AF86" s="16"/>
      <c r="AG86" s="16"/>
      <c r="AH86" s="16"/>
      <c r="AI86" s="16"/>
      <c r="AJ86" s="16"/>
      <c r="AK86" s="16"/>
      <c r="AL86" s="16"/>
    </row>
    <row r="106" spans="4:38" ht="53.25" customHeight="1" x14ac:dyDescent="0.25">
      <c r="D106" s="24"/>
      <c r="F106" s="8"/>
      <c r="G106" s="8"/>
      <c r="H106" s="8"/>
      <c r="I106" s="8"/>
      <c r="J106" s="8"/>
      <c r="K106" s="66"/>
      <c r="L106" s="8"/>
      <c r="M106" s="66"/>
      <c r="N106" s="8"/>
      <c r="O106" s="8"/>
      <c r="P106" s="8"/>
      <c r="Q106" s="8"/>
      <c r="R106" s="8"/>
      <c r="S106" s="8"/>
      <c r="T106" s="66"/>
      <c r="U106" s="66"/>
      <c r="V106" s="8"/>
      <c r="W106" s="66"/>
      <c r="X106" s="8"/>
      <c r="Y106" s="8"/>
      <c r="Z106" s="8"/>
      <c r="AA106" s="66"/>
    </row>
    <row r="107" spans="4:38" ht="60.75" customHeight="1" x14ac:dyDescent="0.25">
      <c r="D107" s="30"/>
      <c r="F107" s="28"/>
      <c r="G107" s="29"/>
      <c r="H107" s="29"/>
      <c r="I107" s="29"/>
      <c r="J107" s="28"/>
      <c r="K107" s="28"/>
      <c r="L107" s="28"/>
      <c r="M107" s="28"/>
      <c r="N107" s="29"/>
      <c r="O107" s="29"/>
      <c r="P107" s="29"/>
      <c r="Q107" s="28"/>
      <c r="R107" s="29"/>
      <c r="S107" s="28"/>
      <c r="T107" s="28"/>
      <c r="U107" s="29"/>
      <c r="V107" s="29"/>
      <c r="W107" s="29"/>
      <c r="X107" s="29"/>
      <c r="Y107" s="29"/>
      <c r="Z107" s="29"/>
      <c r="AA107" s="29"/>
      <c r="AB107" s="29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</row>
    <row r="178" spans="2:2" x14ac:dyDescent="0.25">
      <c r="B178" s="63"/>
    </row>
    <row r="179" spans="2:2" x14ac:dyDescent="0.25">
      <c r="B179" s="63"/>
    </row>
    <row r="180" spans="2:2" x14ac:dyDescent="0.25">
      <c r="B180" s="63"/>
    </row>
    <row r="181" spans="2:2" x14ac:dyDescent="0.25">
      <c r="B181" s="63"/>
    </row>
    <row r="182" spans="2:2" x14ac:dyDescent="0.25">
      <c r="B182" s="63"/>
    </row>
    <row r="183" spans="2:2" x14ac:dyDescent="0.25">
      <c r="B183" s="63"/>
    </row>
    <row r="184" spans="2:2" x14ac:dyDescent="0.25">
      <c r="B184" s="63"/>
    </row>
    <row r="185" spans="2:2" x14ac:dyDescent="0.25">
      <c r="B185" s="63"/>
    </row>
    <row r="186" spans="2:2" x14ac:dyDescent="0.25">
      <c r="B186" s="63"/>
    </row>
    <row r="187" spans="2:2" x14ac:dyDescent="0.25">
      <c r="B187" s="63"/>
    </row>
    <row r="188" spans="2:2" x14ac:dyDescent="0.25">
      <c r="B188" s="63"/>
    </row>
    <row r="189" spans="2:2" x14ac:dyDescent="0.25">
      <c r="B189" s="63"/>
    </row>
    <row r="190" spans="2:2" x14ac:dyDescent="0.25">
      <c r="B190" s="63"/>
    </row>
    <row r="191" spans="2:2" x14ac:dyDescent="0.25">
      <c r="B191" s="63"/>
    </row>
    <row r="192" spans="2:2" x14ac:dyDescent="0.25">
      <c r="B192" s="63"/>
    </row>
    <row r="193" spans="2:2" x14ac:dyDescent="0.25">
      <c r="B193" s="63"/>
    </row>
    <row r="194" spans="2:2" x14ac:dyDescent="0.25">
      <c r="B194" s="63"/>
    </row>
    <row r="195" spans="2:2" x14ac:dyDescent="0.25">
      <c r="B195" s="63"/>
    </row>
    <row r="196" spans="2:2" x14ac:dyDescent="0.25">
      <c r="B196" s="63"/>
    </row>
    <row r="197" spans="2:2" x14ac:dyDescent="0.25">
      <c r="B197" s="63"/>
    </row>
    <row r="198" spans="2:2" x14ac:dyDescent="0.25">
      <c r="B198" s="63"/>
    </row>
    <row r="199" spans="2:2" x14ac:dyDescent="0.25">
      <c r="B199" s="63"/>
    </row>
    <row r="200" spans="2:2" x14ac:dyDescent="0.25">
      <c r="B200" s="63"/>
    </row>
    <row r="201" spans="2:2" x14ac:dyDescent="0.25">
      <c r="B201" s="63"/>
    </row>
    <row r="202" spans="2:2" x14ac:dyDescent="0.25">
      <c r="B202" s="63"/>
    </row>
    <row r="203" spans="2:2" x14ac:dyDescent="0.25">
      <c r="B203" s="63"/>
    </row>
    <row r="204" spans="2:2" x14ac:dyDescent="0.25">
      <c r="B204" s="63"/>
    </row>
    <row r="205" spans="2:2" x14ac:dyDescent="0.25">
      <c r="B205" s="63"/>
    </row>
    <row r="206" spans="2:2" x14ac:dyDescent="0.25">
      <c r="B206" s="63"/>
    </row>
    <row r="207" spans="2:2" x14ac:dyDescent="0.25">
      <c r="B207" s="63"/>
    </row>
    <row r="208" spans="2:2" x14ac:dyDescent="0.25">
      <c r="B208" s="63"/>
    </row>
    <row r="209" spans="2:2" x14ac:dyDescent="0.25">
      <c r="B209" s="63"/>
    </row>
    <row r="210" spans="2:2" x14ac:dyDescent="0.25">
      <c r="B210" s="63"/>
    </row>
  </sheetData>
  <autoFilter ref="A9:AA10"/>
  <mergeCells count="4">
    <mergeCell ref="A2:AA3"/>
    <mergeCell ref="A4:AA5"/>
    <mergeCell ref="F7:AA7"/>
    <mergeCell ref="A8:D8"/>
  </mergeCells>
  <printOptions horizontalCentered="1"/>
  <pageMargins left="0.43307086614173229" right="0" top="0" bottom="0" header="0" footer="0"/>
  <pageSetup paperSize="5" scale="49" fitToHeight="13" orientation="landscape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53</vt:i4>
      </vt:variant>
    </vt:vector>
  </HeadingPairs>
  <TitlesOfParts>
    <vt:vector size="80" baseType="lpstr">
      <vt:lpstr>CJPF-PPF</vt:lpstr>
      <vt:lpstr>CJPF-AI-EXH</vt:lpstr>
      <vt:lpstr>CJPF-AI-CATEO</vt:lpstr>
      <vt:lpstr>CJPF-AI-ICPC</vt:lpstr>
      <vt:lpstr>CJPF-AI-TM</vt:lpstr>
      <vt:lpstr>CJPF-AI-REC</vt:lpstr>
      <vt:lpstr>CJPF-AI-OTRA</vt:lpstr>
      <vt:lpstr>CJPF-AI-TOTAL</vt:lpstr>
      <vt:lpstr>CJPF-TOTAL POR ACTO</vt:lpstr>
      <vt:lpstr>CJPF-MED-1</vt:lpstr>
      <vt:lpstr>CJPF-MED-2</vt:lpstr>
      <vt:lpstr>CJPF-MED-3</vt:lpstr>
      <vt:lpstr>CJPF-MED-4</vt:lpstr>
      <vt:lpstr>CJPF-MED-5</vt:lpstr>
      <vt:lpstr>CJPF-MED-6</vt:lpstr>
      <vt:lpstr>CJPF-MED-7</vt:lpstr>
      <vt:lpstr>CJPF-MED-8</vt:lpstr>
      <vt:lpstr>CJPF-MED-9</vt:lpstr>
      <vt:lpstr>CJPF-MED-10</vt:lpstr>
      <vt:lpstr>CJPF-MED-11</vt:lpstr>
      <vt:lpstr>CJPF-MED-12</vt:lpstr>
      <vt:lpstr>CJPF-MED-13</vt:lpstr>
      <vt:lpstr>CJPF-MED-14</vt:lpstr>
      <vt:lpstr>CJPF-MED-TOTAL</vt:lpstr>
      <vt:lpstr>CJPF-TOTAL POR MEDIDA</vt:lpstr>
      <vt:lpstr>CJPF-CO-TOT</vt:lpstr>
      <vt:lpstr>NOTAS</vt:lpstr>
      <vt:lpstr>'CJPF-AI-CATEO'!Área_de_impresión</vt:lpstr>
      <vt:lpstr>'CJPF-AI-EXH'!Área_de_impresión</vt:lpstr>
      <vt:lpstr>'CJPF-AI-ICPC'!Área_de_impresión</vt:lpstr>
      <vt:lpstr>'CJPF-AI-OTRA'!Área_de_impresión</vt:lpstr>
      <vt:lpstr>'CJPF-AI-REC'!Área_de_impresión</vt:lpstr>
      <vt:lpstr>'CJPF-AI-TM'!Área_de_impresión</vt:lpstr>
      <vt:lpstr>'CJPF-AI-TOTAL'!Área_de_impresión</vt:lpstr>
      <vt:lpstr>'CJPF-CO-TOT'!Área_de_impresión</vt:lpstr>
      <vt:lpstr>'CJPF-MED-1'!Área_de_impresión</vt:lpstr>
      <vt:lpstr>'CJPF-MED-10'!Área_de_impresión</vt:lpstr>
      <vt:lpstr>'CJPF-MED-11'!Área_de_impresión</vt:lpstr>
      <vt:lpstr>'CJPF-MED-12'!Área_de_impresión</vt:lpstr>
      <vt:lpstr>'CJPF-MED-13'!Área_de_impresión</vt:lpstr>
      <vt:lpstr>'CJPF-MED-14'!Área_de_impresión</vt:lpstr>
      <vt:lpstr>'CJPF-MED-2'!Área_de_impresión</vt:lpstr>
      <vt:lpstr>'CJPF-MED-3'!Área_de_impresión</vt:lpstr>
      <vt:lpstr>'CJPF-MED-4'!Área_de_impresión</vt:lpstr>
      <vt:lpstr>'CJPF-MED-5'!Área_de_impresión</vt:lpstr>
      <vt:lpstr>'CJPF-MED-6'!Área_de_impresión</vt:lpstr>
      <vt:lpstr>'CJPF-MED-7'!Área_de_impresión</vt:lpstr>
      <vt:lpstr>'CJPF-MED-8'!Área_de_impresión</vt:lpstr>
      <vt:lpstr>'CJPF-MED-9'!Área_de_impresión</vt:lpstr>
      <vt:lpstr>'CJPF-MED-TOTAL'!Área_de_impresión</vt:lpstr>
      <vt:lpstr>'CJPF-PPF'!Área_de_impresión</vt:lpstr>
      <vt:lpstr>'CJPF-TOTAL POR ACTO'!Área_de_impresión</vt:lpstr>
      <vt:lpstr>'CJPF-TOTAL POR MEDIDA'!Área_de_impresión</vt:lpstr>
      <vt:lpstr>NOTAS!Área_de_impresión</vt:lpstr>
      <vt:lpstr>'CJPF-AI-CATEO'!Títulos_a_imprimir</vt:lpstr>
      <vt:lpstr>'CJPF-AI-EXH'!Títulos_a_imprimir</vt:lpstr>
      <vt:lpstr>'CJPF-AI-ICPC'!Títulos_a_imprimir</vt:lpstr>
      <vt:lpstr>'CJPF-AI-OTRA'!Títulos_a_imprimir</vt:lpstr>
      <vt:lpstr>'CJPF-AI-REC'!Títulos_a_imprimir</vt:lpstr>
      <vt:lpstr>'CJPF-AI-TM'!Títulos_a_imprimir</vt:lpstr>
      <vt:lpstr>'CJPF-AI-TOTAL'!Títulos_a_imprimir</vt:lpstr>
      <vt:lpstr>'CJPF-CO-TOT'!Títulos_a_imprimir</vt:lpstr>
      <vt:lpstr>'CJPF-MED-1'!Títulos_a_imprimir</vt:lpstr>
      <vt:lpstr>'CJPF-MED-10'!Títulos_a_imprimir</vt:lpstr>
      <vt:lpstr>'CJPF-MED-11'!Títulos_a_imprimir</vt:lpstr>
      <vt:lpstr>'CJPF-MED-12'!Títulos_a_imprimir</vt:lpstr>
      <vt:lpstr>'CJPF-MED-13'!Títulos_a_imprimir</vt:lpstr>
      <vt:lpstr>'CJPF-MED-14'!Títulos_a_imprimir</vt:lpstr>
      <vt:lpstr>'CJPF-MED-2'!Títulos_a_imprimir</vt:lpstr>
      <vt:lpstr>'CJPF-MED-3'!Títulos_a_imprimir</vt:lpstr>
      <vt:lpstr>'CJPF-MED-4'!Títulos_a_imprimir</vt:lpstr>
      <vt:lpstr>'CJPF-MED-5'!Títulos_a_imprimir</vt:lpstr>
      <vt:lpstr>'CJPF-MED-6'!Títulos_a_imprimir</vt:lpstr>
      <vt:lpstr>'CJPF-MED-7'!Títulos_a_imprimir</vt:lpstr>
      <vt:lpstr>'CJPF-MED-8'!Títulos_a_imprimir</vt:lpstr>
      <vt:lpstr>'CJPF-MED-9'!Títulos_a_imprimir</vt:lpstr>
      <vt:lpstr>'CJPF-MED-TOTAL'!Títulos_a_imprimir</vt:lpstr>
      <vt:lpstr>'CJPF-PPF'!Títulos_a_imprimir</vt:lpstr>
      <vt:lpstr>'CJPF-TOTAL POR ACTO'!Títulos_a_imprimir</vt:lpstr>
      <vt:lpstr>'CJPF-TOTAL POR MEDIDA'!Títulos_a_imprimir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2016-11-24T01:41:24Z</dcterms:modified>
</cp:coreProperties>
</file>