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6\TABULADOS\CORREGIDOS\"/>
    </mc:Choice>
  </mc:AlternateContent>
  <bookViews>
    <workbookView xWindow="0" yWindow="0" windowWidth="28800" windowHeight="12135" tabRatio="844" activeTab="5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TOTAL" sheetId="46" r:id="rId5"/>
    <sheet name="JD_TOTAL_TIPO" sheetId="48" r:id="rId6"/>
    <sheet name="NOTAS" sheetId="49" r:id="rId7"/>
  </sheets>
  <definedNames>
    <definedName name="_xlnm._FilterDatabase" localSheetId="1" hidden="1">JD_ARRAIGO!$A$4:$G$4</definedName>
    <definedName name="_xlnm._FilterDatabase" localSheetId="0" hidden="1">JD_CATEO!$A$4:$G$4</definedName>
    <definedName name="_xlnm._FilterDatabase" localSheetId="2" hidden="1">JD_INTERVENCIÓN!$A$4:$G$4</definedName>
    <definedName name="_xlnm._FilterDatabase" localSheetId="3" hidden="1">'JD_SOLICITUD DE INFO'!$A$4:$G$4</definedName>
    <definedName name="_xlnm._FilterDatabase" localSheetId="4" hidden="1">JD_TOTAL!$A$4:$G$4</definedName>
    <definedName name="_xlnm._FilterDatabase" localSheetId="5" hidden="1">JD_TOTAL_TIPO!$A$4:$G$4</definedName>
    <definedName name="_xlnm.Print_Area" localSheetId="1">JD_ARRAIGO!$G$1:$AD$23</definedName>
    <definedName name="_xlnm.Print_Area" localSheetId="0">JD_CATEO!$G$1:$AD$23</definedName>
    <definedName name="_xlnm.Print_Area" localSheetId="2">JD_INTERVENCIÓN!$G$1:$AD$23</definedName>
    <definedName name="_xlnm.Print_Area" localSheetId="3">'JD_SOLICITUD DE INFO'!$G$1:$AD$23</definedName>
    <definedName name="_xlnm.Print_Area" localSheetId="4">JD_TOTAL!$G$1:$AD$26</definedName>
    <definedName name="_xlnm.Print_Area" localSheetId="5">JD_TOTAL_TIPO!$G$1:$AD$22</definedName>
    <definedName name="_xlnm.Print_Area" localSheetId="6">NOTAS!$A$1:$C$4</definedName>
  </definedNames>
  <calcPr calcId="152511"/>
</workbook>
</file>

<file path=xl/calcChain.xml><?xml version="1.0" encoding="utf-8"?>
<calcChain xmlns="http://schemas.openxmlformats.org/spreadsheetml/2006/main">
  <c r="I16" i="48" l="1"/>
  <c r="P11" i="48"/>
  <c r="P17" i="46"/>
  <c r="P16" i="46"/>
  <c r="P15" i="46"/>
  <c r="P14" i="46"/>
  <c r="P13" i="46"/>
  <c r="P12" i="46"/>
  <c r="P11" i="46"/>
  <c r="P17" i="44"/>
  <c r="P16" i="44"/>
  <c r="P15" i="44"/>
  <c r="P14" i="44"/>
  <c r="P13" i="44"/>
  <c r="P12" i="44"/>
  <c r="P11" i="44"/>
  <c r="P17" i="42"/>
  <c r="P16" i="42"/>
  <c r="P15" i="42"/>
  <c r="P14" i="42"/>
  <c r="P13" i="42"/>
  <c r="P12" i="42"/>
  <c r="P11" i="42"/>
  <c r="E3" i="49" l="1"/>
  <c r="E2" i="49"/>
  <c r="Z16" i="48" l="1"/>
  <c r="X16" i="48"/>
  <c r="W16" i="48"/>
  <c r="U16" i="48"/>
  <c r="T16" i="48"/>
  <c r="P16" i="48"/>
  <c r="M16" i="48"/>
  <c r="AD16" i="48"/>
  <c r="V16" i="48"/>
  <c r="N16" i="48"/>
  <c r="M19" i="46"/>
  <c r="Z19" i="46"/>
  <c r="U19" i="46"/>
  <c r="P19" i="43"/>
  <c r="P19" i="44"/>
  <c r="P19" i="45"/>
  <c r="P19" i="42"/>
  <c r="N19" i="43"/>
  <c r="N19" i="44"/>
  <c r="N19" i="45"/>
  <c r="N19" i="42"/>
  <c r="W19" i="45"/>
  <c r="M19" i="45"/>
  <c r="AD19" i="45"/>
  <c r="U19" i="43"/>
  <c r="M19" i="43"/>
  <c r="W19" i="43"/>
  <c r="AD19" i="43"/>
  <c r="I19" i="43"/>
  <c r="Z19" i="43"/>
  <c r="W19" i="42"/>
  <c r="AD19" i="42"/>
  <c r="M19" i="42"/>
  <c r="V19" i="45"/>
  <c r="U19" i="45"/>
  <c r="T19" i="45"/>
  <c r="I19" i="45"/>
  <c r="Z19" i="45"/>
  <c r="X19" i="45"/>
  <c r="Z19" i="44"/>
  <c r="W19" i="44"/>
  <c r="U19" i="44"/>
  <c r="X19" i="44"/>
  <c r="M19" i="44"/>
  <c r="I19" i="44"/>
  <c r="T19" i="44"/>
  <c r="AD19" i="44"/>
  <c r="V19" i="44"/>
  <c r="T19" i="43"/>
  <c r="V19" i="43"/>
  <c r="X19" i="43"/>
  <c r="V19" i="42"/>
  <c r="U19" i="42"/>
  <c r="T19" i="42"/>
  <c r="I19" i="42"/>
  <c r="Z19" i="42"/>
  <c r="X19" i="42"/>
  <c r="X19" i="46"/>
  <c r="AD19" i="46"/>
  <c r="N19" i="46"/>
  <c r="W19" i="46"/>
  <c r="V19" i="46"/>
  <c r="P19" i="46"/>
  <c r="T19" i="46"/>
  <c r="I19" i="46"/>
</calcChain>
</file>

<file path=xl/sharedStrings.xml><?xml version="1.0" encoding="utf-8"?>
<sst xmlns="http://schemas.openxmlformats.org/spreadsheetml/2006/main" count="153" uniqueCount="35">
  <si>
    <t>JUZGADO TERCERO DE DISTRITO</t>
  </si>
  <si>
    <t>JUZGADO CUARTO DE DISTRITO</t>
  </si>
  <si>
    <t>TOTAL NACIONAL</t>
  </si>
  <si>
    <t>JUZGADO PRIMERO DE DISTRITO</t>
  </si>
  <si>
    <t>JUZGADO SEGUNDO DE DISTRITO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</si>
  <si>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</si>
  <si>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</si>
  <si>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</si>
  <si>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</si>
  <si>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</si>
  <si>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</si>
  <si>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</si>
  <si>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NEGADA</t>
  </si>
  <si>
    <t>SIN MATERIA</t>
  </si>
  <si>
    <t>OTRO</t>
  </si>
  <si>
    <t>EGRESO TOTAL</t>
  </si>
  <si>
    <t>EXISTENCIA FINAL</t>
  </si>
  <si>
    <t xml:space="preserve">SOLICITUD DE INFORMACIÓN </t>
  </si>
  <si>
    <t>INTERVENCIÓN DE COMUNICACIONES</t>
  </si>
  <si>
    <t>ARRAIGOS</t>
  </si>
  <si>
    <t>CATEOS</t>
  </si>
  <si>
    <t>DEL 16 DE NOVIEMBRE DE 2015 AL 15 DE NOVIEMBRE DE 2016</t>
  </si>
  <si>
    <t>JUZGADO SÉPTIMO DE DISTRITO (1)</t>
  </si>
  <si>
    <t>JUZGADO QUINTO DE DISTRITO (2)</t>
  </si>
  <si>
    <t>JUZGADO SEXTO DE DISTRITO (2)</t>
  </si>
  <si>
    <t>LIBRADA PARCIALMENTE</t>
  </si>
  <si>
    <t>MOVIMIENTO ESTADÍSTICO DEL TOTAL DE ASUNTOS EN LOS JUZGADOS FEDERALES PENALES ESPECIALIZADOS EN CATEOS, ARRAIGOS E INTERVENCIÓN DE COMUNICACIONES CON COMPETENCIA EN TODA LA REPÚBLICA Y RESIDENCIA EN LA CIUDAD DE MÉXICO</t>
  </si>
  <si>
    <t>MOVIMIENTO ESTADÍSTICO POR TIPO DE MEDIDA PRECAUTORIA EN LOS JUZGADOS FEDERALES PENALES ESPECIALIZADOS EN CATEOS, ARRAIGOS E INTERVENCIÓN DE COMUNICACIONES CON COMPETENCIA EN TODA LA REPÚBLICA Y RESIDENCIA EN LA CIUDAD DE MÉXICO</t>
  </si>
  <si>
    <t>EL JUZGADO SÉPTIMO FEDERAL PENAL ESPECIALIZADO EN CATEOS, ARRAIGOS E INTERVENCIÓN DE COMUNICACIONES, CONCLUYÓ FUNCIONES A PARTIR DEL 20 DE JUNIO DE 2016, DE CONFORMIDAD CON EL ACUERDO GENERAL 38/2016 DEL PLENO DEL C.J.F.</t>
  </si>
  <si>
    <t>LOS JUZGADOS QUINTO Y SEXTO FEDERALES PENALES ESPECIALIZADOS EN CATEOS, ARRAIGOS E INTERVENCIÓN DE COMUNICACIONES, TIENEN SUSPENDIDO TEMPORALMENTE EL TURNO DE ASUNTOS A PARTIR DEL 7 DE NOVIEMBRE DE 2016 EN VIRTUD DE LA COMISIÓN TEMPORAL DE LOS TITULARES Y PERSONAL A LOS JUZGADOS PRIMERO Y SEGUNDO DE DISTRITO ESPECIALIZADOS EN MEDIDAS CAUTELARES Y CONTROL DE TÉCNICAS DE INVESTIGACIÓN A PARTIR DE LA FECHA CITADA, DE CONFORMIDAD CON EL ACUERDO Y SU ACLARACIÓN PUBLICADA EN EL DIARIO OFICIAL DE LA FEDERALCIÓN EL 18 DE NOVIEMBRE DE 2016, AL ACUERDO GENERAL SIN NÚMERO DEL PLENO DEL C.J.F.</t>
  </si>
  <si>
    <t>(1) EL JUZGADO SÉPTIMO FEDERAL PENAL ESPECIALIZADO EN CATEOS, ARRAIGOS E INTERVENCIÓN DE COMUNICACIONES, CONCLUYÓ FUNCIONES A PARTIR DEL 20 DE JUNIO DE 2016, DE CONFORMIDAD CON EL ACUERDO GENERAL 38/2016 DEL PLENO DEL C.J.F.</t>
  </si>
  <si>
    <t>(2) LOS JUZGADOS QUINTO Y SEXTO FEDERALES PENALES ESPECIALIZADOS EN CATEOS, ARRAIGOS E INTERVENCIÓN DE COMUNICACIONES, TIENEN SUSPENDIDO TEMPORALMENTE EL TURNO DE ASUNTOS A PARTIR DEL 7 DE NOVIEMBRE DE 2016 EN VIRTUD DE LA COMISIÓN TEMPORAL DE LOS TITULARES Y PERSONAL A LOS JUZGADOS PRIMERO Y SEGUNDO DE DISTRITO ESPECIALIZADOS EN MEDIDAS CAUTELARES Y CONTROL DE TÉCNICAS DE INVESTIGACIÓN A PARTIR DE LA FECHA CITADA, DE CONFORMIDAD CON EL ACUERDO Y SU ACLARACIÓN PUBLICADA EN EL DIARIO OFICIAL DE LA FEDERALCIÓN EL 18 DE NOVIEMBRE DE 2016, AL ACUERDO GENERAL SIN NÚMERO DEL PLENO DEL C.J.F.</t>
  </si>
  <si>
    <t>MOVIMIENTO ESTADÍSTICO EN LOS JUZGADOS FEDERALES PENALES ESPECIALIZADOS EN CATEOS, ARRAIGOS E INTERVENCIÓN DE COMUNICACIONES CON COMPETENCIA EN TODA LA REPÚBLICA Y RESIDENCIA EN LA CIUDAD DE MÉXICO POR TIPO DE MEDIDA</t>
  </si>
  <si>
    <t>TIPO DE MEDIDA</t>
  </si>
  <si>
    <t>No obstante que  los juzgados especializados al cierre del año estadístico reportan asuntos pendientes, corresponden a asuntos que ingresaron el último día del cierre del año estadístico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</si>
</sst>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3F3F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10" fillId="0" borderId="0" xfId="1" quotePrefix="1" applyFont="1" applyAlignment="1">
      <alignment horizontal="center" vertical="center"/>
    </xf>
    <xf numFmtId="49" fontId="10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0" xfId="1" applyNumberFormat="1" applyFont="1" applyAlignment="1">
      <alignment horizontal="left" vertical="center" wrapText="1"/>
    </xf>
    <xf numFmtId="49" fontId="10" fillId="0" borderId="0" xfId="1" applyNumberFormat="1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00297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view="pageBreakPreview" zoomScale="60" zoomScaleNormal="70" workbookViewId="0">
      <pane ySplit="4" topLeftCell="A5" activePane="bottomLeft" state="frozen"/>
      <selection activeCell="G25" sqref="G25:AD26"/>
      <selection pane="bottomLeft" activeCell="G21" sqref="G21:AD21"/>
    </sheetView>
  </sheetViews>
  <sheetFormatPr baseColWidth="10" defaultRowHeight="15" x14ac:dyDescent="0.2"/>
  <cols>
    <col min="1" max="6" width="12.7109375" style="3" customWidth="1"/>
    <col min="7" max="7" width="4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6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2.7109375" style="6" customWidth="1"/>
    <col min="21" max="21" width="19.7109375" style="6" customWidth="1"/>
    <col min="22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s="16" customFormat="1" ht="23.25" customHeight="1" x14ac:dyDescent="0.2">
      <c r="A2" s="3"/>
      <c r="B2" s="3"/>
      <c r="C2" s="3"/>
      <c r="D2" s="3"/>
      <c r="E2" s="3"/>
      <c r="F2" s="3"/>
      <c r="G2" s="44" t="s">
        <v>32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6" customFormat="1" ht="30" customHeight="1" x14ac:dyDescent="0.2">
      <c r="A3" s="3"/>
      <c r="B3" s="3"/>
      <c r="C3" s="3"/>
      <c r="D3" s="3"/>
      <c r="E3" s="3"/>
      <c r="F3" s="3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6" customFormat="1" ht="14.25" customHeight="1" x14ac:dyDescent="0.2">
      <c r="A4" s="3"/>
      <c r="B4" s="3"/>
      <c r="C4" s="3"/>
      <c r="D4" s="3"/>
      <c r="E4" s="3"/>
      <c r="F4" s="3"/>
      <c r="G4" s="46" t="s">
        <v>21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2" s="16" customFormat="1" ht="15" customHeight="1" thickBot="1" x14ac:dyDescent="0.25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2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48" t="s">
        <v>20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s="16" customFormat="1" ht="50.1" customHeight="1" thickBot="1" x14ac:dyDescent="0.25">
      <c r="A8" s="3"/>
      <c r="B8" s="3"/>
      <c r="C8" s="3"/>
      <c r="D8" s="3"/>
      <c r="E8" s="3"/>
      <c r="F8" s="3"/>
      <c r="G8" s="21" t="s">
        <v>6</v>
      </c>
      <c r="H8" s="22"/>
      <c r="I8" s="23" t="s">
        <v>7</v>
      </c>
      <c r="J8" s="24"/>
      <c r="K8" s="24"/>
      <c r="L8" s="24"/>
      <c r="M8" s="23" t="s">
        <v>8</v>
      </c>
      <c r="N8" s="23" t="s">
        <v>9</v>
      </c>
      <c r="O8" s="24"/>
      <c r="P8" s="23" t="s">
        <v>10</v>
      </c>
      <c r="Q8" s="24"/>
      <c r="R8" s="24"/>
      <c r="S8" s="24"/>
      <c r="T8" s="23" t="s">
        <v>11</v>
      </c>
      <c r="U8" s="23" t="s">
        <v>25</v>
      </c>
      <c r="V8" s="23" t="s">
        <v>12</v>
      </c>
      <c r="W8" s="23" t="s">
        <v>13</v>
      </c>
      <c r="X8" s="23" t="s">
        <v>14</v>
      </c>
      <c r="Y8" s="24"/>
      <c r="Z8" s="23" t="s">
        <v>15</v>
      </c>
      <c r="AA8" s="24"/>
      <c r="AB8" s="24"/>
      <c r="AC8" s="24"/>
      <c r="AD8" s="23" t="s">
        <v>16</v>
      </c>
    </row>
    <row r="9" spans="1:32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3</v>
      </c>
      <c r="I11" s="38">
        <v>0</v>
      </c>
      <c r="J11" s="38"/>
      <c r="K11" s="38"/>
      <c r="L11" s="38"/>
      <c r="M11" s="38">
        <v>76</v>
      </c>
      <c r="N11" s="38">
        <v>0</v>
      </c>
      <c r="O11" s="38"/>
      <c r="P11" s="38">
        <f>M11+N11</f>
        <v>76</v>
      </c>
      <c r="Q11" s="38"/>
      <c r="R11" s="38"/>
      <c r="S11" s="38"/>
      <c r="T11" s="38">
        <v>35</v>
      </c>
      <c r="U11" s="38">
        <v>0</v>
      </c>
      <c r="V11" s="38">
        <v>36</v>
      </c>
      <c r="W11" s="38">
        <v>0</v>
      </c>
      <c r="X11" s="38">
        <v>5</v>
      </c>
      <c r="Y11" s="38"/>
      <c r="Z11" s="38">
        <v>76</v>
      </c>
      <c r="AA11" s="38"/>
      <c r="AB11" s="38"/>
      <c r="AC11" s="38"/>
      <c r="AD11" s="38">
        <v>0</v>
      </c>
      <c r="AF11" s="28"/>
    </row>
    <row r="12" spans="1:32" ht="20.100000000000001" customHeight="1" x14ac:dyDescent="0.2">
      <c r="G12" s="30" t="s">
        <v>4</v>
      </c>
      <c r="I12" s="39">
        <v>1</v>
      </c>
      <c r="J12" s="38"/>
      <c r="K12" s="38"/>
      <c r="L12" s="38"/>
      <c r="M12" s="39">
        <v>133</v>
      </c>
      <c r="N12" s="39">
        <v>0</v>
      </c>
      <c r="O12" s="38"/>
      <c r="P12" s="39">
        <f t="shared" ref="P12:P17" si="0">M12+N12</f>
        <v>133</v>
      </c>
      <c r="Q12" s="38"/>
      <c r="R12" s="38"/>
      <c r="S12" s="38"/>
      <c r="T12" s="39">
        <v>100</v>
      </c>
      <c r="U12" s="39">
        <v>4</v>
      </c>
      <c r="V12" s="39">
        <v>27</v>
      </c>
      <c r="W12" s="39">
        <v>0</v>
      </c>
      <c r="X12" s="39">
        <v>3</v>
      </c>
      <c r="Y12" s="38"/>
      <c r="Z12" s="39">
        <v>134</v>
      </c>
      <c r="AA12" s="38"/>
      <c r="AB12" s="38"/>
      <c r="AC12" s="38"/>
      <c r="AD12" s="39">
        <v>0</v>
      </c>
      <c r="AF12" s="28"/>
    </row>
    <row r="13" spans="1:32" ht="20.100000000000001" customHeight="1" x14ac:dyDescent="0.2">
      <c r="G13" s="4" t="s">
        <v>0</v>
      </c>
      <c r="I13" s="38">
        <v>0</v>
      </c>
      <c r="J13" s="38"/>
      <c r="K13" s="38"/>
      <c r="L13" s="38"/>
      <c r="M13" s="38">
        <v>81</v>
      </c>
      <c r="N13" s="38">
        <v>0</v>
      </c>
      <c r="O13" s="38"/>
      <c r="P13" s="38">
        <f t="shared" si="0"/>
        <v>81</v>
      </c>
      <c r="Q13" s="38"/>
      <c r="R13" s="38"/>
      <c r="S13" s="38"/>
      <c r="T13" s="38">
        <v>39</v>
      </c>
      <c r="U13" s="38">
        <v>4</v>
      </c>
      <c r="V13" s="38">
        <v>31</v>
      </c>
      <c r="W13" s="38">
        <v>0</v>
      </c>
      <c r="X13" s="38">
        <v>7</v>
      </c>
      <c r="Y13" s="38"/>
      <c r="Z13" s="38">
        <v>81</v>
      </c>
      <c r="AA13" s="38"/>
      <c r="AB13" s="38"/>
      <c r="AC13" s="38"/>
      <c r="AD13" s="38">
        <v>0</v>
      </c>
      <c r="AF13" s="28"/>
    </row>
    <row r="14" spans="1:32" ht="20.100000000000001" customHeight="1" x14ac:dyDescent="0.2">
      <c r="G14" s="30" t="s">
        <v>1</v>
      </c>
      <c r="I14" s="39">
        <v>0</v>
      </c>
      <c r="J14" s="38"/>
      <c r="K14" s="38"/>
      <c r="L14" s="38"/>
      <c r="M14" s="39">
        <v>111</v>
      </c>
      <c r="N14" s="39">
        <v>0</v>
      </c>
      <c r="O14" s="38"/>
      <c r="P14" s="39">
        <f t="shared" si="0"/>
        <v>111</v>
      </c>
      <c r="Q14" s="38"/>
      <c r="R14" s="38"/>
      <c r="S14" s="38"/>
      <c r="T14" s="39">
        <v>56</v>
      </c>
      <c r="U14" s="39">
        <v>0</v>
      </c>
      <c r="V14" s="39">
        <v>49</v>
      </c>
      <c r="W14" s="39">
        <v>0</v>
      </c>
      <c r="X14" s="39">
        <v>4</v>
      </c>
      <c r="Y14" s="38"/>
      <c r="Z14" s="39">
        <v>109</v>
      </c>
      <c r="AA14" s="38"/>
      <c r="AB14" s="38"/>
      <c r="AC14" s="38"/>
      <c r="AD14" s="39">
        <v>2</v>
      </c>
      <c r="AF14" s="28"/>
    </row>
    <row r="15" spans="1:32" ht="20.100000000000001" customHeight="1" x14ac:dyDescent="0.2">
      <c r="G15" s="4" t="s">
        <v>23</v>
      </c>
      <c r="I15" s="38">
        <v>0</v>
      </c>
      <c r="J15" s="38"/>
      <c r="K15" s="38"/>
      <c r="L15" s="38"/>
      <c r="M15" s="38">
        <v>171</v>
      </c>
      <c r="N15" s="38">
        <v>0</v>
      </c>
      <c r="O15" s="38"/>
      <c r="P15" s="38">
        <f t="shared" si="0"/>
        <v>171</v>
      </c>
      <c r="Q15" s="38"/>
      <c r="R15" s="38"/>
      <c r="S15" s="38"/>
      <c r="T15" s="38">
        <v>122</v>
      </c>
      <c r="U15" s="38">
        <v>3</v>
      </c>
      <c r="V15" s="38">
        <v>38</v>
      </c>
      <c r="W15" s="38">
        <v>0</v>
      </c>
      <c r="X15" s="38">
        <v>8</v>
      </c>
      <c r="Y15" s="38"/>
      <c r="Z15" s="38">
        <v>171</v>
      </c>
      <c r="AA15" s="38"/>
      <c r="AB15" s="38"/>
      <c r="AC15" s="38"/>
      <c r="AD15" s="38">
        <v>0</v>
      </c>
      <c r="AF15" s="28"/>
    </row>
    <row r="16" spans="1:32" ht="19.5" customHeight="1" x14ac:dyDescent="0.2">
      <c r="G16" s="30" t="s">
        <v>24</v>
      </c>
      <c r="I16" s="39">
        <v>0</v>
      </c>
      <c r="J16" s="38"/>
      <c r="K16" s="38"/>
      <c r="L16" s="38"/>
      <c r="M16" s="39">
        <v>139</v>
      </c>
      <c r="N16" s="39">
        <v>0</v>
      </c>
      <c r="O16" s="38"/>
      <c r="P16" s="39">
        <f t="shared" si="0"/>
        <v>139</v>
      </c>
      <c r="Q16" s="38"/>
      <c r="R16" s="38"/>
      <c r="S16" s="38"/>
      <c r="T16" s="39">
        <v>92</v>
      </c>
      <c r="U16" s="39">
        <v>10</v>
      </c>
      <c r="V16" s="39">
        <v>33</v>
      </c>
      <c r="W16" s="39">
        <v>1</v>
      </c>
      <c r="X16" s="39">
        <v>3</v>
      </c>
      <c r="Y16" s="38"/>
      <c r="Z16" s="39">
        <v>139</v>
      </c>
      <c r="AA16" s="38"/>
      <c r="AB16" s="38"/>
      <c r="AC16" s="38"/>
      <c r="AD16" s="39">
        <v>0</v>
      </c>
      <c r="AF16" s="28"/>
    </row>
    <row r="17" spans="1:42" ht="20.100000000000001" customHeight="1" x14ac:dyDescent="0.2">
      <c r="G17" s="4" t="s">
        <v>22</v>
      </c>
      <c r="I17" s="38">
        <v>0</v>
      </c>
      <c r="J17" s="38"/>
      <c r="K17" s="38"/>
      <c r="L17" s="38"/>
      <c r="M17" s="38">
        <v>60</v>
      </c>
      <c r="N17" s="38">
        <v>0</v>
      </c>
      <c r="O17" s="38"/>
      <c r="P17" s="38">
        <f t="shared" si="0"/>
        <v>60</v>
      </c>
      <c r="Q17" s="38"/>
      <c r="R17" s="38"/>
      <c r="S17" s="38"/>
      <c r="T17" s="38">
        <v>37</v>
      </c>
      <c r="U17" s="38">
        <v>0</v>
      </c>
      <c r="V17" s="38">
        <v>23</v>
      </c>
      <c r="W17" s="38">
        <v>0</v>
      </c>
      <c r="X17" s="38">
        <v>0</v>
      </c>
      <c r="Y17" s="38"/>
      <c r="Z17" s="38">
        <v>60</v>
      </c>
      <c r="AA17" s="38"/>
      <c r="AB17" s="38"/>
      <c r="AC17" s="38"/>
      <c r="AD17" s="38">
        <v>0</v>
      </c>
      <c r="AF17" s="28"/>
    </row>
    <row r="18" spans="1:42" ht="20.100000000000001" customHeight="1" x14ac:dyDescent="0.2"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F18" s="28"/>
    </row>
    <row r="19" spans="1:42" s="9" customFormat="1" ht="30" customHeight="1" x14ac:dyDescent="0.2">
      <c r="A19" s="11"/>
      <c r="B19" s="11"/>
      <c r="C19" s="11"/>
      <c r="D19" s="11"/>
      <c r="E19" s="11"/>
      <c r="F19" s="12"/>
      <c r="G19" s="29" t="s">
        <v>2</v>
      </c>
      <c r="I19" s="40">
        <f t="shared" ref="I19:AD19" si="1">SUM(I11:I17)</f>
        <v>1</v>
      </c>
      <c r="J19" s="41"/>
      <c r="K19" s="41"/>
      <c r="L19" s="41"/>
      <c r="M19" s="40">
        <f t="shared" si="1"/>
        <v>771</v>
      </c>
      <c r="N19" s="40">
        <f t="shared" si="1"/>
        <v>0</v>
      </c>
      <c r="O19" s="38"/>
      <c r="P19" s="40">
        <f t="shared" si="1"/>
        <v>771</v>
      </c>
      <c r="Q19" s="41"/>
      <c r="R19" s="41"/>
      <c r="S19" s="41"/>
      <c r="T19" s="40">
        <f t="shared" si="1"/>
        <v>481</v>
      </c>
      <c r="U19" s="40">
        <f t="shared" si="1"/>
        <v>21</v>
      </c>
      <c r="V19" s="40">
        <f t="shared" si="1"/>
        <v>237</v>
      </c>
      <c r="W19" s="40">
        <f t="shared" si="1"/>
        <v>1</v>
      </c>
      <c r="X19" s="40">
        <f t="shared" si="1"/>
        <v>30</v>
      </c>
      <c r="Y19" s="41"/>
      <c r="Z19" s="40">
        <f t="shared" si="1"/>
        <v>770</v>
      </c>
      <c r="AA19" s="41"/>
      <c r="AB19" s="41"/>
      <c r="AC19" s="41"/>
      <c r="AD19" s="40">
        <f t="shared" si="1"/>
        <v>2</v>
      </c>
      <c r="AF19" s="28"/>
    </row>
    <row r="20" spans="1:4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G20" s="27"/>
      <c r="AH20" s="27"/>
      <c r="AI20" s="27"/>
      <c r="AJ20" s="27"/>
      <c r="AK20" s="27"/>
    </row>
    <row r="21" spans="1:42" s="1" customFormat="1" ht="20.100000000000001" customHeight="1" x14ac:dyDescent="0.2">
      <c r="A21" s="2"/>
      <c r="B21" s="2"/>
      <c r="C21" s="2"/>
      <c r="D21" s="2"/>
      <c r="E21" s="2"/>
      <c r="F21" s="3"/>
      <c r="G21" s="49" t="s">
        <v>34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G21" s="27"/>
      <c r="AH21" s="27"/>
      <c r="AI21" s="27"/>
      <c r="AJ21" s="27"/>
      <c r="AK21" s="27"/>
    </row>
    <row r="22" spans="1:42" ht="42" customHeight="1" x14ac:dyDescent="0.2">
      <c r="G22" s="49" t="s">
        <v>30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G22" s="27"/>
      <c r="AH22" s="27"/>
      <c r="AI22" s="27"/>
      <c r="AJ22" s="27"/>
      <c r="AK22" s="27"/>
    </row>
    <row r="23" spans="1:42" ht="78" customHeight="1" x14ac:dyDescent="0.2">
      <c r="G23" s="49" t="s">
        <v>31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26"/>
      <c r="AF23" s="26"/>
      <c r="AG23" s="27"/>
      <c r="AH23" s="27"/>
      <c r="AI23" s="27"/>
      <c r="AJ23" s="27"/>
      <c r="AK23" s="27"/>
      <c r="AL23" s="26"/>
      <c r="AM23" s="26"/>
      <c r="AN23" s="26"/>
    </row>
    <row r="24" spans="1:42" ht="13.5" customHeight="1" x14ac:dyDescent="0.2"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2" ht="13.5" customHeight="1" x14ac:dyDescent="0.2"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2" x14ac:dyDescent="0.2"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2" x14ac:dyDescent="0.2"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2" x14ac:dyDescent="0.2"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2" x14ac:dyDescent="0.2"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2" x14ac:dyDescent="0.2"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2" ht="15" customHeight="1" x14ac:dyDescent="0.2"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</row>
    <row r="32" spans="1:42" ht="15" customHeight="1" x14ac:dyDescent="0.2"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</row>
    <row r="33" spans="32:42" ht="15" customHeight="1" x14ac:dyDescent="0.2"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</row>
    <row r="34" spans="32:42" x14ac:dyDescent="0.2"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</row>
    <row r="35" spans="32:42" x14ac:dyDescent="0.2"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</row>
    <row r="36" spans="32:42" x14ac:dyDescent="0.2"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</row>
  </sheetData>
  <mergeCells count="6">
    <mergeCell ref="G2:AD3"/>
    <mergeCell ref="G4:AD5"/>
    <mergeCell ref="I7:AD7"/>
    <mergeCell ref="G22:AD22"/>
    <mergeCell ref="G23:AD23"/>
    <mergeCell ref="G21:AD21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view="pageBreakPreview" zoomScale="60" zoomScaleNormal="70" workbookViewId="0">
      <pane ySplit="4" topLeftCell="A5" activePane="bottomLeft" state="frozen"/>
      <selection activeCell="G25" sqref="G25:AD26"/>
      <selection pane="bottomLeft" activeCell="C49" sqref="C49"/>
    </sheetView>
  </sheetViews>
  <sheetFormatPr baseColWidth="10" defaultRowHeight="15" x14ac:dyDescent="0.2"/>
  <cols>
    <col min="1" max="6" width="12.7109375" style="3" customWidth="1"/>
    <col min="7" max="7" width="4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6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2.7109375" style="6" customWidth="1"/>
    <col min="21" max="21" width="19.7109375" style="6" customWidth="1"/>
    <col min="22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s="16" customFormat="1" ht="23.25" customHeight="1" x14ac:dyDescent="0.2">
      <c r="A2" s="3"/>
      <c r="B2" s="3"/>
      <c r="C2" s="3"/>
      <c r="D2" s="3"/>
      <c r="E2" s="3"/>
      <c r="F2" s="3"/>
      <c r="G2" s="44" t="s">
        <v>32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6" customFormat="1" ht="30" customHeight="1" x14ac:dyDescent="0.2">
      <c r="A3" s="3"/>
      <c r="B3" s="3"/>
      <c r="C3" s="3"/>
      <c r="D3" s="3"/>
      <c r="E3" s="3"/>
      <c r="F3" s="3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6" customFormat="1" ht="14.25" x14ac:dyDescent="0.2">
      <c r="A4" s="3"/>
      <c r="B4" s="3"/>
      <c r="C4" s="3"/>
      <c r="D4" s="3"/>
      <c r="E4" s="3"/>
      <c r="F4" s="3"/>
      <c r="G4" s="46" t="s">
        <v>21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2" s="16" customFormat="1" thickBot="1" x14ac:dyDescent="0.25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2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48" t="s">
        <v>19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s="16" customFormat="1" ht="50.1" customHeight="1" thickBot="1" x14ac:dyDescent="0.25">
      <c r="A8" s="3"/>
      <c r="B8" s="3"/>
      <c r="C8" s="3"/>
      <c r="D8" s="3"/>
      <c r="E8" s="3"/>
      <c r="F8" s="3"/>
      <c r="G8" s="21" t="s">
        <v>6</v>
      </c>
      <c r="H8" s="22"/>
      <c r="I8" s="23" t="s">
        <v>7</v>
      </c>
      <c r="J8" s="24"/>
      <c r="K8" s="24"/>
      <c r="L8" s="24"/>
      <c r="M8" s="23" t="s">
        <v>8</v>
      </c>
      <c r="N8" s="23" t="s">
        <v>9</v>
      </c>
      <c r="O8" s="24"/>
      <c r="P8" s="23" t="s">
        <v>10</v>
      </c>
      <c r="Q8" s="24"/>
      <c r="R8" s="24"/>
      <c r="S8" s="24"/>
      <c r="T8" s="23" t="s">
        <v>11</v>
      </c>
      <c r="U8" s="23" t="s">
        <v>25</v>
      </c>
      <c r="V8" s="23" t="s">
        <v>12</v>
      </c>
      <c r="W8" s="23" t="s">
        <v>13</v>
      </c>
      <c r="X8" s="23" t="s">
        <v>14</v>
      </c>
      <c r="Y8" s="24"/>
      <c r="Z8" s="23" t="s">
        <v>15</v>
      </c>
      <c r="AA8" s="24"/>
      <c r="AB8" s="24"/>
      <c r="AC8" s="24"/>
      <c r="AD8" s="23" t="s">
        <v>16</v>
      </c>
    </row>
    <row r="9" spans="1:32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3</v>
      </c>
      <c r="I11" s="38">
        <v>0</v>
      </c>
      <c r="J11" s="38"/>
      <c r="K11" s="38"/>
      <c r="L11" s="38"/>
      <c r="M11" s="38">
        <v>5</v>
      </c>
      <c r="N11" s="38">
        <v>0</v>
      </c>
      <c r="O11" s="38"/>
      <c r="P11" s="38">
        <v>5</v>
      </c>
      <c r="Q11" s="38"/>
      <c r="R11" s="38"/>
      <c r="S11" s="38"/>
      <c r="T11" s="38">
        <v>1</v>
      </c>
      <c r="U11" s="38">
        <v>0</v>
      </c>
      <c r="V11" s="38">
        <v>3</v>
      </c>
      <c r="W11" s="38">
        <v>0</v>
      </c>
      <c r="X11" s="38">
        <v>1</v>
      </c>
      <c r="Y11" s="38"/>
      <c r="Z11" s="38">
        <v>5</v>
      </c>
      <c r="AA11" s="38"/>
      <c r="AB11" s="38"/>
      <c r="AC11" s="38"/>
      <c r="AD11" s="38">
        <v>0</v>
      </c>
      <c r="AF11" s="28"/>
    </row>
    <row r="12" spans="1:32" ht="20.100000000000001" customHeight="1" x14ac:dyDescent="0.2">
      <c r="G12" s="30" t="s">
        <v>4</v>
      </c>
      <c r="I12" s="39">
        <v>0</v>
      </c>
      <c r="J12" s="38"/>
      <c r="K12" s="38"/>
      <c r="L12" s="38"/>
      <c r="M12" s="39">
        <v>3</v>
      </c>
      <c r="N12" s="39">
        <v>0</v>
      </c>
      <c r="O12" s="38"/>
      <c r="P12" s="39">
        <v>3</v>
      </c>
      <c r="Q12" s="38"/>
      <c r="R12" s="38"/>
      <c r="S12" s="38"/>
      <c r="T12" s="39">
        <v>1</v>
      </c>
      <c r="U12" s="39">
        <v>1</v>
      </c>
      <c r="V12" s="39">
        <v>1</v>
      </c>
      <c r="W12" s="39">
        <v>0</v>
      </c>
      <c r="X12" s="39">
        <v>0</v>
      </c>
      <c r="Y12" s="38"/>
      <c r="Z12" s="39">
        <v>3</v>
      </c>
      <c r="AA12" s="38"/>
      <c r="AB12" s="38"/>
      <c r="AC12" s="38"/>
      <c r="AD12" s="39">
        <v>0</v>
      </c>
      <c r="AF12" s="28"/>
    </row>
    <row r="13" spans="1:32" ht="20.100000000000001" customHeight="1" x14ac:dyDescent="0.2">
      <c r="G13" s="4" t="s">
        <v>0</v>
      </c>
      <c r="I13" s="38">
        <v>0</v>
      </c>
      <c r="J13" s="38"/>
      <c r="K13" s="38"/>
      <c r="L13" s="38"/>
      <c r="M13" s="38">
        <v>6</v>
      </c>
      <c r="N13" s="38">
        <v>2</v>
      </c>
      <c r="O13" s="38"/>
      <c r="P13" s="38">
        <v>8</v>
      </c>
      <c r="Q13" s="38"/>
      <c r="R13" s="38"/>
      <c r="S13" s="38"/>
      <c r="T13" s="38">
        <v>6</v>
      </c>
      <c r="U13" s="38">
        <v>0</v>
      </c>
      <c r="V13" s="38">
        <v>1</v>
      </c>
      <c r="W13" s="38">
        <v>0</v>
      </c>
      <c r="X13" s="38">
        <v>1</v>
      </c>
      <c r="Y13" s="38"/>
      <c r="Z13" s="38">
        <v>8</v>
      </c>
      <c r="AA13" s="38"/>
      <c r="AB13" s="38"/>
      <c r="AC13" s="38"/>
      <c r="AD13" s="38">
        <v>0</v>
      </c>
      <c r="AF13" s="28"/>
    </row>
    <row r="14" spans="1:32" ht="20.100000000000001" customHeight="1" x14ac:dyDescent="0.2">
      <c r="G14" s="30" t="s">
        <v>1</v>
      </c>
      <c r="I14" s="39">
        <v>0</v>
      </c>
      <c r="J14" s="38"/>
      <c r="K14" s="38"/>
      <c r="L14" s="38"/>
      <c r="M14" s="39">
        <v>1</v>
      </c>
      <c r="N14" s="39">
        <v>0</v>
      </c>
      <c r="O14" s="38"/>
      <c r="P14" s="39">
        <v>1</v>
      </c>
      <c r="Q14" s="38"/>
      <c r="R14" s="38"/>
      <c r="S14" s="38"/>
      <c r="T14" s="39">
        <v>0</v>
      </c>
      <c r="U14" s="39">
        <v>0</v>
      </c>
      <c r="V14" s="39">
        <v>1</v>
      </c>
      <c r="W14" s="39">
        <v>0</v>
      </c>
      <c r="X14" s="39">
        <v>0</v>
      </c>
      <c r="Y14" s="38"/>
      <c r="Z14" s="39">
        <v>1</v>
      </c>
      <c r="AA14" s="38"/>
      <c r="AB14" s="38"/>
      <c r="AC14" s="38"/>
      <c r="AD14" s="39">
        <v>0</v>
      </c>
      <c r="AF14" s="28"/>
    </row>
    <row r="15" spans="1:32" ht="20.100000000000001" customHeight="1" x14ac:dyDescent="0.2">
      <c r="G15" s="4" t="s">
        <v>23</v>
      </c>
      <c r="I15" s="38">
        <v>0</v>
      </c>
      <c r="J15" s="38"/>
      <c r="K15" s="38"/>
      <c r="L15" s="38"/>
      <c r="M15" s="38">
        <v>1</v>
      </c>
      <c r="N15" s="38">
        <v>0</v>
      </c>
      <c r="O15" s="38"/>
      <c r="P15" s="38">
        <v>1</v>
      </c>
      <c r="Q15" s="38"/>
      <c r="R15" s="38"/>
      <c r="S15" s="38"/>
      <c r="T15" s="38">
        <v>0</v>
      </c>
      <c r="U15" s="38">
        <v>0</v>
      </c>
      <c r="V15" s="38">
        <v>1</v>
      </c>
      <c r="W15" s="38">
        <v>0</v>
      </c>
      <c r="X15" s="38">
        <v>0</v>
      </c>
      <c r="Y15" s="38"/>
      <c r="Z15" s="38">
        <v>1</v>
      </c>
      <c r="AA15" s="38"/>
      <c r="AB15" s="38"/>
      <c r="AC15" s="38"/>
      <c r="AD15" s="38">
        <v>0</v>
      </c>
      <c r="AF15" s="28"/>
    </row>
    <row r="16" spans="1:32" ht="19.5" customHeight="1" x14ac:dyDescent="0.2">
      <c r="G16" s="30" t="s">
        <v>24</v>
      </c>
      <c r="I16" s="39">
        <v>0</v>
      </c>
      <c r="J16" s="38"/>
      <c r="K16" s="38"/>
      <c r="L16" s="38"/>
      <c r="M16" s="39">
        <v>3</v>
      </c>
      <c r="N16" s="39">
        <v>0</v>
      </c>
      <c r="O16" s="38"/>
      <c r="P16" s="39">
        <v>3</v>
      </c>
      <c r="Q16" s="38"/>
      <c r="R16" s="38"/>
      <c r="S16" s="38"/>
      <c r="T16" s="39">
        <v>1</v>
      </c>
      <c r="U16" s="39">
        <v>0</v>
      </c>
      <c r="V16" s="39">
        <v>2</v>
      </c>
      <c r="W16" s="39">
        <v>0</v>
      </c>
      <c r="X16" s="39">
        <v>0</v>
      </c>
      <c r="Y16" s="38"/>
      <c r="Z16" s="39">
        <v>3</v>
      </c>
      <c r="AA16" s="38"/>
      <c r="AB16" s="38"/>
      <c r="AC16" s="38"/>
      <c r="AD16" s="39">
        <v>0</v>
      </c>
      <c r="AF16" s="28"/>
    </row>
    <row r="17" spans="1:42" ht="20.100000000000001" customHeight="1" x14ac:dyDescent="0.2">
      <c r="G17" s="4" t="s">
        <v>22</v>
      </c>
      <c r="I17" s="38">
        <v>0</v>
      </c>
      <c r="J17" s="38"/>
      <c r="K17" s="38"/>
      <c r="L17" s="38"/>
      <c r="M17" s="38">
        <v>1</v>
      </c>
      <c r="N17" s="38">
        <v>0</v>
      </c>
      <c r="O17" s="38"/>
      <c r="P17" s="38">
        <v>1</v>
      </c>
      <c r="Q17" s="38"/>
      <c r="R17" s="38"/>
      <c r="S17" s="38"/>
      <c r="T17" s="38">
        <v>0</v>
      </c>
      <c r="U17" s="38">
        <v>0</v>
      </c>
      <c r="V17" s="38">
        <v>1</v>
      </c>
      <c r="W17" s="38">
        <v>0</v>
      </c>
      <c r="X17" s="38">
        <v>0</v>
      </c>
      <c r="Y17" s="38"/>
      <c r="Z17" s="38">
        <v>1</v>
      </c>
      <c r="AA17" s="38"/>
      <c r="AB17" s="38"/>
      <c r="AC17" s="38"/>
      <c r="AD17" s="38">
        <v>0</v>
      </c>
      <c r="AF17" s="28"/>
    </row>
    <row r="18" spans="1:42" ht="20.100000000000001" customHeight="1" x14ac:dyDescent="0.2"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F18" s="28"/>
    </row>
    <row r="19" spans="1:42" s="9" customFormat="1" ht="30" customHeight="1" x14ac:dyDescent="0.2">
      <c r="A19" s="11"/>
      <c r="B19" s="11"/>
      <c r="C19" s="11"/>
      <c r="D19" s="11"/>
      <c r="E19" s="11"/>
      <c r="F19" s="12"/>
      <c r="G19" s="29" t="s">
        <v>2</v>
      </c>
      <c r="I19" s="40">
        <f t="shared" ref="I19:AD19" si="0">SUM(I11:I17)</f>
        <v>0</v>
      </c>
      <c r="J19" s="41"/>
      <c r="K19" s="41"/>
      <c r="L19" s="41"/>
      <c r="M19" s="40">
        <f t="shared" si="0"/>
        <v>20</v>
      </c>
      <c r="N19" s="40">
        <f t="shared" si="0"/>
        <v>2</v>
      </c>
      <c r="O19" s="38"/>
      <c r="P19" s="40">
        <f t="shared" si="0"/>
        <v>22</v>
      </c>
      <c r="Q19" s="41"/>
      <c r="R19" s="41"/>
      <c r="S19" s="41"/>
      <c r="T19" s="40">
        <f t="shared" si="0"/>
        <v>9</v>
      </c>
      <c r="U19" s="40">
        <f t="shared" si="0"/>
        <v>1</v>
      </c>
      <c r="V19" s="40">
        <f t="shared" si="0"/>
        <v>10</v>
      </c>
      <c r="W19" s="40">
        <f t="shared" si="0"/>
        <v>0</v>
      </c>
      <c r="X19" s="40">
        <f t="shared" si="0"/>
        <v>2</v>
      </c>
      <c r="Y19" s="41"/>
      <c r="Z19" s="40">
        <f t="shared" si="0"/>
        <v>22</v>
      </c>
      <c r="AA19" s="41"/>
      <c r="AB19" s="41"/>
      <c r="AC19" s="41"/>
      <c r="AD19" s="40">
        <f t="shared" si="0"/>
        <v>0</v>
      </c>
      <c r="AF19" s="28"/>
    </row>
    <row r="20" spans="1:4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42" s="1" customFormat="1" ht="20.100000000000001" customHeight="1" x14ac:dyDescent="0.2">
      <c r="A21" s="2"/>
      <c r="B21" s="2"/>
      <c r="C21" s="2"/>
      <c r="D21" s="2"/>
      <c r="E21" s="2"/>
      <c r="F21" s="3"/>
      <c r="G21" s="5"/>
      <c r="H21" s="5"/>
      <c r="I21" s="8"/>
      <c r="J21" s="8"/>
      <c r="K21" s="8"/>
      <c r="L21" s="8"/>
      <c r="M21" s="8"/>
      <c r="N21" s="8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42" ht="42" customHeight="1" x14ac:dyDescent="0.2">
      <c r="G22" s="49" t="s">
        <v>30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</row>
    <row r="23" spans="1:42" ht="78" customHeight="1" x14ac:dyDescent="0.2">
      <c r="G23" s="49" t="s">
        <v>31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F23" s="26"/>
      <c r="AG23" s="27"/>
      <c r="AH23" s="27"/>
      <c r="AI23" s="27"/>
      <c r="AJ23" s="27"/>
      <c r="AK23" s="27"/>
      <c r="AL23" s="26"/>
      <c r="AM23" s="26"/>
      <c r="AN23" s="26"/>
    </row>
    <row r="24" spans="1:42" x14ac:dyDescent="0.2"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2" ht="13.5" customHeight="1" x14ac:dyDescent="0.2">
      <c r="AE25" s="26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2" x14ac:dyDescent="0.2">
      <c r="M26"/>
      <c r="N26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2" x14ac:dyDescent="0.2">
      <c r="M27"/>
      <c r="N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2" x14ac:dyDescent="0.2">
      <c r="M28"/>
      <c r="N28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2" x14ac:dyDescent="0.2">
      <c r="M29"/>
      <c r="N29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2" x14ac:dyDescent="0.2">
      <c r="M30"/>
      <c r="N30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2" ht="15" customHeight="1" x14ac:dyDescent="0.2">
      <c r="M31"/>
      <c r="N31"/>
      <c r="AE31" s="27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</row>
    <row r="32" spans="1:42" ht="15" customHeight="1" x14ac:dyDescent="0.2">
      <c r="M32"/>
      <c r="N32"/>
      <c r="AE32" s="27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</row>
    <row r="33" spans="32:42" ht="15" customHeight="1" x14ac:dyDescent="0.2"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</row>
    <row r="34" spans="32:42" x14ac:dyDescent="0.2"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</row>
    <row r="35" spans="32:42" x14ac:dyDescent="0.2"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</row>
    <row r="36" spans="32:42" x14ac:dyDescent="0.2"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</row>
  </sheetData>
  <mergeCells count="5">
    <mergeCell ref="G2:AD3"/>
    <mergeCell ref="G4:AD5"/>
    <mergeCell ref="I7:AD7"/>
    <mergeCell ref="G22:AD22"/>
    <mergeCell ref="G23:AD23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view="pageBreakPreview" zoomScale="60" zoomScaleNormal="70" workbookViewId="0">
      <pane ySplit="4" topLeftCell="A5" activePane="bottomLeft" state="frozen"/>
      <selection activeCell="G25" sqref="G25:AD26"/>
      <selection pane="bottomLeft" activeCell="A21" sqref="A21:XFD21"/>
    </sheetView>
  </sheetViews>
  <sheetFormatPr baseColWidth="10" defaultRowHeight="15" x14ac:dyDescent="0.2"/>
  <cols>
    <col min="1" max="6" width="12.7109375" style="3" customWidth="1"/>
    <col min="7" max="7" width="4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6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2.7109375" style="6" customWidth="1"/>
    <col min="21" max="21" width="19.7109375" style="6" customWidth="1"/>
    <col min="22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s="16" customFormat="1" ht="23.25" customHeight="1" x14ac:dyDescent="0.2">
      <c r="A2" s="3"/>
      <c r="B2" s="3"/>
      <c r="C2" s="3"/>
      <c r="D2" s="3"/>
      <c r="E2" s="3"/>
      <c r="F2" s="3"/>
      <c r="G2" s="44" t="s">
        <v>32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6" customFormat="1" ht="30" customHeight="1" x14ac:dyDescent="0.2">
      <c r="A3" s="3"/>
      <c r="B3" s="3"/>
      <c r="C3" s="3"/>
      <c r="D3" s="3"/>
      <c r="E3" s="3"/>
      <c r="F3" s="3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6" customFormat="1" ht="14.25" x14ac:dyDescent="0.2">
      <c r="A4" s="3"/>
      <c r="B4" s="3"/>
      <c r="C4" s="3"/>
      <c r="D4" s="3"/>
      <c r="E4" s="3"/>
      <c r="F4" s="3"/>
      <c r="G4" s="46" t="s">
        <v>21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2" s="16" customFormat="1" thickBot="1" x14ac:dyDescent="0.25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2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48" t="s">
        <v>18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s="16" customFormat="1" ht="50.1" customHeight="1" thickBot="1" x14ac:dyDescent="0.25">
      <c r="A8" s="3"/>
      <c r="B8" s="3"/>
      <c r="C8" s="3"/>
      <c r="D8" s="3"/>
      <c r="E8" s="3"/>
      <c r="F8" s="3"/>
      <c r="G8" s="21" t="s">
        <v>6</v>
      </c>
      <c r="H8" s="22"/>
      <c r="I8" s="23" t="s">
        <v>7</v>
      </c>
      <c r="J8" s="24"/>
      <c r="K8" s="24"/>
      <c r="L8" s="24"/>
      <c r="M8" s="23" t="s">
        <v>8</v>
      </c>
      <c r="N8" s="23" t="s">
        <v>9</v>
      </c>
      <c r="O8" s="24"/>
      <c r="P8" s="23" t="s">
        <v>10</v>
      </c>
      <c r="Q8" s="24"/>
      <c r="R8" s="24"/>
      <c r="S8" s="24"/>
      <c r="T8" s="23" t="s">
        <v>11</v>
      </c>
      <c r="U8" s="23" t="s">
        <v>25</v>
      </c>
      <c r="V8" s="23" t="s">
        <v>12</v>
      </c>
      <c r="W8" s="23" t="s">
        <v>13</v>
      </c>
      <c r="X8" s="23" t="s">
        <v>14</v>
      </c>
      <c r="Y8" s="24"/>
      <c r="Z8" s="23" t="s">
        <v>15</v>
      </c>
      <c r="AA8" s="24"/>
      <c r="AB8" s="24"/>
      <c r="AC8" s="24"/>
      <c r="AD8" s="23" t="s">
        <v>16</v>
      </c>
    </row>
    <row r="9" spans="1:32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3</v>
      </c>
      <c r="I11" s="38">
        <v>0</v>
      </c>
      <c r="J11" s="38"/>
      <c r="K11" s="38"/>
      <c r="L11" s="38"/>
      <c r="M11" s="38">
        <v>187</v>
      </c>
      <c r="N11" s="38">
        <v>0</v>
      </c>
      <c r="O11" s="38"/>
      <c r="P11" s="38">
        <f>M11+N11</f>
        <v>187</v>
      </c>
      <c r="Q11" s="38"/>
      <c r="R11" s="38"/>
      <c r="S11" s="38"/>
      <c r="T11" s="38">
        <v>46</v>
      </c>
      <c r="U11" s="38">
        <v>0</v>
      </c>
      <c r="V11" s="38">
        <v>8</v>
      </c>
      <c r="W11" s="38">
        <v>0</v>
      </c>
      <c r="X11" s="38">
        <v>133</v>
      </c>
      <c r="Y11" s="38"/>
      <c r="Z11" s="38">
        <v>187</v>
      </c>
      <c r="AA11" s="38"/>
      <c r="AB11" s="38"/>
      <c r="AC11" s="38"/>
      <c r="AD11" s="38">
        <v>0</v>
      </c>
      <c r="AF11" s="28"/>
    </row>
    <row r="12" spans="1:32" ht="20.100000000000001" customHeight="1" x14ac:dyDescent="0.2">
      <c r="G12" s="30" t="s">
        <v>4</v>
      </c>
      <c r="I12" s="39">
        <v>0</v>
      </c>
      <c r="J12" s="38"/>
      <c r="K12" s="38"/>
      <c r="L12" s="38"/>
      <c r="M12" s="39">
        <v>411</v>
      </c>
      <c r="N12" s="39">
        <v>44</v>
      </c>
      <c r="O12" s="38"/>
      <c r="P12" s="39">
        <f t="shared" ref="P12:P17" si="0">M12+N12</f>
        <v>455</v>
      </c>
      <c r="Q12" s="38"/>
      <c r="R12" s="38"/>
      <c r="S12" s="38"/>
      <c r="T12" s="39">
        <v>335</v>
      </c>
      <c r="U12" s="39">
        <v>8</v>
      </c>
      <c r="V12" s="39">
        <v>63</v>
      </c>
      <c r="W12" s="39">
        <v>0</v>
      </c>
      <c r="X12" s="39">
        <v>49</v>
      </c>
      <c r="Y12" s="38"/>
      <c r="Z12" s="39">
        <v>455</v>
      </c>
      <c r="AA12" s="38"/>
      <c r="AB12" s="38"/>
      <c r="AC12" s="38"/>
      <c r="AD12" s="39">
        <v>0</v>
      </c>
      <c r="AF12" s="28"/>
    </row>
    <row r="13" spans="1:32" ht="20.100000000000001" customHeight="1" x14ac:dyDescent="0.2">
      <c r="G13" s="4" t="s">
        <v>0</v>
      </c>
      <c r="I13" s="38">
        <v>0</v>
      </c>
      <c r="J13" s="38"/>
      <c r="K13" s="38"/>
      <c r="L13" s="38"/>
      <c r="M13" s="38">
        <v>91</v>
      </c>
      <c r="N13" s="38">
        <v>11</v>
      </c>
      <c r="O13" s="38"/>
      <c r="P13" s="38">
        <f t="shared" si="0"/>
        <v>102</v>
      </c>
      <c r="Q13" s="38"/>
      <c r="R13" s="38"/>
      <c r="S13" s="38"/>
      <c r="T13" s="38">
        <v>7</v>
      </c>
      <c r="U13" s="38">
        <v>0</v>
      </c>
      <c r="V13" s="38">
        <v>5</v>
      </c>
      <c r="W13" s="38">
        <v>0</v>
      </c>
      <c r="X13" s="38">
        <v>90</v>
      </c>
      <c r="Y13" s="38"/>
      <c r="Z13" s="38">
        <v>102</v>
      </c>
      <c r="AA13" s="38"/>
      <c r="AB13" s="38"/>
      <c r="AC13" s="38"/>
      <c r="AD13" s="38">
        <v>0</v>
      </c>
      <c r="AF13" s="28"/>
    </row>
    <row r="14" spans="1:32" ht="20.100000000000001" customHeight="1" x14ac:dyDescent="0.2">
      <c r="G14" s="30" t="s">
        <v>1</v>
      </c>
      <c r="I14" s="39">
        <v>0</v>
      </c>
      <c r="J14" s="38"/>
      <c r="K14" s="38"/>
      <c r="L14" s="38"/>
      <c r="M14" s="39">
        <v>266</v>
      </c>
      <c r="N14" s="39">
        <v>0</v>
      </c>
      <c r="O14" s="38"/>
      <c r="P14" s="39">
        <f t="shared" si="0"/>
        <v>266</v>
      </c>
      <c r="Q14" s="38"/>
      <c r="R14" s="38"/>
      <c r="S14" s="38"/>
      <c r="T14" s="39">
        <v>193</v>
      </c>
      <c r="U14" s="39">
        <v>5</v>
      </c>
      <c r="V14" s="39">
        <v>22</v>
      </c>
      <c r="W14" s="39">
        <v>0</v>
      </c>
      <c r="X14" s="39">
        <v>46</v>
      </c>
      <c r="Y14" s="38"/>
      <c r="Z14" s="39">
        <v>266</v>
      </c>
      <c r="AA14" s="38"/>
      <c r="AB14" s="38"/>
      <c r="AC14" s="38"/>
      <c r="AD14" s="39">
        <v>0</v>
      </c>
      <c r="AF14" s="28"/>
    </row>
    <row r="15" spans="1:32" ht="20.100000000000001" customHeight="1" x14ac:dyDescent="0.2">
      <c r="G15" s="4" t="s">
        <v>23</v>
      </c>
      <c r="I15" s="38">
        <v>0</v>
      </c>
      <c r="J15" s="38"/>
      <c r="K15" s="38"/>
      <c r="L15" s="38"/>
      <c r="M15" s="38">
        <v>235</v>
      </c>
      <c r="N15" s="38">
        <v>17</v>
      </c>
      <c r="O15" s="38"/>
      <c r="P15" s="38">
        <f t="shared" si="0"/>
        <v>252</v>
      </c>
      <c r="Q15" s="38"/>
      <c r="R15" s="38"/>
      <c r="S15" s="38"/>
      <c r="T15" s="38">
        <v>177</v>
      </c>
      <c r="U15" s="38">
        <v>7</v>
      </c>
      <c r="V15" s="38">
        <v>32</v>
      </c>
      <c r="W15" s="38">
        <v>0</v>
      </c>
      <c r="X15" s="38">
        <v>36</v>
      </c>
      <c r="Y15" s="38"/>
      <c r="Z15" s="38">
        <v>252</v>
      </c>
      <c r="AA15" s="38"/>
      <c r="AB15" s="38"/>
      <c r="AC15" s="38"/>
      <c r="AD15" s="38">
        <v>0</v>
      </c>
      <c r="AF15" s="28"/>
    </row>
    <row r="16" spans="1:32" ht="19.5" customHeight="1" x14ac:dyDescent="0.2">
      <c r="G16" s="30" t="s">
        <v>24</v>
      </c>
      <c r="I16" s="39">
        <v>0</v>
      </c>
      <c r="J16" s="38"/>
      <c r="K16" s="38"/>
      <c r="L16" s="38"/>
      <c r="M16" s="39">
        <v>323</v>
      </c>
      <c r="N16" s="39">
        <v>0</v>
      </c>
      <c r="O16" s="38"/>
      <c r="P16" s="39">
        <f t="shared" si="0"/>
        <v>323</v>
      </c>
      <c r="Q16" s="38"/>
      <c r="R16" s="38"/>
      <c r="S16" s="38"/>
      <c r="T16" s="39">
        <v>0</v>
      </c>
      <c r="U16" s="39">
        <v>0</v>
      </c>
      <c r="V16" s="39">
        <v>0</v>
      </c>
      <c r="W16" s="39">
        <v>0</v>
      </c>
      <c r="X16" s="39">
        <v>323</v>
      </c>
      <c r="Y16" s="38"/>
      <c r="Z16" s="39">
        <v>323</v>
      </c>
      <c r="AA16" s="38"/>
      <c r="AB16" s="38"/>
      <c r="AC16" s="38"/>
      <c r="AD16" s="39">
        <v>0</v>
      </c>
      <c r="AF16" s="28"/>
    </row>
    <row r="17" spans="1:42" ht="20.100000000000001" customHeight="1" x14ac:dyDescent="0.2">
      <c r="G17" s="4" t="s">
        <v>22</v>
      </c>
      <c r="I17" s="38">
        <v>0</v>
      </c>
      <c r="J17" s="38"/>
      <c r="K17" s="38"/>
      <c r="L17" s="38"/>
      <c r="M17" s="38">
        <v>93</v>
      </c>
      <c r="N17" s="38">
        <v>0</v>
      </c>
      <c r="O17" s="38"/>
      <c r="P17" s="38">
        <f t="shared" si="0"/>
        <v>93</v>
      </c>
      <c r="Q17" s="38"/>
      <c r="R17" s="38"/>
      <c r="S17" s="38"/>
      <c r="T17" s="38">
        <v>13</v>
      </c>
      <c r="U17" s="38">
        <v>0</v>
      </c>
      <c r="V17" s="38">
        <v>10</v>
      </c>
      <c r="W17" s="38">
        <v>0</v>
      </c>
      <c r="X17" s="38">
        <v>70</v>
      </c>
      <c r="Y17" s="38"/>
      <c r="Z17" s="38">
        <v>93</v>
      </c>
      <c r="AA17" s="38"/>
      <c r="AB17" s="38"/>
      <c r="AC17" s="38"/>
      <c r="AD17" s="38">
        <v>0</v>
      </c>
      <c r="AF17" s="28"/>
    </row>
    <row r="18" spans="1:42" ht="20.100000000000001" customHeight="1" x14ac:dyDescent="0.2"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F18" s="28"/>
    </row>
    <row r="19" spans="1:42" s="9" customFormat="1" ht="30" customHeight="1" x14ac:dyDescent="0.2">
      <c r="A19" s="11"/>
      <c r="B19" s="11"/>
      <c r="C19" s="11"/>
      <c r="D19" s="11"/>
      <c r="E19" s="11"/>
      <c r="F19" s="12"/>
      <c r="G19" s="29" t="s">
        <v>2</v>
      </c>
      <c r="I19" s="40">
        <f t="shared" ref="I19:AD19" si="1">SUM(I11:I17)</f>
        <v>0</v>
      </c>
      <c r="J19" s="41"/>
      <c r="K19" s="41"/>
      <c r="L19" s="41"/>
      <c r="M19" s="40">
        <f t="shared" si="1"/>
        <v>1606</v>
      </c>
      <c r="N19" s="40">
        <f t="shared" si="1"/>
        <v>72</v>
      </c>
      <c r="O19" s="38"/>
      <c r="P19" s="40">
        <f t="shared" si="1"/>
        <v>1678</v>
      </c>
      <c r="Q19" s="41"/>
      <c r="R19" s="41"/>
      <c r="S19" s="41"/>
      <c r="T19" s="40">
        <f t="shared" si="1"/>
        <v>771</v>
      </c>
      <c r="U19" s="40">
        <f t="shared" si="1"/>
        <v>20</v>
      </c>
      <c r="V19" s="40">
        <f t="shared" si="1"/>
        <v>140</v>
      </c>
      <c r="W19" s="40">
        <f t="shared" si="1"/>
        <v>0</v>
      </c>
      <c r="X19" s="40">
        <f t="shared" si="1"/>
        <v>747</v>
      </c>
      <c r="Y19" s="41"/>
      <c r="Z19" s="40">
        <f t="shared" si="1"/>
        <v>1678</v>
      </c>
      <c r="AA19" s="41"/>
      <c r="AB19" s="41"/>
      <c r="AC19" s="41"/>
      <c r="AD19" s="40">
        <f t="shared" si="1"/>
        <v>0</v>
      </c>
      <c r="AF19" s="28"/>
    </row>
    <row r="20" spans="1:4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42" s="1" customFormat="1" ht="20.100000000000001" customHeight="1" x14ac:dyDescent="0.2">
      <c r="A21" s="2"/>
      <c r="B21" s="2"/>
      <c r="C21" s="2"/>
      <c r="D21" s="2"/>
      <c r="E21" s="2"/>
      <c r="F21" s="3"/>
      <c r="G21" s="5"/>
      <c r="H21" s="5"/>
      <c r="I21" s="8"/>
      <c r="J21" s="8"/>
      <c r="K21" s="8"/>
      <c r="L21" s="8"/>
      <c r="M21" s="8"/>
      <c r="N21" s="8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42" ht="42" customHeight="1" x14ac:dyDescent="0.2">
      <c r="G22" s="49" t="s">
        <v>30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I22" s="27"/>
      <c r="AJ22" s="27"/>
      <c r="AK22" s="27"/>
      <c r="AL22" s="27"/>
    </row>
    <row r="23" spans="1:42" ht="78" customHeight="1" x14ac:dyDescent="0.2">
      <c r="G23" s="49" t="s">
        <v>31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F23" s="26"/>
      <c r="AG23" s="27"/>
      <c r="AH23" s="27"/>
      <c r="AI23" s="27"/>
      <c r="AJ23" s="27"/>
      <c r="AK23" s="27"/>
      <c r="AL23" s="26"/>
      <c r="AM23" s="26"/>
      <c r="AN23" s="26"/>
    </row>
    <row r="24" spans="1:42" ht="113.25" customHeight="1" x14ac:dyDescent="0.2">
      <c r="G24" s="43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F24" s="26"/>
      <c r="AG24" s="27"/>
      <c r="AH24" s="27"/>
      <c r="AI24" s="27"/>
      <c r="AJ24" s="27"/>
      <c r="AK24" s="27"/>
      <c r="AL24" s="26"/>
      <c r="AM24" s="26"/>
      <c r="AN24" s="26"/>
    </row>
    <row r="25" spans="1:42" ht="13.5" customHeight="1" x14ac:dyDescent="0.2"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2" x14ac:dyDescent="0.2">
      <c r="M26"/>
      <c r="N26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2" x14ac:dyDescent="0.2">
      <c r="M27"/>
      <c r="N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2" x14ac:dyDescent="0.2">
      <c r="M28"/>
      <c r="N28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2" x14ac:dyDescent="0.2">
      <c r="M29"/>
      <c r="N29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2" x14ac:dyDescent="0.2">
      <c r="M30"/>
      <c r="N30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2" ht="15" customHeight="1" x14ac:dyDescent="0.2">
      <c r="M31"/>
      <c r="N31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</row>
    <row r="32" spans="1:42" ht="15" customHeight="1" x14ac:dyDescent="0.2">
      <c r="M32"/>
      <c r="N3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</row>
    <row r="33" spans="32:42" ht="15" customHeight="1" x14ac:dyDescent="0.2"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</row>
    <row r="34" spans="32:42" x14ac:dyDescent="0.2"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</row>
    <row r="35" spans="32:42" x14ac:dyDescent="0.2"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</row>
    <row r="36" spans="32:42" x14ac:dyDescent="0.2"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</row>
  </sheetData>
  <mergeCells count="6">
    <mergeCell ref="I24:AD24"/>
    <mergeCell ref="G22:AD22"/>
    <mergeCell ref="G23:AD23"/>
    <mergeCell ref="G2:AD3"/>
    <mergeCell ref="G4:AD5"/>
    <mergeCell ref="I7:AD7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view="pageBreakPreview" zoomScale="60" zoomScaleNormal="70" workbookViewId="0">
      <pane ySplit="4" topLeftCell="A5" activePane="bottomLeft" state="frozen"/>
      <selection activeCell="G25" sqref="G25:AD26"/>
      <selection pane="bottomLeft" activeCell="O37" sqref="O37"/>
    </sheetView>
  </sheetViews>
  <sheetFormatPr baseColWidth="10" defaultRowHeight="15" x14ac:dyDescent="0.2"/>
  <cols>
    <col min="1" max="6" width="12.7109375" style="3" customWidth="1"/>
    <col min="7" max="7" width="4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6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2.7109375" style="6" customWidth="1"/>
    <col min="21" max="21" width="19.7109375" style="6" customWidth="1"/>
    <col min="22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s="16" customFormat="1" ht="23.25" customHeight="1" x14ac:dyDescent="0.2">
      <c r="A2" s="3"/>
      <c r="B2" s="3"/>
      <c r="C2" s="3"/>
      <c r="D2" s="3"/>
      <c r="E2" s="3"/>
      <c r="F2" s="3"/>
      <c r="G2" s="44" t="s">
        <v>32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6" customFormat="1" ht="30" customHeight="1" x14ac:dyDescent="0.2">
      <c r="A3" s="3"/>
      <c r="B3" s="3"/>
      <c r="C3" s="3"/>
      <c r="D3" s="3"/>
      <c r="E3" s="3"/>
      <c r="F3" s="3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6" customFormat="1" ht="14.25" x14ac:dyDescent="0.2">
      <c r="A4" s="3"/>
      <c r="B4" s="3"/>
      <c r="C4" s="3"/>
      <c r="D4" s="3"/>
      <c r="E4" s="3"/>
      <c r="F4" s="3"/>
      <c r="G4" s="46" t="s">
        <v>21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2" s="16" customFormat="1" thickBot="1" x14ac:dyDescent="0.25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2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48" t="s">
        <v>17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s="16" customFormat="1" ht="50.1" customHeight="1" thickBot="1" x14ac:dyDescent="0.25">
      <c r="A8" s="3"/>
      <c r="B8" s="3"/>
      <c r="C8" s="3"/>
      <c r="D8" s="3"/>
      <c r="E8" s="3"/>
      <c r="F8" s="3"/>
      <c r="G8" s="21" t="s">
        <v>6</v>
      </c>
      <c r="H8" s="22"/>
      <c r="I8" s="23" t="s">
        <v>7</v>
      </c>
      <c r="J8" s="24"/>
      <c r="K8" s="24"/>
      <c r="L8" s="24"/>
      <c r="M8" s="23" t="s">
        <v>8</v>
      </c>
      <c r="N8" s="23" t="s">
        <v>9</v>
      </c>
      <c r="O8" s="24"/>
      <c r="P8" s="23" t="s">
        <v>10</v>
      </c>
      <c r="Q8" s="24"/>
      <c r="R8" s="24"/>
      <c r="S8" s="24"/>
      <c r="T8" s="23" t="s">
        <v>11</v>
      </c>
      <c r="U8" s="23" t="s">
        <v>25</v>
      </c>
      <c r="V8" s="23" t="s">
        <v>12</v>
      </c>
      <c r="W8" s="23" t="s">
        <v>13</v>
      </c>
      <c r="X8" s="23" t="s">
        <v>14</v>
      </c>
      <c r="Y8" s="24"/>
      <c r="Z8" s="23" t="s">
        <v>15</v>
      </c>
      <c r="AA8" s="24"/>
      <c r="AB8" s="24"/>
      <c r="AC8" s="24"/>
      <c r="AD8" s="23" t="s">
        <v>16</v>
      </c>
    </row>
    <row r="9" spans="1:32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3</v>
      </c>
      <c r="I11" s="38">
        <v>0</v>
      </c>
      <c r="J11" s="38"/>
      <c r="K11" s="38"/>
      <c r="L11" s="38"/>
      <c r="M11" s="38">
        <v>3</v>
      </c>
      <c r="N11" s="38">
        <v>0</v>
      </c>
      <c r="O11" s="38"/>
      <c r="P11" s="38">
        <v>3</v>
      </c>
      <c r="Q11" s="38"/>
      <c r="R11" s="38"/>
      <c r="S11" s="38"/>
      <c r="T11" s="38">
        <v>1</v>
      </c>
      <c r="U11" s="38">
        <v>0</v>
      </c>
      <c r="V11" s="38">
        <v>1</v>
      </c>
      <c r="W11" s="38">
        <v>0</v>
      </c>
      <c r="X11" s="38">
        <v>1</v>
      </c>
      <c r="Y11" s="38"/>
      <c r="Z11" s="38">
        <v>3</v>
      </c>
      <c r="AA11" s="38"/>
      <c r="AB11" s="38"/>
      <c r="AC11" s="38"/>
      <c r="AD11" s="38">
        <v>0</v>
      </c>
      <c r="AF11" s="28"/>
    </row>
    <row r="12" spans="1:32" ht="20.100000000000001" customHeight="1" x14ac:dyDescent="0.2">
      <c r="G12" s="30" t="s">
        <v>4</v>
      </c>
      <c r="I12" s="39">
        <v>0</v>
      </c>
      <c r="J12" s="38"/>
      <c r="K12" s="38"/>
      <c r="L12" s="38"/>
      <c r="M12" s="39">
        <v>1</v>
      </c>
      <c r="N12" s="39">
        <v>0</v>
      </c>
      <c r="O12" s="38"/>
      <c r="P12" s="39">
        <v>1</v>
      </c>
      <c r="Q12" s="38"/>
      <c r="R12" s="38"/>
      <c r="S12" s="38"/>
      <c r="T12" s="39">
        <v>1</v>
      </c>
      <c r="U12" s="39">
        <v>0</v>
      </c>
      <c r="V12" s="39">
        <v>0</v>
      </c>
      <c r="W12" s="39">
        <v>0</v>
      </c>
      <c r="X12" s="39">
        <v>0</v>
      </c>
      <c r="Y12" s="38"/>
      <c r="Z12" s="39">
        <v>1</v>
      </c>
      <c r="AA12" s="38"/>
      <c r="AB12" s="38"/>
      <c r="AC12" s="38"/>
      <c r="AD12" s="39">
        <v>0</v>
      </c>
      <c r="AF12" s="28"/>
    </row>
    <row r="13" spans="1:32" ht="20.100000000000001" customHeight="1" x14ac:dyDescent="0.2">
      <c r="G13" s="4" t="s">
        <v>0</v>
      </c>
      <c r="I13" s="38">
        <v>0</v>
      </c>
      <c r="J13" s="38"/>
      <c r="K13" s="38"/>
      <c r="L13" s="38"/>
      <c r="M13" s="38">
        <v>1</v>
      </c>
      <c r="N13" s="38">
        <v>0</v>
      </c>
      <c r="O13" s="38"/>
      <c r="P13" s="38">
        <v>1</v>
      </c>
      <c r="Q13" s="38"/>
      <c r="R13" s="38"/>
      <c r="S13" s="38"/>
      <c r="T13" s="38">
        <v>1</v>
      </c>
      <c r="U13" s="38">
        <v>0</v>
      </c>
      <c r="V13" s="38">
        <v>0</v>
      </c>
      <c r="W13" s="38">
        <v>0</v>
      </c>
      <c r="X13" s="38">
        <v>0</v>
      </c>
      <c r="Y13" s="38"/>
      <c r="Z13" s="38">
        <v>1</v>
      </c>
      <c r="AA13" s="38"/>
      <c r="AB13" s="38"/>
      <c r="AC13" s="38"/>
      <c r="AD13" s="38">
        <v>0</v>
      </c>
      <c r="AF13" s="28"/>
    </row>
    <row r="14" spans="1:32" ht="20.100000000000001" customHeight="1" x14ac:dyDescent="0.2">
      <c r="G14" s="30" t="s">
        <v>1</v>
      </c>
      <c r="I14" s="39">
        <v>0</v>
      </c>
      <c r="J14" s="38"/>
      <c r="K14" s="38"/>
      <c r="L14" s="38"/>
      <c r="M14" s="39">
        <v>2</v>
      </c>
      <c r="N14" s="39">
        <v>0</v>
      </c>
      <c r="O14" s="38"/>
      <c r="P14" s="39">
        <v>2</v>
      </c>
      <c r="Q14" s="38"/>
      <c r="R14" s="38"/>
      <c r="S14" s="38"/>
      <c r="T14" s="39">
        <v>0</v>
      </c>
      <c r="U14" s="39">
        <v>0</v>
      </c>
      <c r="V14" s="39">
        <v>0</v>
      </c>
      <c r="W14" s="39">
        <v>0</v>
      </c>
      <c r="X14" s="39">
        <v>1</v>
      </c>
      <c r="Y14" s="38"/>
      <c r="Z14" s="39">
        <v>1</v>
      </c>
      <c r="AA14" s="38"/>
      <c r="AB14" s="38"/>
      <c r="AC14" s="38"/>
      <c r="AD14" s="39">
        <v>1</v>
      </c>
      <c r="AF14" s="28"/>
    </row>
    <row r="15" spans="1:32" ht="20.100000000000001" customHeight="1" x14ac:dyDescent="0.2">
      <c r="G15" s="4" t="s">
        <v>23</v>
      </c>
      <c r="I15" s="38">
        <v>0</v>
      </c>
      <c r="J15" s="38"/>
      <c r="K15" s="38"/>
      <c r="L15" s="38"/>
      <c r="M15" s="38">
        <v>2</v>
      </c>
      <c r="N15" s="38">
        <v>0</v>
      </c>
      <c r="O15" s="38"/>
      <c r="P15" s="38">
        <v>2</v>
      </c>
      <c r="Q15" s="38"/>
      <c r="R15" s="38"/>
      <c r="S15" s="38"/>
      <c r="T15" s="38">
        <v>0</v>
      </c>
      <c r="U15" s="38">
        <v>2</v>
      </c>
      <c r="V15" s="38">
        <v>0</v>
      </c>
      <c r="W15" s="38">
        <v>0</v>
      </c>
      <c r="X15" s="38">
        <v>0</v>
      </c>
      <c r="Y15" s="38"/>
      <c r="Z15" s="38">
        <v>2</v>
      </c>
      <c r="AA15" s="38"/>
      <c r="AB15" s="38"/>
      <c r="AC15" s="38"/>
      <c r="AD15" s="38">
        <v>0</v>
      </c>
      <c r="AF15" s="28"/>
    </row>
    <row r="16" spans="1:32" ht="19.5" customHeight="1" x14ac:dyDescent="0.2">
      <c r="G16" s="30" t="s">
        <v>24</v>
      </c>
      <c r="I16" s="39">
        <v>0</v>
      </c>
      <c r="J16" s="38"/>
      <c r="K16" s="38"/>
      <c r="L16" s="38"/>
      <c r="M16" s="39">
        <v>2</v>
      </c>
      <c r="N16" s="39">
        <v>0</v>
      </c>
      <c r="O16" s="38"/>
      <c r="P16" s="39">
        <v>2</v>
      </c>
      <c r="Q16" s="38"/>
      <c r="R16" s="38"/>
      <c r="S16" s="38"/>
      <c r="T16" s="39">
        <v>0</v>
      </c>
      <c r="U16" s="39">
        <v>0</v>
      </c>
      <c r="V16" s="39">
        <v>0</v>
      </c>
      <c r="W16" s="39">
        <v>0</v>
      </c>
      <c r="X16" s="39">
        <v>2</v>
      </c>
      <c r="Y16" s="38"/>
      <c r="Z16" s="39">
        <v>2</v>
      </c>
      <c r="AA16" s="38"/>
      <c r="AB16" s="38"/>
      <c r="AC16" s="38"/>
      <c r="AD16" s="39">
        <v>0</v>
      </c>
      <c r="AF16" s="28"/>
    </row>
    <row r="17" spans="1:42" ht="20.100000000000001" customHeight="1" x14ac:dyDescent="0.2">
      <c r="G17" s="4" t="s">
        <v>22</v>
      </c>
      <c r="I17" s="38">
        <v>0</v>
      </c>
      <c r="J17" s="38"/>
      <c r="K17" s="38"/>
      <c r="L17" s="38"/>
      <c r="M17" s="38">
        <v>0</v>
      </c>
      <c r="N17" s="38">
        <v>0</v>
      </c>
      <c r="O17" s="38"/>
      <c r="P17" s="38">
        <v>0</v>
      </c>
      <c r="Q17" s="38"/>
      <c r="R17" s="38"/>
      <c r="S17" s="38"/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/>
      <c r="Z17" s="38">
        <v>0</v>
      </c>
      <c r="AA17" s="38"/>
      <c r="AB17" s="38"/>
      <c r="AC17" s="38"/>
      <c r="AD17" s="38">
        <v>0</v>
      </c>
      <c r="AF17" s="28"/>
    </row>
    <row r="18" spans="1:42" ht="20.100000000000001" customHeight="1" x14ac:dyDescent="0.2"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F18" s="28"/>
    </row>
    <row r="19" spans="1:42" s="9" customFormat="1" ht="30" customHeight="1" x14ac:dyDescent="0.2">
      <c r="A19" s="11"/>
      <c r="B19" s="11"/>
      <c r="C19" s="11"/>
      <c r="D19" s="11"/>
      <c r="E19" s="11"/>
      <c r="F19" s="12"/>
      <c r="G19" s="29" t="s">
        <v>2</v>
      </c>
      <c r="I19" s="40">
        <f t="shared" ref="I19:AD19" si="0">SUM(I11:I17)</f>
        <v>0</v>
      </c>
      <c r="J19" s="41"/>
      <c r="K19" s="41"/>
      <c r="L19" s="41"/>
      <c r="M19" s="40">
        <f t="shared" si="0"/>
        <v>11</v>
      </c>
      <c r="N19" s="40">
        <f t="shared" si="0"/>
        <v>0</v>
      </c>
      <c r="O19" s="38"/>
      <c r="P19" s="40">
        <f t="shared" si="0"/>
        <v>11</v>
      </c>
      <c r="Q19" s="41"/>
      <c r="R19" s="41"/>
      <c r="S19" s="41"/>
      <c r="T19" s="40">
        <f t="shared" si="0"/>
        <v>3</v>
      </c>
      <c r="U19" s="40">
        <f t="shared" si="0"/>
        <v>2</v>
      </c>
      <c r="V19" s="40">
        <f t="shared" si="0"/>
        <v>1</v>
      </c>
      <c r="W19" s="40">
        <f t="shared" si="0"/>
        <v>0</v>
      </c>
      <c r="X19" s="40">
        <f t="shared" si="0"/>
        <v>4</v>
      </c>
      <c r="Y19" s="41"/>
      <c r="Z19" s="40">
        <f t="shared" si="0"/>
        <v>10</v>
      </c>
      <c r="AA19" s="41"/>
      <c r="AB19" s="41"/>
      <c r="AC19" s="41"/>
      <c r="AD19" s="40">
        <f t="shared" si="0"/>
        <v>1</v>
      </c>
      <c r="AF19" s="28"/>
    </row>
    <row r="20" spans="1:4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42" s="1" customFormat="1" ht="20.100000000000001" customHeight="1" x14ac:dyDescent="0.2">
      <c r="A21" s="2"/>
      <c r="B21" s="2"/>
      <c r="C21" s="2"/>
      <c r="D21" s="2"/>
      <c r="E21" s="2"/>
      <c r="F21" s="3"/>
      <c r="G21" s="49" t="s">
        <v>34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</row>
    <row r="22" spans="1:42" ht="42" customHeight="1" x14ac:dyDescent="0.2">
      <c r="G22" s="49" t="s">
        <v>30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</row>
    <row r="23" spans="1:42" ht="78" customHeight="1" x14ac:dyDescent="0.2">
      <c r="G23" s="49" t="s">
        <v>31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F23" s="26"/>
      <c r="AG23" s="27"/>
      <c r="AH23" s="27"/>
      <c r="AI23" s="27"/>
      <c r="AJ23" s="27"/>
      <c r="AK23" s="27"/>
      <c r="AL23" s="26"/>
      <c r="AM23" s="26"/>
      <c r="AN23" s="26"/>
    </row>
    <row r="24" spans="1:42" x14ac:dyDescent="0.2"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2" x14ac:dyDescent="0.2"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2" x14ac:dyDescent="0.2"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2" x14ac:dyDescent="0.2"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2" x14ac:dyDescent="0.2"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2" x14ac:dyDescent="0.2"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2" x14ac:dyDescent="0.2"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2" x14ac:dyDescent="0.2"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</row>
    <row r="32" spans="1:42" x14ac:dyDescent="0.2"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</row>
    <row r="33" spans="7:42" x14ac:dyDescent="0.2"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</row>
    <row r="34" spans="7:42" x14ac:dyDescent="0.2"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</row>
    <row r="35" spans="7:42" x14ac:dyDescent="0.2">
      <c r="G35" s="31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</row>
    <row r="36" spans="7:42" x14ac:dyDescent="0.2"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</row>
  </sheetData>
  <mergeCells count="6">
    <mergeCell ref="G2:AD3"/>
    <mergeCell ref="G4:AD5"/>
    <mergeCell ref="I7:AD7"/>
    <mergeCell ref="G22:AD22"/>
    <mergeCell ref="G23:AD23"/>
    <mergeCell ref="G21:AD21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view="pageBreakPreview" topLeftCell="B1" zoomScale="60" zoomScaleNormal="70" workbookViewId="0">
      <pane ySplit="4" topLeftCell="A5" activePane="bottomLeft" state="frozen"/>
      <selection activeCell="G4" sqref="G4:AD5"/>
      <selection pane="bottomLeft" activeCell="G21" sqref="G21:AD23"/>
    </sheetView>
  </sheetViews>
  <sheetFormatPr baseColWidth="10" defaultRowHeight="15" x14ac:dyDescent="0.2"/>
  <cols>
    <col min="1" max="6" width="12.7109375" style="3" customWidth="1"/>
    <col min="7" max="7" width="4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6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2.7109375" style="6" customWidth="1"/>
    <col min="21" max="21" width="19.7109375" style="6" customWidth="1"/>
    <col min="22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s="16" customFormat="1" ht="23.25" customHeight="1" x14ac:dyDescent="0.2">
      <c r="A2" s="3"/>
      <c r="B2" s="3"/>
      <c r="C2" s="3"/>
      <c r="D2" s="3"/>
      <c r="E2" s="3"/>
      <c r="F2" s="3"/>
      <c r="G2" s="44" t="s">
        <v>26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6" customFormat="1" ht="30" customHeight="1" x14ac:dyDescent="0.2">
      <c r="A3" s="3"/>
      <c r="B3" s="3"/>
      <c r="C3" s="3"/>
      <c r="D3" s="3"/>
      <c r="E3" s="3"/>
      <c r="F3" s="3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6" customFormat="1" ht="14.25" x14ac:dyDescent="0.2">
      <c r="A4" s="3"/>
      <c r="B4" s="3"/>
      <c r="C4" s="3"/>
      <c r="D4" s="3"/>
      <c r="E4" s="3"/>
      <c r="F4" s="3"/>
      <c r="G4" s="46" t="s">
        <v>21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2" s="16" customFormat="1" thickBot="1" x14ac:dyDescent="0.25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2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48" t="s">
        <v>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s="16" customFormat="1" ht="50.1" customHeight="1" thickBot="1" x14ac:dyDescent="0.25">
      <c r="A8" s="3"/>
      <c r="B8" s="3"/>
      <c r="C8" s="3"/>
      <c r="D8" s="3"/>
      <c r="E8" s="3"/>
      <c r="F8" s="3"/>
      <c r="G8" s="21" t="s">
        <v>6</v>
      </c>
      <c r="H8" s="22"/>
      <c r="I8" s="23" t="s">
        <v>7</v>
      </c>
      <c r="J8" s="24"/>
      <c r="K8" s="24"/>
      <c r="L8" s="24"/>
      <c r="M8" s="23" t="s">
        <v>8</v>
      </c>
      <c r="N8" s="23" t="s">
        <v>9</v>
      </c>
      <c r="O8" s="24"/>
      <c r="P8" s="23" t="s">
        <v>10</v>
      </c>
      <c r="Q8" s="24"/>
      <c r="R8" s="24"/>
      <c r="S8" s="24"/>
      <c r="T8" s="23" t="s">
        <v>11</v>
      </c>
      <c r="U8" s="23" t="s">
        <v>25</v>
      </c>
      <c r="V8" s="23" t="s">
        <v>12</v>
      </c>
      <c r="W8" s="23" t="s">
        <v>13</v>
      </c>
      <c r="X8" s="23" t="s">
        <v>14</v>
      </c>
      <c r="Y8" s="24"/>
      <c r="Z8" s="23" t="s">
        <v>15</v>
      </c>
      <c r="AA8" s="24"/>
      <c r="AB8" s="24"/>
      <c r="AC8" s="24"/>
      <c r="AD8" s="23" t="s">
        <v>16</v>
      </c>
    </row>
    <row r="9" spans="1:32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3</v>
      </c>
      <c r="I11" s="38">
        <v>0</v>
      </c>
      <c r="J11" s="38"/>
      <c r="K11" s="38"/>
      <c r="L11" s="38"/>
      <c r="M11" s="38">
        <v>271</v>
      </c>
      <c r="N11" s="38">
        <v>0</v>
      </c>
      <c r="O11" s="38"/>
      <c r="P11" s="38">
        <f>M11+N11</f>
        <v>271</v>
      </c>
      <c r="Q11" s="38"/>
      <c r="R11" s="38"/>
      <c r="S11" s="38"/>
      <c r="T11" s="38">
        <v>83</v>
      </c>
      <c r="U11" s="38">
        <v>0</v>
      </c>
      <c r="V11" s="38">
        <v>48</v>
      </c>
      <c r="W11" s="38">
        <v>0</v>
      </c>
      <c r="X11" s="38">
        <v>140</v>
      </c>
      <c r="Y11" s="38"/>
      <c r="Z11" s="38">
        <v>271</v>
      </c>
      <c r="AA11" s="38"/>
      <c r="AB11" s="38"/>
      <c r="AC11" s="38"/>
      <c r="AD11" s="38">
        <v>0</v>
      </c>
      <c r="AF11" s="28"/>
    </row>
    <row r="12" spans="1:32" ht="20.100000000000001" customHeight="1" x14ac:dyDescent="0.2">
      <c r="G12" s="30" t="s">
        <v>4</v>
      </c>
      <c r="I12" s="39">
        <v>1</v>
      </c>
      <c r="J12" s="38"/>
      <c r="K12" s="38"/>
      <c r="L12" s="38"/>
      <c r="M12" s="39">
        <v>548</v>
      </c>
      <c r="N12" s="39">
        <v>44</v>
      </c>
      <c r="O12" s="38"/>
      <c r="P12" s="39">
        <f t="shared" ref="P12:P17" si="0">M12+N12</f>
        <v>592</v>
      </c>
      <c r="Q12" s="38"/>
      <c r="R12" s="38"/>
      <c r="S12" s="38"/>
      <c r="T12" s="39">
        <v>437</v>
      </c>
      <c r="U12" s="39">
        <v>13</v>
      </c>
      <c r="V12" s="39">
        <v>91</v>
      </c>
      <c r="W12" s="39">
        <v>0</v>
      </c>
      <c r="X12" s="39">
        <v>52</v>
      </c>
      <c r="Y12" s="38"/>
      <c r="Z12" s="39">
        <v>593</v>
      </c>
      <c r="AA12" s="38"/>
      <c r="AB12" s="38"/>
      <c r="AC12" s="38"/>
      <c r="AD12" s="39">
        <v>0</v>
      </c>
      <c r="AF12" s="28"/>
    </row>
    <row r="13" spans="1:32" ht="20.100000000000001" customHeight="1" x14ac:dyDescent="0.2">
      <c r="G13" s="4" t="s">
        <v>0</v>
      </c>
      <c r="I13" s="38">
        <v>0</v>
      </c>
      <c r="J13" s="38"/>
      <c r="K13" s="38"/>
      <c r="L13" s="38"/>
      <c r="M13" s="38">
        <v>179</v>
      </c>
      <c r="N13" s="38">
        <v>13</v>
      </c>
      <c r="O13" s="38"/>
      <c r="P13" s="38">
        <f t="shared" si="0"/>
        <v>192</v>
      </c>
      <c r="Q13" s="38"/>
      <c r="R13" s="38"/>
      <c r="S13" s="38"/>
      <c r="T13" s="38">
        <v>53</v>
      </c>
      <c r="U13" s="38">
        <v>4</v>
      </c>
      <c r="V13" s="38">
        <v>37</v>
      </c>
      <c r="W13" s="38">
        <v>0</v>
      </c>
      <c r="X13" s="38">
        <v>98</v>
      </c>
      <c r="Y13" s="38"/>
      <c r="Z13" s="38">
        <v>192</v>
      </c>
      <c r="AA13" s="38"/>
      <c r="AB13" s="38"/>
      <c r="AC13" s="38"/>
      <c r="AD13" s="38">
        <v>0</v>
      </c>
      <c r="AF13" s="28"/>
    </row>
    <row r="14" spans="1:32" ht="20.100000000000001" customHeight="1" x14ac:dyDescent="0.2">
      <c r="G14" s="30" t="s">
        <v>1</v>
      </c>
      <c r="I14" s="39">
        <v>0</v>
      </c>
      <c r="J14" s="38"/>
      <c r="K14" s="38"/>
      <c r="L14" s="38"/>
      <c r="M14" s="39">
        <v>380</v>
      </c>
      <c r="N14" s="39">
        <v>0</v>
      </c>
      <c r="O14" s="38"/>
      <c r="P14" s="39">
        <f t="shared" si="0"/>
        <v>380</v>
      </c>
      <c r="Q14" s="38"/>
      <c r="R14" s="38"/>
      <c r="S14" s="38"/>
      <c r="T14" s="39">
        <v>249</v>
      </c>
      <c r="U14" s="39">
        <v>5</v>
      </c>
      <c r="V14" s="39">
        <v>72</v>
      </c>
      <c r="W14" s="39">
        <v>0</v>
      </c>
      <c r="X14" s="39">
        <v>51</v>
      </c>
      <c r="Y14" s="38"/>
      <c r="Z14" s="39">
        <v>377</v>
      </c>
      <c r="AA14" s="38"/>
      <c r="AB14" s="38"/>
      <c r="AC14" s="38"/>
      <c r="AD14" s="39">
        <v>3</v>
      </c>
      <c r="AF14" s="28"/>
    </row>
    <row r="15" spans="1:32" ht="20.100000000000001" customHeight="1" x14ac:dyDescent="0.2">
      <c r="G15" s="4" t="s">
        <v>23</v>
      </c>
      <c r="I15" s="38">
        <v>0</v>
      </c>
      <c r="J15" s="38"/>
      <c r="K15" s="38"/>
      <c r="L15" s="38"/>
      <c r="M15" s="38">
        <v>409</v>
      </c>
      <c r="N15" s="38">
        <v>17</v>
      </c>
      <c r="O15" s="38"/>
      <c r="P15" s="38">
        <f t="shared" si="0"/>
        <v>426</v>
      </c>
      <c r="Q15" s="38"/>
      <c r="R15" s="38"/>
      <c r="S15" s="38"/>
      <c r="T15" s="38">
        <v>299</v>
      </c>
      <c r="U15" s="38">
        <v>12</v>
      </c>
      <c r="V15" s="38">
        <v>71</v>
      </c>
      <c r="W15" s="38">
        <v>0</v>
      </c>
      <c r="X15" s="38">
        <v>44</v>
      </c>
      <c r="Y15" s="38"/>
      <c r="Z15" s="38">
        <v>426</v>
      </c>
      <c r="AA15" s="38"/>
      <c r="AB15" s="38"/>
      <c r="AC15" s="38"/>
      <c r="AD15" s="38">
        <v>0</v>
      </c>
      <c r="AF15" s="28"/>
    </row>
    <row r="16" spans="1:32" ht="19.5" customHeight="1" x14ac:dyDescent="0.2">
      <c r="G16" s="30" t="s">
        <v>24</v>
      </c>
      <c r="I16" s="39">
        <v>0</v>
      </c>
      <c r="J16" s="38"/>
      <c r="K16" s="38"/>
      <c r="L16" s="38"/>
      <c r="M16" s="39">
        <v>467</v>
      </c>
      <c r="N16" s="39">
        <v>0</v>
      </c>
      <c r="O16" s="38"/>
      <c r="P16" s="39">
        <f t="shared" si="0"/>
        <v>467</v>
      </c>
      <c r="Q16" s="38"/>
      <c r="R16" s="38"/>
      <c r="S16" s="38"/>
      <c r="T16" s="39">
        <v>93</v>
      </c>
      <c r="U16" s="39">
        <v>10</v>
      </c>
      <c r="V16" s="39">
        <v>35</v>
      </c>
      <c r="W16" s="39">
        <v>1</v>
      </c>
      <c r="X16" s="39">
        <v>328</v>
      </c>
      <c r="Y16" s="38"/>
      <c r="Z16" s="39">
        <v>467</v>
      </c>
      <c r="AA16" s="38"/>
      <c r="AB16" s="38"/>
      <c r="AC16" s="38"/>
      <c r="AD16" s="39">
        <v>0</v>
      </c>
      <c r="AF16" s="28"/>
    </row>
    <row r="17" spans="1:32" ht="20.100000000000001" customHeight="1" x14ac:dyDescent="0.2">
      <c r="G17" s="4" t="s">
        <v>22</v>
      </c>
      <c r="I17" s="38">
        <v>0</v>
      </c>
      <c r="J17" s="38"/>
      <c r="K17" s="38"/>
      <c r="L17" s="38"/>
      <c r="M17" s="38">
        <v>154</v>
      </c>
      <c r="N17" s="38">
        <v>0</v>
      </c>
      <c r="O17" s="38"/>
      <c r="P17" s="38">
        <f t="shared" si="0"/>
        <v>154</v>
      </c>
      <c r="Q17" s="38"/>
      <c r="R17" s="38"/>
      <c r="S17" s="38"/>
      <c r="T17" s="38">
        <v>50</v>
      </c>
      <c r="U17" s="38">
        <v>0</v>
      </c>
      <c r="V17" s="38">
        <v>34</v>
      </c>
      <c r="W17" s="38">
        <v>0</v>
      </c>
      <c r="X17" s="38">
        <v>70</v>
      </c>
      <c r="Y17" s="38"/>
      <c r="Z17" s="38">
        <v>154</v>
      </c>
      <c r="AA17" s="38"/>
      <c r="AB17" s="38"/>
      <c r="AC17" s="38"/>
      <c r="AD17" s="38">
        <v>0</v>
      </c>
      <c r="AF17" s="28"/>
    </row>
    <row r="18" spans="1:32" ht="20.100000000000001" customHeight="1" x14ac:dyDescent="0.2"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F18" s="28"/>
    </row>
    <row r="19" spans="1:32" s="9" customFormat="1" ht="30" customHeight="1" x14ac:dyDescent="0.2">
      <c r="A19" s="11"/>
      <c r="B19" s="11"/>
      <c r="C19" s="11"/>
      <c r="D19" s="11"/>
      <c r="E19" s="11"/>
      <c r="F19" s="12"/>
      <c r="G19" s="29" t="s">
        <v>2</v>
      </c>
      <c r="I19" s="40">
        <f t="shared" ref="I19:AD19" si="1">SUM(I11:I17)</f>
        <v>1</v>
      </c>
      <c r="J19" s="41"/>
      <c r="K19" s="41"/>
      <c r="L19" s="41"/>
      <c r="M19" s="40">
        <f t="shared" si="1"/>
        <v>2408</v>
      </c>
      <c r="N19" s="40">
        <f t="shared" si="1"/>
        <v>74</v>
      </c>
      <c r="O19" s="38"/>
      <c r="P19" s="40">
        <f t="shared" si="1"/>
        <v>2482</v>
      </c>
      <c r="Q19" s="41"/>
      <c r="R19" s="41"/>
      <c r="S19" s="41"/>
      <c r="T19" s="40">
        <f t="shared" si="1"/>
        <v>1264</v>
      </c>
      <c r="U19" s="40">
        <f t="shared" si="1"/>
        <v>44</v>
      </c>
      <c r="V19" s="40">
        <f t="shared" si="1"/>
        <v>388</v>
      </c>
      <c r="W19" s="40">
        <f t="shared" si="1"/>
        <v>1</v>
      </c>
      <c r="X19" s="40">
        <f t="shared" si="1"/>
        <v>783</v>
      </c>
      <c r="Y19" s="41"/>
      <c r="Z19" s="40">
        <f t="shared" si="1"/>
        <v>2480</v>
      </c>
      <c r="AA19" s="41"/>
      <c r="AB19" s="41"/>
      <c r="AC19" s="41"/>
      <c r="AD19" s="40">
        <f t="shared" si="1"/>
        <v>3</v>
      </c>
      <c r="AF19" s="28"/>
    </row>
    <row r="20" spans="1:32" s="1" customFormat="1" ht="20.100000000000001" customHeight="1" x14ac:dyDescent="0.2">
      <c r="A20" s="2"/>
      <c r="B20" s="2"/>
      <c r="C20" s="2"/>
      <c r="D20" s="2"/>
      <c r="E20" s="2"/>
      <c r="F20" s="3"/>
      <c r="G20" s="5"/>
      <c r="H20" s="5"/>
      <c r="I20" s="8"/>
      <c r="J20" s="8"/>
      <c r="K20" s="8"/>
      <c r="L20" s="8"/>
      <c r="M20" s="8"/>
      <c r="N20" s="8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2" ht="13.5" customHeight="1" x14ac:dyDescent="0.2">
      <c r="G21" s="51" t="s">
        <v>34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1:32" ht="13.5" customHeight="1" x14ac:dyDescent="0.2"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1:32" ht="13.5" customHeight="1" x14ac:dyDescent="0.2"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2" ht="13.5" customHeight="1" x14ac:dyDescent="0.2"/>
    <row r="25" spans="1:32" ht="42" customHeight="1" x14ac:dyDescent="0.2">
      <c r="G25" s="49" t="s">
        <v>30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</row>
    <row r="26" spans="1:32" ht="78" customHeight="1" x14ac:dyDescent="0.2">
      <c r="G26" s="49" t="s">
        <v>31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</row>
    <row r="28" spans="1:32" x14ac:dyDescent="0.2"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2" x14ac:dyDescent="0.2">
      <c r="G29" s="3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2" x14ac:dyDescent="0.2"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2" x14ac:dyDescent="0.2">
      <c r="G31" s="30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2" x14ac:dyDescent="0.2"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7:30" x14ac:dyDescent="0.2">
      <c r="G33" s="3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7:30" x14ac:dyDescent="0.2"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</sheetData>
  <mergeCells count="6">
    <mergeCell ref="G25:AD25"/>
    <mergeCell ref="G26:AD26"/>
    <mergeCell ref="G2:AD3"/>
    <mergeCell ref="G4:AD5"/>
    <mergeCell ref="I7:AD7"/>
    <mergeCell ref="G21:AD23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view="pageBreakPreview" topLeftCell="B1" zoomScale="60" zoomScaleNormal="70" workbookViewId="0">
      <pane ySplit="4" topLeftCell="A5" activePane="bottomLeft" state="frozen"/>
      <selection activeCell="G4" sqref="G4:AD5"/>
      <selection pane="bottomLeft" activeCell="I28" sqref="I28"/>
    </sheetView>
  </sheetViews>
  <sheetFormatPr baseColWidth="10" defaultRowHeight="15" x14ac:dyDescent="0.2"/>
  <cols>
    <col min="1" max="6" width="12.7109375" style="3" customWidth="1"/>
    <col min="7" max="7" width="4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6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2.7109375" style="6" customWidth="1"/>
    <col min="21" max="21" width="19.7109375" style="6" customWidth="1"/>
    <col min="22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2" s="16" customFormat="1" ht="23.25" customHeight="1" x14ac:dyDescent="0.2">
      <c r="A2" s="3"/>
      <c r="B2" s="3"/>
      <c r="C2" s="3"/>
      <c r="D2" s="3"/>
      <c r="E2" s="3"/>
      <c r="F2" s="3"/>
      <c r="G2" s="44" t="s">
        <v>27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6" customFormat="1" ht="30" customHeight="1" x14ac:dyDescent="0.2">
      <c r="A3" s="3"/>
      <c r="B3" s="3"/>
      <c r="C3" s="3"/>
      <c r="D3" s="3"/>
      <c r="E3" s="3"/>
      <c r="F3" s="3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6" customFormat="1" ht="14.25" x14ac:dyDescent="0.2">
      <c r="A4" s="3"/>
      <c r="B4" s="3"/>
      <c r="C4" s="3"/>
      <c r="D4" s="3"/>
      <c r="E4" s="3"/>
      <c r="F4" s="3"/>
      <c r="G4" s="46" t="s">
        <v>21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2" s="16" customFormat="1" thickBot="1" x14ac:dyDescent="0.25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2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48" t="s">
        <v>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s="16" customFormat="1" ht="50.1" customHeight="1" thickBot="1" x14ac:dyDescent="0.25">
      <c r="A8" s="3"/>
      <c r="B8" s="3"/>
      <c r="C8" s="3"/>
      <c r="D8" s="3"/>
      <c r="E8" s="3"/>
      <c r="F8" s="3"/>
      <c r="G8" s="21" t="s">
        <v>33</v>
      </c>
      <c r="H8" s="22"/>
      <c r="I8" s="23" t="s">
        <v>7</v>
      </c>
      <c r="J8" s="24"/>
      <c r="K8" s="24"/>
      <c r="L8" s="24"/>
      <c r="M8" s="23" t="s">
        <v>8</v>
      </c>
      <c r="N8" s="23" t="s">
        <v>9</v>
      </c>
      <c r="O8" s="24"/>
      <c r="P8" s="23" t="s">
        <v>10</v>
      </c>
      <c r="Q8" s="24"/>
      <c r="R8" s="24"/>
      <c r="S8" s="24"/>
      <c r="T8" s="23" t="s">
        <v>11</v>
      </c>
      <c r="U8" s="23" t="s">
        <v>25</v>
      </c>
      <c r="V8" s="23" t="s">
        <v>12</v>
      </c>
      <c r="W8" s="23" t="s">
        <v>13</v>
      </c>
      <c r="X8" s="23" t="s">
        <v>14</v>
      </c>
      <c r="Y8" s="24"/>
      <c r="Z8" s="23" t="s">
        <v>15</v>
      </c>
      <c r="AA8" s="24"/>
      <c r="AB8" s="24"/>
      <c r="AC8" s="24"/>
      <c r="AD8" s="23" t="s">
        <v>16</v>
      </c>
    </row>
    <row r="9" spans="1:32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ht="20.100000000000001" customHeight="1" x14ac:dyDescent="0.2">
      <c r="G11" s="4" t="s">
        <v>20</v>
      </c>
      <c r="I11" s="38">
        <v>1</v>
      </c>
      <c r="J11" s="38"/>
      <c r="K11" s="38"/>
      <c r="L11" s="38"/>
      <c r="M11" s="38">
        <v>771</v>
      </c>
      <c r="N11" s="38">
        <v>0</v>
      </c>
      <c r="O11" s="38"/>
      <c r="P11" s="38">
        <f>M11+N11</f>
        <v>771</v>
      </c>
      <c r="Q11" s="38"/>
      <c r="R11" s="38"/>
      <c r="S11" s="38"/>
      <c r="T11" s="38">
        <v>481</v>
      </c>
      <c r="U11" s="38">
        <v>21</v>
      </c>
      <c r="V11" s="38">
        <v>237</v>
      </c>
      <c r="W11" s="38">
        <v>1</v>
      </c>
      <c r="X11" s="38">
        <v>30</v>
      </c>
      <c r="Y11" s="38"/>
      <c r="Z11" s="38">
        <v>770</v>
      </c>
      <c r="AA11" s="38"/>
      <c r="AB11" s="38"/>
      <c r="AC11" s="38"/>
      <c r="AD11" s="38">
        <v>2</v>
      </c>
      <c r="AF11" s="28"/>
    </row>
    <row r="12" spans="1:32" ht="20.100000000000001" customHeight="1" x14ac:dyDescent="0.2">
      <c r="G12" s="30" t="s">
        <v>19</v>
      </c>
      <c r="I12" s="39">
        <v>0</v>
      </c>
      <c r="J12" s="38"/>
      <c r="K12" s="38"/>
      <c r="L12" s="38"/>
      <c r="M12" s="39">
        <v>20</v>
      </c>
      <c r="N12" s="39">
        <v>2</v>
      </c>
      <c r="O12" s="38"/>
      <c r="P12" s="39">
        <v>22</v>
      </c>
      <c r="Q12" s="38"/>
      <c r="R12" s="38"/>
      <c r="S12" s="38"/>
      <c r="T12" s="39">
        <v>9</v>
      </c>
      <c r="U12" s="39">
        <v>1</v>
      </c>
      <c r="V12" s="39">
        <v>10</v>
      </c>
      <c r="W12" s="39">
        <v>0</v>
      </c>
      <c r="X12" s="39">
        <v>2</v>
      </c>
      <c r="Y12" s="38"/>
      <c r="Z12" s="39">
        <v>22</v>
      </c>
      <c r="AA12" s="38"/>
      <c r="AB12" s="38"/>
      <c r="AC12" s="38"/>
      <c r="AD12" s="39">
        <v>0</v>
      </c>
      <c r="AF12" s="28"/>
    </row>
    <row r="13" spans="1:32" ht="20.100000000000001" customHeight="1" x14ac:dyDescent="0.2">
      <c r="G13" s="4" t="s">
        <v>18</v>
      </c>
      <c r="I13" s="38">
        <v>0</v>
      </c>
      <c r="J13" s="38"/>
      <c r="K13" s="38"/>
      <c r="L13" s="38"/>
      <c r="M13" s="38">
        <v>1606</v>
      </c>
      <c r="N13" s="38">
        <v>72</v>
      </c>
      <c r="O13" s="38"/>
      <c r="P13" s="38">
        <v>1678</v>
      </c>
      <c r="Q13" s="38"/>
      <c r="R13" s="38"/>
      <c r="S13" s="38"/>
      <c r="T13" s="38">
        <v>771</v>
      </c>
      <c r="U13" s="38">
        <v>20</v>
      </c>
      <c r="V13" s="38">
        <v>140</v>
      </c>
      <c r="W13" s="38">
        <v>0</v>
      </c>
      <c r="X13" s="38">
        <v>747</v>
      </c>
      <c r="Y13" s="38"/>
      <c r="Z13" s="38">
        <v>1678</v>
      </c>
      <c r="AA13" s="38"/>
      <c r="AB13" s="38"/>
      <c r="AC13" s="38"/>
      <c r="AD13" s="38">
        <v>0</v>
      </c>
      <c r="AF13" s="28"/>
    </row>
    <row r="14" spans="1:32" ht="20.100000000000001" customHeight="1" x14ac:dyDescent="0.2">
      <c r="G14" s="30" t="s">
        <v>17</v>
      </c>
      <c r="I14" s="39">
        <v>0</v>
      </c>
      <c r="J14" s="38"/>
      <c r="K14" s="38"/>
      <c r="L14" s="38"/>
      <c r="M14" s="39">
        <v>11</v>
      </c>
      <c r="N14" s="39">
        <v>0</v>
      </c>
      <c r="O14" s="38"/>
      <c r="P14" s="39">
        <v>11</v>
      </c>
      <c r="Q14" s="38"/>
      <c r="R14" s="38"/>
      <c r="S14" s="38"/>
      <c r="T14" s="39">
        <v>3</v>
      </c>
      <c r="U14" s="39">
        <v>2</v>
      </c>
      <c r="V14" s="39">
        <v>1</v>
      </c>
      <c r="W14" s="39">
        <v>0</v>
      </c>
      <c r="X14" s="39">
        <v>4</v>
      </c>
      <c r="Y14" s="38"/>
      <c r="Z14" s="39">
        <v>10</v>
      </c>
      <c r="AA14" s="38"/>
      <c r="AB14" s="38"/>
      <c r="AC14" s="38"/>
      <c r="AD14" s="39">
        <v>1</v>
      </c>
      <c r="AF14" s="28"/>
    </row>
    <row r="15" spans="1:32" ht="20.100000000000001" customHeight="1" x14ac:dyDescent="0.2"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F15" s="28"/>
    </row>
    <row r="16" spans="1:32" s="9" customFormat="1" ht="30" customHeight="1" x14ac:dyDescent="0.2">
      <c r="A16" s="11"/>
      <c r="B16" s="11"/>
      <c r="C16" s="11"/>
      <c r="D16" s="11"/>
      <c r="E16" s="11"/>
      <c r="F16" s="12"/>
      <c r="G16" s="29" t="s">
        <v>2</v>
      </c>
      <c r="I16" s="40">
        <f>SUM(I11:I14)</f>
        <v>1</v>
      </c>
      <c r="J16" s="41"/>
      <c r="K16" s="41"/>
      <c r="L16" s="41"/>
      <c r="M16" s="40">
        <f>SUM(M11:M14)</f>
        <v>2408</v>
      </c>
      <c r="N16" s="40">
        <f>SUM(N11:N14)</f>
        <v>74</v>
      </c>
      <c r="O16" s="38"/>
      <c r="P16" s="40">
        <f>SUM(P11:P14)</f>
        <v>2482</v>
      </c>
      <c r="Q16" s="41"/>
      <c r="R16" s="41"/>
      <c r="S16" s="41"/>
      <c r="T16" s="40">
        <f>SUM(T11:T14)</f>
        <v>1264</v>
      </c>
      <c r="U16" s="40">
        <f>SUM(U11:U14)</f>
        <v>44</v>
      </c>
      <c r="V16" s="40">
        <f>SUM(V11:V14)</f>
        <v>388</v>
      </c>
      <c r="W16" s="40">
        <f>SUM(W11:W14)</f>
        <v>1</v>
      </c>
      <c r="X16" s="40">
        <f>SUM(X11:X14)</f>
        <v>783</v>
      </c>
      <c r="Y16" s="41"/>
      <c r="Z16" s="40">
        <f>SUM(Z11:Z14)</f>
        <v>2480</v>
      </c>
      <c r="AA16" s="41"/>
      <c r="AB16" s="41"/>
      <c r="AC16" s="41"/>
      <c r="AD16" s="40">
        <f>SUM(AD11:AD14)</f>
        <v>3</v>
      </c>
      <c r="AF16" s="28"/>
    </row>
    <row r="17" spans="1:30" s="1" customFormat="1" ht="20.100000000000001" customHeight="1" x14ac:dyDescent="0.2">
      <c r="A17" s="2"/>
      <c r="B17" s="2"/>
      <c r="C17" s="2"/>
      <c r="D17" s="2"/>
      <c r="E17" s="2"/>
      <c r="F17" s="3"/>
      <c r="G17" s="5"/>
      <c r="H17" s="5"/>
      <c r="I17" s="8"/>
      <c r="J17" s="8"/>
      <c r="K17" s="8"/>
      <c r="L17" s="8"/>
      <c r="M17" s="8"/>
      <c r="N17" s="8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3.5" customHeight="1" x14ac:dyDescent="0.2">
      <c r="G18" s="51" t="s">
        <v>34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1:30" ht="13.5" customHeight="1" x14ac:dyDescent="0.2"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1:30" ht="13.5" customHeight="1" x14ac:dyDescent="0.2"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ht="42" customHeight="1" x14ac:dyDescent="0.2">
      <c r="G21" s="49" t="s">
        <v>30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</row>
    <row r="22" spans="1:30" ht="78" customHeight="1" x14ac:dyDescent="0.2">
      <c r="G22" s="49" t="s">
        <v>31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</row>
    <row r="24" spans="1:30" x14ac:dyDescent="0.2"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7" spans="1:30" x14ac:dyDescent="0.2"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30" spans="1:30" x14ac:dyDescent="0.2"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3" spans="9:30" x14ac:dyDescent="0.2"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</sheetData>
  <mergeCells count="6">
    <mergeCell ref="G21:AD21"/>
    <mergeCell ref="G22:AD22"/>
    <mergeCell ref="G2:AD3"/>
    <mergeCell ref="G4:AD5"/>
    <mergeCell ref="I7:AD7"/>
    <mergeCell ref="G18:AD20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10"/>
  </sheetPr>
  <dimension ref="A1:T30"/>
  <sheetViews>
    <sheetView view="pageBreakPreview" zoomScale="70" zoomScaleNormal="50" zoomScaleSheetLayoutView="70" workbookViewId="0">
      <selection activeCell="C2" sqref="C2:C3"/>
    </sheetView>
  </sheetViews>
  <sheetFormatPr baseColWidth="10" defaultRowHeight="15" x14ac:dyDescent="0.2"/>
  <cols>
    <col min="1" max="1" width="9.28515625" style="32" customWidth="1"/>
    <col min="2" max="2" width="1.7109375" style="32" customWidth="1"/>
    <col min="3" max="3" width="250.7109375" style="33" customWidth="1"/>
    <col min="4" max="256" width="11.42578125" style="33"/>
    <col min="257" max="257" width="9.28515625" style="33" customWidth="1"/>
    <col min="258" max="258" width="1.7109375" style="33" customWidth="1"/>
    <col min="259" max="259" width="250.7109375" style="33" customWidth="1"/>
    <col min="260" max="512" width="11.42578125" style="33"/>
    <col min="513" max="513" width="9.28515625" style="33" customWidth="1"/>
    <col min="514" max="514" width="1.7109375" style="33" customWidth="1"/>
    <col min="515" max="515" width="250.7109375" style="33" customWidth="1"/>
    <col min="516" max="768" width="11.42578125" style="33"/>
    <col min="769" max="769" width="9.28515625" style="33" customWidth="1"/>
    <col min="770" max="770" width="1.7109375" style="33" customWidth="1"/>
    <col min="771" max="771" width="250.7109375" style="33" customWidth="1"/>
    <col min="772" max="1024" width="11.42578125" style="33"/>
    <col min="1025" max="1025" width="9.28515625" style="33" customWidth="1"/>
    <col min="1026" max="1026" width="1.7109375" style="33" customWidth="1"/>
    <col min="1027" max="1027" width="250.7109375" style="33" customWidth="1"/>
    <col min="1028" max="1280" width="11.42578125" style="33"/>
    <col min="1281" max="1281" width="9.28515625" style="33" customWidth="1"/>
    <col min="1282" max="1282" width="1.7109375" style="33" customWidth="1"/>
    <col min="1283" max="1283" width="250.7109375" style="33" customWidth="1"/>
    <col min="1284" max="1536" width="11.42578125" style="33"/>
    <col min="1537" max="1537" width="9.28515625" style="33" customWidth="1"/>
    <col min="1538" max="1538" width="1.7109375" style="33" customWidth="1"/>
    <col min="1539" max="1539" width="250.7109375" style="33" customWidth="1"/>
    <col min="1540" max="1792" width="11.42578125" style="33"/>
    <col min="1793" max="1793" width="9.28515625" style="33" customWidth="1"/>
    <col min="1794" max="1794" width="1.7109375" style="33" customWidth="1"/>
    <col min="1795" max="1795" width="250.7109375" style="33" customWidth="1"/>
    <col min="1796" max="2048" width="11.42578125" style="33"/>
    <col min="2049" max="2049" width="9.28515625" style="33" customWidth="1"/>
    <col min="2050" max="2050" width="1.7109375" style="33" customWidth="1"/>
    <col min="2051" max="2051" width="250.7109375" style="33" customWidth="1"/>
    <col min="2052" max="2304" width="11.42578125" style="33"/>
    <col min="2305" max="2305" width="9.28515625" style="33" customWidth="1"/>
    <col min="2306" max="2306" width="1.7109375" style="33" customWidth="1"/>
    <col min="2307" max="2307" width="250.7109375" style="33" customWidth="1"/>
    <col min="2308" max="2560" width="11.42578125" style="33"/>
    <col min="2561" max="2561" width="9.28515625" style="33" customWidth="1"/>
    <col min="2562" max="2562" width="1.7109375" style="33" customWidth="1"/>
    <col min="2563" max="2563" width="250.7109375" style="33" customWidth="1"/>
    <col min="2564" max="2816" width="11.42578125" style="33"/>
    <col min="2817" max="2817" width="9.28515625" style="33" customWidth="1"/>
    <col min="2818" max="2818" width="1.7109375" style="33" customWidth="1"/>
    <col min="2819" max="2819" width="250.7109375" style="33" customWidth="1"/>
    <col min="2820" max="3072" width="11.42578125" style="33"/>
    <col min="3073" max="3073" width="9.28515625" style="33" customWidth="1"/>
    <col min="3074" max="3074" width="1.7109375" style="33" customWidth="1"/>
    <col min="3075" max="3075" width="250.7109375" style="33" customWidth="1"/>
    <col min="3076" max="3328" width="11.42578125" style="33"/>
    <col min="3329" max="3329" width="9.28515625" style="33" customWidth="1"/>
    <col min="3330" max="3330" width="1.7109375" style="33" customWidth="1"/>
    <col min="3331" max="3331" width="250.7109375" style="33" customWidth="1"/>
    <col min="3332" max="3584" width="11.42578125" style="33"/>
    <col min="3585" max="3585" width="9.28515625" style="33" customWidth="1"/>
    <col min="3586" max="3586" width="1.7109375" style="33" customWidth="1"/>
    <col min="3587" max="3587" width="250.7109375" style="33" customWidth="1"/>
    <col min="3588" max="3840" width="11.42578125" style="33"/>
    <col min="3841" max="3841" width="9.28515625" style="33" customWidth="1"/>
    <col min="3842" max="3842" width="1.7109375" style="33" customWidth="1"/>
    <col min="3843" max="3843" width="250.7109375" style="33" customWidth="1"/>
    <col min="3844" max="4096" width="11.42578125" style="33"/>
    <col min="4097" max="4097" width="9.28515625" style="33" customWidth="1"/>
    <col min="4098" max="4098" width="1.7109375" style="33" customWidth="1"/>
    <col min="4099" max="4099" width="250.7109375" style="33" customWidth="1"/>
    <col min="4100" max="4352" width="11.42578125" style="33"/>
    <col min="4353" max="4353" width="9.28515625" style="33" customWidth="1"/>
    <col min="4354" max="4354" width="1.7109375" style="33" customWidth="1"/>
    <col min="4355" max="4355" width="250.7109375" style="33" customWidth="1"/>
    <col min="4356" max="4608" width="11.42578125" style="33"/>
    <col min="4609" max="4609" width="9.28515625" style="33" customWidth="1"/>
    <col min="4610" max="4610" width="1.7109375" style="33" customWidth="1"/>
    <col min="4611" max="4611" width="250.7109375" style="33" customWidth="1"/>
    <col min="4612" max="4864" width="11.42578125" style="33"/>
    <col min="4865" max="4865" width="9.28515625" style="33" customWidth="1"/>
    <col min="4866" max="4866" width="1.7109375" style="33" customWidth="1"/>
    <col min="4867" max="4867" width="250.7109375" style="33" customWidth="1"/>
    <col min="4868" max="5120" width="11.42578125" style="33"/>
    <col min="5121" max="5121" width="9.28515625" style="33" customWidth="1"/>
    <col min="5122" max="5122" width="1.7109375" style="33" customWidth="1"/>
    <col min="5123" max="5123" width="250.7109375" style="33" customWidth="1"/>
    <col min="5124" max="5376" width="11.42578125" style="33"/>
    <col min="5377" max="5377" width="9.28515625" style="33" customWidth="1"/>
    <col min="5378" max="5378" width="1.7109375" style="33" customWidth="1"/>
    <col min="5379" max="5379" width="250.7109375" style="33" customWidth="1"/>
    <col min="5380" max="5632" width="11.42578125" style="33"/>
    <col min="5633" max="5633" width="9.28515625" style="33" customWidth="1"/>
    <col min="5634" max="5634" width="1.7109375" style="33" customWidth="1"/>
    <col min="5635" max="5635" width="250.7109375" style="33" customWidth="1"/>
    <col min="5636" max="5888" width="11.42578125" style="33"/>
    <col min="5889" max="5889" width="9.28515625" style="33" customWidth="1"/>
    <col min="5890" max="5890" width="1.7109375" style="33" customWidth="1"/>
    <col min="5891" max="5891" width="250.7109375" style="33" customWidth="1"/>
    <col min="5892" max="6144" width="11.42578125" style="33"/>
    <col min="6145" max="6145" width="9.28515625" style="33" customWidth="1"/>
    <col min="6146" max="6146" width="1.7109375" style="33" customWidth="1"/>
    <col min="6147" max="6147" width="250.7109375" style="33" customWidth="1"/>
    <col min="6148" max="6400" width="11.42578125" style="33"/>
    <col min="6401" max="6401" width="9.28515625" style="33" customWidth="1"/>
    <col min="6402" max="6402" width="1.7109375" style="33" customWidth="1"/>
    <col min="6403" max="6403" width="250.7109375" style="33" customWidth="1"/>
    <col min="6404" max="6656" width="11.42578125" style="33"/>
    <col min="6657" max="6657" width="9.28515625" style="33" customWidth="1"/>
    <col min="6658" max="6658" width="1.7109375" style="33" customWidth="1"/>
    <col min="6659" max="6659" width="250.7109375" style="33" customWidth="1"/>
    <col min="6660" max="6912" width="11.42578125" style="33"/>
    <col min="6913" max="6913" width="9.28515625" style="33" customWidth="1"/>
    <col min="6914" max="6914" width="1.7109375" style="33" customWidth="1"/>
    <col min="6915" max="6915" width="250.7109375" style="33" customWidth="1"/>
    <col min="6916" max="7168" width="11.42578125" style="33"/>
    <col min="7169" max="7169" width="9.28515625" style="33" customWidth="1"/>
    <col min="7170" max="7170" width="1.7109375" style="33" customWidth="1"/>
    <col min="7171" max="7171" width="250.7109375" style="33" customWidth="1"/>
    <col min="7172" max="7424" width="11.42578125" style="33"/>
    <col min="7425" max="7425" width="9.28515625" style="33" customWidth="1"/>
    <col min="7426" max="7426" width="1.7109375" style="33" customWidth="1"/>
    <col min="7427" max="7427" width="250.7109375" style="33" customWidth="1"/>
    <col min="7428" max="7680" width="11.42578125" style="33"/>
    <col min="7681" max="7681" width="9.28515625" style="33" customWidth="1"/>
    <col min="7682" max="7682" width="1.7109375" style="33" customWidth="1"/>
    <col min="7683" max="7683" width="250.7109375" style="33" customWidth="1"/>
    <col min="7684" max="7936" width="11.42578125" style="33"/>
    <col min="7937" max="7937" width="9.28515625" style="33" customWidth="1"/>
    <col min="7938" max="7938" width="1.7109375" style="33" customWidth="1"/>
    <col min="7939" max="7939" width="250.7109375" style="33" customWidth="1"/>
    <col min="7940" max="8192" width="11.42578125" style="33"/>
    <col min="8193" max="8193" width="9.28515625" style="33" customWidth="1"/>
    <col min="8194" max="8194" width="1.7109375" style="33" customWidth="1"/>
    <col min="8195" max="8195" width="250.7109375" style="33" customWidth="1"/>
    <col min="8196" max="8448" width="11.42578125" style="33"/>
    <col min="8449" max="8449" width="9.28515625" style="33" customWidth="1"/>
    <col min="8450" max="8450" width="1.7109375" style="33" customWidth="1"/>
    <col min="8451" max="8451" width="250.7109375" style="33" customWidth="1"/>
    <col min="8452" max="8704" width="11.42578125" style="33"/>
    <col min="8705" max="8705" width="9.28515625" style="33" customWidth="1"/>
    <col min="8706" max="8706" width="1.7109375" style="33" customWidth="1"/>
    <col min="8707" max="8707" width="250.7109375" style="33" customWidth="1"/>
    <col min="8708" max="8960" width="11.42578125" style="33"/>
    <col min="8961" max="8961" width="9.28515625" style="33" customWidth="1"/>
    <col min="8962" max="8962" width="1.7109375" style="33" customWidth="1"/>
    <col min="8963" max="8963" width="250.7109375" style="33" customWidth="1"/>
    <col min="8964" max="9216" width="11.42578125" style="33"/>
    <col min="9217" max="9217" width="9.28515625" style="33" customWidth="1"/>
    <col min="9218" max="9218" width="1.7109375" style="33" customWidth="1"/>
    <col min="9219" max="9219" width="250.7109375" style="33" customWidth="1"/>
    <col min="9220" max="9472" width="11.42578125" style="33"/>
    <col min="9473" max="9473" width="9.28515625" style="33" customWidth="1"/>
    <col min="9474" max="9474" width="1.7109375" style="33" customWidth="1"/>
    <col min="9475" max="9475" width="250.7109375" style="33" customWidth="1"/>
    <col min="9476" max="9728" width="11.42578125" style="33"/>
    <col min="9729" max="9729" width="9.28515625" style="33" customWidth="1"/>
    <col min="9730" max="9730" width="1.7109375" style="33" customWidth="1"/>
    <col min="9731" max="9731" width="250.7109375" style="33" customWidth="1"/>
    <col min="9732" max="9984" width="11.42578125" style="33"/>
    <col min="9985" max="9985" width="9.28515625" style="33" customWidth="1"/>
    <col min="9986" max="9986" width="1.7109375" style="33" customWidth="1"/>
    <col min="9987" max="9987" width="250.7109375" style="33" customWidth="1"/>
    <col min="9988" max="10240" width="11.42578125" style="33"/>
    <col min="10241" max="10241" width="9.28515625" style="33" customWidth="1"/>
    <col min="10242" max="10242" width="1.7109375" style="33" customWidth="1"/>
    <col min="10243" max="10243" width="250.7109375" style="33" customWidth="1"/>
    <col min="10244" max="10496" width="11.42578125" style="33"/>
    <col min="10497" max="10497" width="9.28515625" style="33" customWidth="1"/>
    <col min="10498" max="10498" width="1.7109375" style="33" customWidth="1"/>
    <col min="10499" max="10499" width="250.7109375" style="33" customWidth="1"/>
    <col min="10500" max="10752" width="11.42578125" style="33"/>
    <col min="10753" max="10753" width="9.28515625" style="33" customWidth="1"/>
    <col min="10754" max="10754" width="1.7109375" style="33" customWidth="1"/>
    <col min="10755" max="10755" width="250.7109375" style="33" customWidth="1"/>
    <col min="10756" max="11008" width="11.42578125" style="33"/>
    <col min="11009" max="11009" width="9.28515625" style="33" customWidth="1"/>
    <col min="11010" max="11010" width="1.7109375" style="33" customWidth="1"/>
    <col min="11011" max="11011" width="250.7109375" style="33" customWidth="1"/>
    <col min="11012" max="11264" width="11.42578125" style="33"/>
    <col min="11265" max="11265" width="9.28515625" style="33" customWidth="1"/>
    <col min="11266" max="11266" width="1.7109375" style="33" customWidth="1"/>
    <col min="11267" max="11267" width="250.7109375" style="33" customWidth="1"/>
    <col min="11268" max="11520" width="11.42578125" style="33"/>
    <col min="11521" max="11521" width="9.28515625" style="33" customWidth="1"/>
    <col min="11522" max="11522" width="1.7109375" style="33" customWidth="1"/>
    <col min="11523" max="11523" width="250.7109375" style="33" customWidth="1"/>
    <col min="11524" max="11776" width="11.42578125" style="33"/>
    <col min="11777" max="11777" width="9.28515625" style="33" customWidth="1"/>
    <col min="11778" max="11778" width="1.7109375" style="33" customWidth="1"/>
    <col min="11779" max="11779" width="250.7109375" style="33" customWidth="1"/>
    <col min="11780" max="12032" width="11.42578125" style="33"/>
    <col min="12033" max="12033" width="9.28515625" style="33" customWidth="1"/>
    <col min="12034" max="12034" width="1.7109375" style="33" customWidth="1"/>
    <col min="12035" max="12035" width="250.7109375" style="33" customWidth="1"/>
    <col min="12036" max="12288" width="11.42578125" style="33"/>
    <col min="12289" max="12289" width="9.28515625" style="33" customWidth="1"/>
    <col min="12290" max="12290" width="1.7109375" style="33" customWidth="1"/>
    <col min="12291" max="12291" width="250.7109375" style="33" customWidth="1"/>
    <col min="12292" max="12544" width="11.42578125" style="33"/>
    <col min="12545" max="12545" width="9.28515625" style="33" customWidth="1"/>
    <col min="12546" max="12546" width="1.7109375" style="33" customWidth="1"/>
    <col min="12547" max="12547" width="250.7109375" style="33" customWidth="1"/>
    <col min="12548" max="12800" width="11.42578125" style="33"/>
    <col min="12801" max="12801" width="9.28515625" style="33" customWidth="1"/>
    <col min="12802" max="12802" width="1.7109375" style="33" customWidth="1"/>
    <col min="12803" max="12803" width="250.7109375" style="33" customWidth="1"/>
    <col min="12804" max="13056" width="11.42578125" style="33"/>
    <col min="13057" max="13057" width="9.28515625" style="33" customWidth="1"/>
    <col min="13058" max="13058" width="1.7109375" style="33" customWidth="1"/>
    <col min="13059" max="13059" width="250.7109375" style="33" customWidth="1"/>
    <col min="13060" max="13312" width="11.42578125" style="33"/>
    <col min="13313" max="13313" width="9.28515625" style="33" customWidth="1"/>
    <col min="13314" max="13314" width="1.7109375" style="33" customWidth="1"/>
    <col min="13315" max="13315" width="250.7109375" style="33" customWidth="1"/>
    <col min="13316" max="13568" width="11.42578125" style="33"/>
    <col min="13569" max="13569" width="9.28515625" style="33" customWidth="1"/>
    <col min="13570" max="13570" width="1.7109375" style="33" customWidth="1"/>
    <col min="13571" max="13571" width="250.7109375" style="33" customWidth="1"/>
    <col min="13572" max="13824" width="11.42578125" style="33"/>
    <col min="13825" max="13825" width="9.28515625" style="33" customWidth="1"/>
    <col min="13826" max="13826" width="1.7109375" style="33" customWidth="1"/>
    <col min="13827" max="13827" width="250.7109375" style="33" customWidth="1"/>
    <col min="13828" max="14080" width="11.42578125" style="33"/>
    <col min="14081" max="14081" width="9.28515625" style="33" customWidth="1"/>
    <col min="14082" max="14082" width="1.7109375" style="33" customWidth="1"/>
    <col min="14083" max="14083" width="250.7109375" style="33" customWidth="1"/>
    <col min="14084" max="14336" width="11.42578125" style="33"/>
    <col min="14337" max="14337" width="9.28515625" style="33" customWidth="1"/>
    <col min="14338" max="14338" width="1.7109375" style="33" customWidth="1"/>
    <col min="14339" max="14339" width="250.7109375" style="33" customWidth="1"/>
    <col min="14340" max="14592" width="11.42578125" style="33"/>
    <col min="14593" max="14593" width="9.28515625" style="33" customWidth="1"/>
    <col min="14594" max="14594" width="1.7109375" style="33" customWidth="1"/>
    <col min="14595" max="14595" width="250.7109375" style="33" customWidth="1"/>
    <col min="14596" max="14848" width="11.42578125" style="33"/>
    <col min="14849" max="14849" width="9.28515625" style="33" customWidth="1"/>
    <col min="14850" max="14850" width="1.7109375" style="33" customWidth="1"/>
    <col min="14851" max="14851" width="250.7109375" style="33" customWidth="1"/>
    <col min="14852" max="15104" width="11.42578125" style="33"/>
    <col min="15105" max="15105" width="9.28515625" style="33" customWidth="1"/>
    <col min="15106" max="15106" width="1.7109375" style="33" customWidth="1"/>
    <col min="15107" max="15107" width="250.7109375" style="33" customWidth="1"/>
    <col min="15108" max="15360" width="11.42578125" style="33"/>
    <col min="15361" max="15361" width="9.28515625" style="33" customWidth="1"/>
    <col min="15362" max="15362" width="1.7109375" style="33" customWidth="1"/>
    <col min="15363" max="15363" width="250.7109375" style="33" customWidth="1"/>
    <col min="15364" max="15616" width="11.42578125" style="33"/>
    <col min="15617" max="15617" width="9.28515625" style="33" customWidth="1"/>
    <col min="15618" max="15618" width="1.7109375" style="33" customWidth="1"/>
    <col min="15619" max="15619" width="250.7109375" style="33" customWidth="1"/>
    <col min="15620" max="15872" width="11.42578125" style="33"/>
    <col min="15873" max="15873" width="9.28515625" style="33" customWidth="1"/>
    <col min="15874" max="15874" width="1.7109375" style="33" customWidth="1"/>
    <col min="15875" max="15875" width="250.7109375" style="33" customWidth="1"/>
    <col min="15876" max="16128" width="11.42578125" style="33"/>
    <col min="16129" max="16129" width="9.28515625" style="33" customWidth="1"/>
    <col min="16130" max="16130" width="1.7109375" style="33" customWidth="1"/>
    <col min="16131" max="16131" width="250.7109375" style="33" customWidth="1"/>
    <col min="16132" max="16384" width="11.42578125" style="33"/>
  </cols>
  <sheetData>
    <row r="1" spans="1:20" ht="20.100000000000001" customHeight="1" x14ac:dyDescent="0.2"/>
    <row r="2" spans="1:20" ht="36" x14ac:dyDescent="0.2">
      <c r="A2" s="34">
        <v>1</v>
      </c>
      <c r="B2" s="36"/>
      <c r="C2" s="35" t="s">
        <v>28</v>
      </c>
      <c r="E2" s="33" t="str">
        <f t="shared" ref="E2:E3" si="0">UPPER(D2)</f>
        <v/>
      </c>
    </row>
    <row r="3" spans="1:20" ht="90" x14ac:dyDescent="0.2">
      <c r="A3" s="34">
        <v>2</v>
      </c>
      <c r="B3" s="36"/>
      <c r="C3" s="35" t="s">
        <v>29</v>
      </c>
      <c r="E3" s="33" t="str">
        <f t="shared" si="0"/>
        <v/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8" x14ac:dyDescent="0.2">
      <c r="A4" s="34"/>
      <c r="B4" s="36"/>
      <c r="C4" s="35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18" x14ac:dyDescent="0.2">
      <c r="A5" s="34"/>
      <c r="B5" s="36"/>
      <c r="C5" s="35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8" x14ac:dyDescent="0.2">
      <c r="A6" s="34"/>
      <c r="C6" s="35"/>
    </row>
    <row r="7" spans="1:20" ht="18" x14ac:dyDescent="0.2">
      <c r="A7" s="34"/>
      <c r="C7" s="35"/>
    </row>
    <row r="8" spans="1:20" ht="18" x14ac:dyDescent="0.2">
      <c r="A8" s="34"/>
      <c r="C8" s="35"/>
    </row>
    <row r="9" spans="1:20" ht="18" x14ac:dyDescent="0.2">
      <c r="A9" s="34"/>
      <c r="C9" s="35"/>
    </row>
    <row r="10" spans="1:20" ht="18" x14ac:dyDescent="0.2">
      <c r="A10" s="34"/>
      <c r="C10" s="35"/>
    </row>
    <row r="11" spans="1:20" ht="18" x14ac:dyDescent="0.2">
      <c r="A11" s="34"/>
      <c r="C11" s="35"/>
    </row>
    <row r="12" spans="1:20" ht="18" x14ac:dyDescent="0.2">
      <c r="A12" s="34"/>
      <c r="C12" s="35"/>
    </row>
    <row r="13" spans="1:20" ht="18" x14ac:dyDescent="0.2">
      <c r="A13" s="34"/>
      <c r="C13" s="35"/>
    </row>
    <row r="14" spans="1:20" ht="18" x14ac:dyDescent="0.2">
      <c r="A14" s="34"/>
      <c r="C14" s="35"/>
    </row>
    <row r="15" spans="1:20" ht="18" x14ac:dyDescent="0.2">
      <c r="A15" s="34"/>
      <c r="C15" s="35"/>
    </row>
    <row r="16" spans="1:20" ht="18" x14ac:dyDescent="0.2">
      <c r="A16" s="34"/>
      <c r="C16" s="35"/>
    </row>
    <row r="17" spans="1:3" ht="18" x14ac:dyDescent="0.2">
      <c r="A17" s="34"/>
      <c r="C17" s="35"/>
    </row>
    <row r="18" spans="1:3" ht="18" x14ac:dyDescent="0.2">
      <c r="A18" s="34"/>
      <c r="C18" s="35"/>
    </row>
    <row r="19" spans="1:3" ht="18" x14ac:dyDescent="0.2">
      <c r="A19" s="34"/>
      <c r="C19" s="35"/>
    </row>
    <row r="20" spans="1:3" ht="18" x14ac:dyDescent="0.2">
      <c r="A20" s="34"/>
      <c r="C20" s="35"/>
    </row>
    <row r="21" spans="1:3" ht="18" x14ac:dyDescent="0.2">
      <c r="A21" s="34"/>
      <c r="C21" s="35"/>
    </row>
    <row r="22" spans="1:3" ht="18" x14ac:dyDescent="0.2">
      <c r="A22" s="34"/>
      <c r="C22" s="35"/>
    </row>
    <row r="23" spans="1:3" ht="18" x14ac:dyDescent="0.2">
      <c r="A23" s="34"/>
      <c r="C23" s="35"/>
    </row>
    <row r="24" spans="1:3" ht="18" x14ac:dyDescent="0.2">
      <c r="A24" s="34"/>
      <c r="C24" s="35"/>
    </row>
    <row r="25" spans="1:3" ht="18" x14ac:dyDescent="0.2">
      <c r="A25" s="34"/>
      <c r="C25" s="35"/>
    </row>
    <row r="26" spans="1:3" ht="18" x14ac:dyDescent="0.2">
      <c r="A26" s="34"/>
      <c r="C26" s="35"/>
    </row>
    <row r="27" spans="1:3" ht="18" x14ac:dyDescent="0.2">
      <c r="A27" s="34"/>
      <c r="C27" s="35"/>
    </row>
    <row r="28" spans="1:3" ht="18" x14ac:dyDescent="0.2">
      <c r="A28" s="34"/>
      <c r="C28" s="35"/>
    </row>
    <row r="29" spans="1:3" ht="18" x14ac:dyDescent="0.2">
      <c r="A29" s="34"/>
      <c r="C29" s="35"/>
    </row>
    <row r="30" spans="1:3" ht="18" x14ac:dyDescent="0.2">
      <c r="A30" s="34"/>
      <c r="C30" s="35"/>
    </row>
  </sheetData>
  <pageMargins left="0.43307086614173229" right="0" top="0" bottom="0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JD_CATEO</vt:lpstr>
      <vt:lpstr>JD_ARRAIGO</vt:lpstr>
      <vt:lpstr>JD_INTERVENCIÓN</vt:lpstr>
      <vt:lpstr>JD_SOLICITUD DE INFO</vt:lpstr>
      <vt:lpstr>JD_TOTAL</vt:lpstr>
      <vt:lpstr>JD_TOTAL_TIPO</vt:lpstr>
      <vt:lpstr>NOTAS</vt:lpstr>
      <vt:lpstr>JD_ARRAIGO!Área_de_impresión</vt:lpstr>
      <vt:lpstr>JD_CATEO!Área_de_impresión</vt:lpstr>
      <vt:lpstr>JD_INTERVENCIÓN!Área_de_impresión</vt:lpstr>
      <vt:lpstr>'JD_SOLICITUD DE INFO'!Área_de_impresión</vt:lpstr>
      <vt:lpstr>JD_TOTAL!Área_de_impresión</vt:lpstr>
      <vt:lpstr>JD_TOTAL_TIPO!Área_de_impresión</vt:lpstr>
      <vt:lpstr>NOTAS!Área_de_impresión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Miguel Almanza Nieto</cp:lastModifiedBy>
  <cp:lastPrinted>2016-11-19T18:10:43Z</cp:lastPrinted>
  <dcterms:created xsi:type="dcterms:W3CDTF">2004-11-25T00:45:26Z</dcterms:created>
  <dcterms:modified xsi:type="dcterms:W3CDTF">2016-11-22T23:23:28Z</dcterms:modified>
</cp:coreProperties>
</file>