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7\TABULADOS\ENTREGA\"/>
    </mc:Choice>
  </mc:AlternateContent>
  <bookViews>
    <workbookView xWindow="0" yWindow="0" windowWidth="28800" windowHeight="11835" tabRatio="760"/>
  </bookViews>
  <sheets>
    <sheet name="TCC_AUX_AD(1)" sheetId="102" r:id="rId1"/>
    <sheet name="TCC_AUX_AD(2)" sheetId="103" r:id="rId2"/>
    <sheet name="TCC_AUX_AD_TOT" sheetId="104" r:id="rId3"/>
    <sheet name="TCC_AUX_AR(1)" sheetId="105" r:id="rId4"/>
    <sheet name="TCC_AUX_AR(2)" sheetId="106" r:id="rId5"/>
    <sheet name="TCC_AUX_AR_TOT" sheetId="107" r:id="rId6"/>
    <sheet name="TCC_AUX_QJA(1)" sheetId="111" r:id="rId7"/>
    <sheet name="TCC_AUX_QJA(2)" sheetId="112" r:id="rId8"/>
    <sheet name="TCC_AUX_QJA_TOT" sheetId="1" r:id="rId9"/>
    <sheet name="TCC_AUX_RCLA(1)" sheetId="114" r:id="rId10"/>
    <sheet name="TCC_AUX_RCLA(2)" sheetId="115" r:id="rId11"/>
    <sheet name="TCC_AUX_RCLA_TOT" sheetId="116" r:id="rId12"/>
    <sheet name="TCC_AUX_INCONF(1)" sheetId="108" r:id="rId13"/>
    <sheet name="TCC_AUX_INCONF(2)" sheetId="109" r:id="rId14"/>
    <sheet name="TCC_AUX_INCONF_TOT" sheetId="110" r:id="rId15"/>
    <sheet name="TCC_AUX_RF_TOT" sheetId="117" r:id="rId16"/>
    <sheet name="TCC_AUX_REVCONT_TOT" sheetId="118" r:id="rId17"/>
    <sheet name="TCC_AUX_INEJ(1)" sheetId="122" r:id="rId18"/>
    <sheet name="TCC_AUX_INEJ(2)" sheetId="120" r:id="rId19"/>
    <sheet name="TCC_AUX_INEJ_TOT" sheetId="121" r:id="rId20"/>
    <sheet name="NOTAS" sheetId="101" r:id="rId21"/>
    <sheet name="ABREV" sheetId="100" r:id="rId22"/>
    <sheet name="ABREVIATURAS " sheetId="28" r:id="rId23"/>
  </sheets>
  <externalReferences>
    <externalReference r:id="rId24"/>
    <externalReference r:id="rId25"/>
  </externalReferences>
  <definedNames>
    <definedName name="_1">#REF!,#REF!,#REF!,#REF!,#REF!,#REF!,#REF!,#REF!,#REF!,#REF!,#REF!,#REF!,#REF!,#REF!,#REF!,#REF!,#REF!,#REF!,#REF!,#REF!,#REF!,#REF!,#REF!,#REF!,#REF!,#REF!,#REF!,#REF!,#REF!,#REF!,#REF!,#REF!,#REF!,#REF!,#REF!,#REF!</definedName>
    <definedName name="_10">#REF!,#REF!</definedName>
    <definedName name="_11">#REF!,#REF!</definedName>
    <definedName name="_12">#REF!,#REF!</definedName>
    <definedName name="_13">#REF!,#REF!</definedName>
    <definedName name="_14">#REF!,#REF!</definedName>
    <definedName name="_15">#REF!,#REF!</definedName>
    <definedName name="_16">#REF!,#REF!</definedName>
    <definedName name="_17">#REF!,#REF!</definedName>
    <definedName name="_18">#REF!,#REF!</definedName>
    <definedName name="_19">#REF!,#REF!</definedName>
    <definedName name="_1987" localSheetId="0">#REF!</definedName>
    <definedName name="_1987" localSheetId="1">#REF!</definedName>
    <definedName name="_1987" localSheetId="2">#REF!</definedName>
    <definedName name="_1987" localSheetId="3">#REF!</definedName>
    <definedName name="_1987" localSheetId="4">#REF!</definedName>
    <definedName name="_1987" localSheetId="5">#REF!</definedName>
    <definedName name="_1987" localSheetId="12">#REF!</definedName>
    <definedName name="_1987" localSheetId="13">#REF!</definedName>
    <definedName name="_1987" localSheetId="14">#REF!</definedName>
    <definedName name="_1987" localSheetId="17">#REF!</definedName>
    <definedName name="_1987" localSheetId="18">#REF!</definedName>
    <definedName name="_1987" localSheetId="19">#REF!</definedName>
    <definedName name="_1987" localSheetId="6">#REF!</definedName>
    <definedName name="_1987" localSheetId="7">#REF!</definedName>
    <definedName name="_1987" localSheetId="9">#REF!</definedName>
    <definedName name="_1987" localSheetId="10">#REF!</definedName>
    <definedName name="_1987" localSheetId="11">#REF!</definedName>
    <definedName name="_1987" localSheetId="16">#REF!</definedName>
    <definedName name="_1987" localSheetId="15">#REF!</definedName>
    <definedName name="_1987">#REF!</definedName>
    <definedName name="_1988" localSheetId="0">#REF!</definedName>
    <definedName name="_1988" localSheetId="1">#REF!</definedName>
    <definedName name="_1988" localSheetId="2">#REF!</definedName>
    <definedName name="_1988" localSheetId="3">#REF!</definedName>
    <definedName name="_1988" localSheetId="4">#REF!</definedName>
    <definedName name="_1988" localSheetId="5">#REF!</definedName>
    <definedName name="_1988" localSheetId="12">#REF!</definedName>
    <definedName name="_1988" localSheetId="13">#REF!</definedName>
    <definedName name="_1988" localSheetId="14">#REF!</definedName>
    <definedName name="_1988" localSheetId="17">#REF!</definedName>
    <definedName name="_1988" localSheetId="18">#REF!</definedName>
    <definedName name="_1988" localSheetId="19">#REF!</definedName>
    <definedName name="_1988" localSheetId="6">#REF!</definedName>
    <definedName name="_1988" localSheetId="7">#REF!</definedName>
    <definedName name="_1988" localSheetId="9">#REF!</definedName>
    <definedName name="_1988" localSheetId="10">#REF!</definedName>
    <definedName name="_1988" localSheetId="11">#REF!</definedName>
    <definedName name="_1988" localSheetId="16">#REF!</definedName>
    <definedName name="_1988" localSheetId="15">#REF!</definedName>
    <definedName name="_1988">#REF!</definedName>
    <definedName name="_1989" localSheetId="0">#REF!</definedName>
    <definedName name="_1989" localSheetId="1">#REF!</definedName>
    <definedName name="_1989" localSheetId="2">#REF!</definedName>
    <definedName name="_1989" localSheetId="3">#REF!</definedName>
    <definedName name="_1989" localSheetId="4">#REF!</definedName>
    <definedName name="_1989" localSheetId="5">#REF!</definedName>
    <definedName name="_1989" localSheetId="12">#REF!</definedName>
    <definedName name="_1989" localSheetId="13">#REF!</definedName>
    <definedName name="_1989" localSheetId="14">#REF!</definedName>
    <definedName name="_1989" localSheetId="17">#REF!</definedName>
    <definedName name="_1989" localSheetId="18">#REF!</definedName>
    <definedName name="_1989" localSheetId="19">#REF!</definedName>
    <definedName name="_1989" localSheetId="6">#REF!</definedName>
    <definedName name="_1989" localSheetId="7">#REF!</definedName>
    <definedName name="_1989" localSheetId="9">#REF!</definedName>
    <definedName name="_1989" localSheetId="10">#REF!</definedName>
    <definedName name="_1989" localSheetId="11">#REF!</definedName>
    <definedName name="_1989" localSheetId="16">#REF!</definedName>
    <definedName name="_1989" localSheetId="15">#REF!</definedName>
    <definedName name="_1989">#REF!</definedName>
    <definedName name="_1990">#REF!</definedName>
    <definedName name="_1991">#REF!</definedName>
    <definedName name="_1992">#REF!</definedName>
    <definedName name="_1993">#REF!</definedName>
    <definedName name="_2">#REF!,#REF!,#REF!,#REF!,#REF!,#REF!,#REF!,#REF!,#REF!,#REF!,#REF!,#REF!,#REF!,#REF!,#REF!,#REF!,#REF!,#REF!,#REF!,#REF!,#REF!,#REF!,#REF!,#REF!,#REF!</definedName>
    <definedName name="_20">#REF!,#REF!</definedName>
    <definedName name="_21">#REF!,#REF!</definedName>
    <definedName name="_22">#REF!,#REF!</definedName>
    <definedName name="_23">#REF!</definedName>
    <definedName name="_3">#REF!,#REF!,#REF!,#REF!,#REF!,#REF!,#REF!,#REF!,#REF!,#REF!,#REF!,#REF!,#REF!,#REF!,#REF!,#REF!,#REF!</definedName>
    <definedName name="_4">#REF!,#REF!,#REF!,#REF!,#REF!,#REF!,#REF!,#REF!,#REF!,#REF!</definedName>
    <definedName name="_5">#REF!,#REF!,#REF!,#REF!,#REF!,#REF!,#REF!</definedName>
    <definedName name="_6">#REF!,#REF!,#REF!,#REF!,#REF!</definedName>
    <definedName name="_7">#REF!,#REF!,#REF!,#REF!,#REF!,#REF!,#REF!,#REF!,#REF!,#REF!,#REF!,#REF!,#REF!,#REF!,#REF!,#REF!,#REF!,#REF!,#REF!,#REF!,#REF!,#REF!,#REF!,#REF!</definedName>
    <definedName name="_8">#REF!,#REF!</definedName>
    <definedName name="_9">#REF!,#REF!</definedName>
    <definedName name="_xlnm._FilterDatabase" localSheetId="0" hidden="1">'TCC_AUX_AD(1)'!$A$9:$BK$122</definedName>
    <definedName name="_xlnm._FilterDatabase" localSheetId="1" hidden="1">'TCC_AUX_AD(2)'!$A$9:$BK$122</definedName>
    <definedName name="_xlnm._FilterDatabase" localSheetId="2" hidden="1">TCC_AUX_AD_TOT!$A$9:$AK$122</definedName>
    <definedName name="_xlnm._FilterDatabase" localSheetId="3" hidden="1">'TCC_AUX_AR(1)'!$A$9:$BK$122</definedName>
    <definedName name="_xlnm._FilterDatabase" localSheetId="4" hidden="1">'TCC_AUX_AR(2)'!$A$9:$BK$122</definedName>
    <definedName name="_xlnm._FilterDatabase" localSheetId="5" hidden="1">TCC_AUX_AR_TOT!$A$9:$AN$122</definedName>
    <definedName name="_xlnm._FilterDatabase" localSheetId="12" hidden="1">'TCC_AUX_INCONF(1)'!$A$8:$F$8</definedName>
    <definedName name="_xlnm._FilterDatabase" localSheetId="13" hidden="1">'TCC_AUX_INCONF(2)'!$A$8:$F$8</definedName>
    <definedName name="_xlnm._FilterDatabase" localSheetId="14" hidden="1">TCC_AUX_INCONF_TOT!$A$8:$F$8</definedName>
    <definedName name="_xlnm._FilterDatabase" localSheetId="17" hidden="1">'TCC_AUX_INEJ(1)'!$A$8:$F$8</definedName>
    <definedName name="_xlnm._FilterDatabase" localSheetId="18" hidden="1">'TCC_AUX_INEJ(2)'!$A$8:$F$8</definedName>
    <definedName name="_xlnm._FilterDatabase" localSheetId="19" hidden="1">TCC_AUX_INEJ_TOT!$A$8:$F$8</definedName>
    <definedName name="_xlnm._FilterDatabase" localSheetId="6" hidden="1">'TCC_AUX_QJA(1)'!$A$8:$F$8</definedName>
    <definedName name="_xlnm._FilterDatabase" localSheetId="7" hidden="1">'TCC_AUX_QJA(2)'!$A$8:$F$8</definedName>
    <definedName name="_xlnm._FilterDatabase" localSheetId="8" hidden="1">TCC_AUX_QJA_TOT!$A$8:$F$8</definedName>
    <definedName name="_xlnm._FilterDatabase" localSheetId="9" hidden="1">'TCC_AUX_RCLA(1)'!$A$8:$F$8</definedName>
    <definedName name="_xlnm._FilterDatabase" localSheetId="10" hidden="1">'TCC_AUX_RCLA(2)'!$A$8:$F$8</definedName>
    <definedName name="_xlnm._FilterDatabase" localSheetId="11" hidden="1">TCC_AUX_RCLA_TOT!$A$8:$F$8</definedName>
    <definedName name="_xlnm._FilterDatabase" localSheetId="16" hidden="1">TCC_AUX_REVCONT_TOT!$A$8:$F$8</definedName>
    <definedName name="_xlnm._FilterDatabase" localSheetId="15" hidden="1">TCC_AUX_RF_TOT!$A$8:$F$8</definedName>
    <definedName name="AAA" localSheetId="21">{"CIRCUITO",0,"Auto","Auto","YNNNNNN";"RESIDENCIA",0,"Auto","Auto","YNNNNNN";"ORGANO",0,"Auto","Auto","NNNNNNN";"PERIODO",0,"Auto","Auto","NNNNNNN";"CTTOT_A",0,"Auto","Auto","NNNNNNN"}</definedName>
    <definedName name="AAA" localSheetId="22">{"CIRCUITO",0,"Auto","Auto","YNNNNNN";"RESIDENCIA",0,"Auto","Auto","YNNNNNN";"ORGANO",0,"Auto","Auto","NNNNNNN";"PERIODO",0,"Auto","Auto","NNNNNNN";"CTTOT_A",0,"Auto","Auto","NNNNNNN"}</definedName>
    <definedName name="AAA" localSheetId="17">{"CIRCUITO",0,"Auto","Auto","YNNNNNN";"RESIDENCIA",0,"Auto","Auto","YNNNNNN";"ORGANO",0,"Auto","Auto","NNNNNNN";"PERIODO",0,"Auto","Auto","NNNNNNN";"CTTOT_A",0,"Auto","Auto","NNNNNNN"}</definedName>
    <definedName name="AAA">{"CIRCUITO",0,"Auto","Auto","YNNNNNN";"RESIDENCIA",0,"Auto","Auto","YNNNNNN";"ORGANO",0,"Auto","Auto","NNNNNNN";"PERIODO",0,"Auto","Auto","NNNNNNN";"CTTOT_A",0,"Auto","Auto","NNNNNNN"}</definedName>
    <definedName name="aaaaaaaaa" localSheetId="21">{"CIRCUITO",0,"Auto","Auto","YNNNNNN";"RESIDENCIA",0,"Auto","Auto","YNNNNNN";"ORGANO",0,"Auto","Auto","NNNNNNN";"PERIODO",0,"Auto","Auto","NNNNNNN";"CTTOT_A",0,"Auto","Auto","NNNNNNN"}</definedName>
    <definedName name="aaaaaaaaa" localSheetId="17">{"CIRCUITO",0,"Auto","Auto","YNNNNNN";"RESIDENCIA",0,"Auto","Auto","YNNNNNN";"ORGANO",0,"Auto","Auto","NNNNNNN";"PERIODO",0,"Auto","Auto","NNNNNNN";"CTTOT_A",0,"Auto","Auto","NNNNNNN"}</definedName>
    <definedName name="aaaaaaaaa">{"CIRCUITO",0,"Auto","Auto","YNNNNNN";"RESIDENCIA",0,"Auto","Auto","YNNNNNN";"ORGANO",0,"Auto","Auto","NNNNNNN";"PERIODO",0,"Auto","Auto","NNNNNNN";"CTTOT_A",0,"Auto","Auto","NNNNNNN"}</definedName>
    <definedName name="_xlnm.Print_Area" localSheetId="21">ABREV!$A$1:$C$28</definedName>
    <definedName name="_xlnm.Print_Area" localSheetId="22">'ABREVIATURAS '!$A$1:$B$15</definedName>
    <definedName name="_xlnm.Print_Area" localSheetId="20">NOTAS!$A$1:$P$5</definedName>
    <definedName name="_xlnm.Print_Area" localSheetId="0">'TCC_AUX_AD(1)'!$G$1:$BH$122</definedName>
    <definedName name="_xlnm.Print_Area" localSheetId="1">'TCC_AUX_AD(2)'!$G$1:$BH$122</definedName>
    <definedName name="_xlnm.Print_Area" localSheetId="2">TCC_AUX_AD_TOT!$G$1:$AI$122</definedName>
    <definedName name="_xlnm.Print_Area" localSheetId="3">'TCC_AUX_AR(1)'!$G$1:$BH$122</definedName>
    <definedName name="_xlnm.Print_Area" localSheetId="4">'TCC_AUX_AR(2)'!$G$1:$BH$122</definedName>
    <definedName name="_xlnm.Print_Area" localSheetId="5">TCC_AUX_AR_TOT!$G$1:$AI$122</definedName>
    <definedName name="_xlnm.Print_Area" localSheetId="12">'TCC_AUX_INCONF(1)'!$G$1:$BH$122</definedName>
    <definedName name="_xlnm.Print_Area" localSheetId="13">'TCC_AUX_INCONF(2)'!$G$1:$BH$122</definedName>
    <definedName name="_xlnm.Print_Area" localSheetId="14">TCC_AUX_INCONF_TOT!$G$1:$AI$122</definedName>
    <definedName name="_xlnm.Print_Area" localSheetId="17">'TCC_AUX_INEJ(1)'!$G$1:$BH$122</definedName>
    <definedName name="_xlnm.Print_Area" localSheetId="18">'TCC_AUX_INEJ(2)'!$G$1:$BH$122</definedName>
    <definedName name="_xlnm.Print_Area" localSheetId="19">TCC_AUX_INEJ_TOT!$G$1:$AI$122</definedName>
    <definedName name="_xlnm.Print_Area" localSheetId="6">'TCC_AUX_QJA(1)'!$G$1:$BH$122</definedName>
    <definedName name="_xlnm.Print_Area" localSheetId="7">'TCC_AUX_QJA(2)'!$G$1:$BH$122</definedName>
    <definedName name="_xlnm.Print_Area" localSheetId="8">TCC_AUX_QJA_TOT!$G$1:$AI$122</definedName>
    <definedName name="_xlnm.Print_Area" localSheetId="9">'TCC_AUX_RCLA(1)'!$G$1:$BH$122</definedName>
    <definedName name="_xlnm.Print_Area" localSheetId="10">'TCC_AUX_RCLA(2)'!$G$1:$BH$122</definedName>
    <definedName name="_xlnm.Print_Area" localSheetId="11">TCC_AUX_RCLA_TOT!$G$1:$AI$122</definedName>
    <definedName name="_xlnm.Print_Area" localSheetId="16">TCC_AUX_REVCONT_TOT!$G$1:$AI$122</definedName>
    <definedName name="_xlnm.Print_Area" localSheetId="15">TCC_AUX_RF_TOT!$G$1:$AI$122</definedName>
    <definedName name="_xlnm.Database" localSheetId="0">[1]!_xlnm.Database</definedName>
    <definedName name="_xlnm.Database" localSheetId="1">[1]!_xlnm.Database</definedName>
    <definedName name="_xlnm.Database" localSheetId="2">[1]!_xlnm.Database</definedName>
    <definedName name="_xlnm.Database" localSheetId="3">[1]!_xlnm.Database</definedName>
    <definedName name="_xlnm.Database" localSheetId="4">[1]!_xlnm.Database</definedName>
    <definedName name="_xlnm.Database" localSheetId="5">[1]!_xlnm.Database</definedName>
    <definedName name="_xlnm.Database" localSheetId="12">[1]!_xlnm.Database</definedName>
    <definedName name="_xlnm.Database" localSheetId="13">[1]!_xlnm.Database</definedName>
    <definedName name="_xlnm.Database" localSheetId="14">[1]!_xlnm.Database</definedName>
    <definedName name="_xlnm.Database" localSheetId="17">[1]!_xlnm.Database</definedName>
    <definedName name="_xlnm.Database" localSheetId="18">[1]!_xlnm.Database</definedName>
    <definedName name="_xlnm.Database" localSheetId="19">[1]!_xlnm.Database</definedName>
    <definedName name="_xlnm.Database" localSheetId="6">[1]!_xlnm.Database</definedName>
    <definedName name="_xlnm.Database" localSheetId="7">[1]!_xlnm.Database</definedName>
    <definedName name="_xlnm.Database" localSheetId="9">[1]!_xlnm.Database</definedName>
    <definedName name="_xlnm.Database" localSheetId="10">[1]!_xlnm.Database</definedName>
    <definedName name="_xlnm.Database" localSheetId="11">[1]!_xlnm.Database</definedName>
    <definedName name="_xlnm.Database" localSheetId="16">[1]!_xlnm.Database</definedName>
    <definedName name="_xlnm.Database" localSheetId="15">[1]!_xlnm.Database</definedName>
    <definedName name="_xlnm.Database">[1]!_xlnm.Database</definedName>
    <definedName name="carlitos" localSheetId="21">{"AÑO",0,"Auto","Auto","NNNNNNN"}</definedName>
    <definedName name="carlitos" localSheetId="22">{"AÑO",0,"Auto","Auto","NNNNNNN"}</definedName>
    <definedName name="carlitos" localSheetId="17">{"AÑO",0,"Auto","Auto","NNNNNNN"}</definedName>
    <definedName name="carlitos">{"AÑO",0,"Auto","Auto","NNNNNNN"}</definedName>
    <definedName name="CARPETA" localSheetId="21">{"CIRCUITO",0,"Auto","Auto","YNNNNNN";"RESIDENCIA",0,"Auto","Auto","YNNNNNN";"ORGANO",0,"Auto","Auto","NNNNNNN";"PERIODO",0,"Auto","Auto","NNNNNNN";"CTTOT_A",0,"Auto","Auto","NNNNNNN"}</definedName>
    <definedName name="CARPETA" localSheetId="22">{"CIRCUITO",0,"Auto","Auto","YNNNNNN";"RESIDENCIA",0,"Auto","Auto","YNNNNNN";"ORGANO",0,"Auto","Auto","NNNNNNN";"PERIODO",0,"Auto","Auto","NNNNNNN";"CTTOT_A",0,"Auto","Auto","NNNNNNN"}</definedName>
    <definedName name="CARPETA" localSheetId="17">{"CIRCUITO",0,"Auto","Auto","YNNNNNN";"RESIDENCIA",0,"Auto","Auto","YNNNNNN";"ORGANO",0,"Auto","Auto","NNNNNNN";"PERIODO",0,"Auto","Auto","NNNNNNN";"CTTOT_A",0,"Auto","Auto","NNNNNNN"}</definedName>
    <definedName name="CARPETA">{"CIRCUITO",0,"Auto","Auto","YNNNNNN";"RESIDENCIA",0,"Auto","Auto","YNNNNNN";"ORGANO",0,"Auto","Auto","NNNNNNN";"PERIODO",0,"Auto","Auto","NNNNNNN";"CTTOT_A",0,"Auto","Auto","NNNNNNN"}</definedName>
    <definedName name="CCC" localSheetId="21">{"CIRCUITO",0,"Auto","Auto","";"RESIDENCIA",0,"Auto","Auto","";"ORGANO",0,"Auto","Auto","NNNNNNN"}</definedName>
    <definedName name="CCC" localSheetId="22">{"CIRCUITO",0,"Auto","Auto","";"RESIDENCIA",0,"Auto","Auto","";"ORGANO",0,"Auto","Auto","NNNNNNN"}</definedName>
    <definedName name="CCC" localSheetId="17">{"CIRCUITO",0,"Auto","Auto","";"RESIDENCIA",0,"Auto","Auto","";"ORGANO",0,"Auto","Auto","NNNNNNN"}</definedName>
    <definedName name="CCC">{"CIRCUITO",0,"Auto","Auto","";"RESIDENCIA",0,"Auto","Auto","";"ORGANO",0,"Auto","Auto","NNNNNNN"}</definedName>
    <definedName name="CD_REYNOSA_TAMPS">#REF!</definedName>
    <definedName name="CD_VICTORIA_TAMPS">#REF!</definedName>
    <definedName name="CHIHUAHUA_CHIH">#REF!</definedName>
    <definedName name="CHILPANCINGO_GRO">#REF!</definedName>
    <definedName name="COL" localSheetId="21">{"AÑO",0,"Auto","Auto","NNNNNNN"}</definedName>
    <definedName name="COL" localSheetId="22">{"AÑO",0,"Auto","Auto","NNNNNNN"}</definedName>
    <definedName name="COL" localSheetId="17">{"AÑO",0,"Auto","Auto","NNNNNNN"}</definedName>
    <definedName name="COL">{"AÑO",0,"Auto","Auto","NNNNNNN"}</definedName>
    <definedName name="_col1" localSheetId="21">{"AÑO",0,"Auto","Auto","NNNNNNN"}</definedName>
    <definedName name="_col1" localSheetId="22">{"AÑO",0,"Auto","Auto","NNNNNNN"}</definedName>
    <definedName name="_col1" localSheetId="17">{"AÑO",0,"Auto","Auto","NNNNNNN"}</definedName>
    <definedName name="_col1">{"AÑO",0,"Auto","Auto","NNNNNNN"}</definedName>
    <definedName name="COLI" localSheetId="21">{"AÑO",0,"Auto","Auto","NNNNNNN"}</definedName>
    <definedName name="COLI" localSheetId="22">{"AÑO",0,"Auto","Auto","NNNNNNN"}</definedName>
    <definedName name="COLI" localSheetId="17">{"AÑO",0,"Auto","Auto","NNNNNNN"}</definedName>
    <definedName name="COLI">{"AÑO",0,"Auto","Auto","NNNNNNN"}</definedName>
    <definedName name="column_def_array" localSheetId="21">{"AÑO",0,"Auto","Auto","NNNNNNN"}</definedName>
    <definedName name="column_def_array" localSheetId="22">{"AÑO",0,"Auto","Auto","NNNNNNN"}</definedName>
    <definedName name="column_def_array" localSheetId="17">{"AÑO",0,"Auto","Auto","NNNNNNN"}</definedName>
    <definedName name="column_def_array">{"AÑO",0,"Auto","Auto","NNNNNNN"}</definedName>
    <definedName name="Crosstab_range">#REF!</definedName>
    <definedName name="CUERNAVACA_MOR">#REF!</definedName>
    <definedName name="DIC" localSheetId="21">{"AÑO",0,"Auto","Auto","NNNNNNN"}</definedName>
    <definedName name="DIC" localSheetId="22">{"AÑO",0,"Auto","Auto","NNNNNNN"}</definedName>
    <definedName name="DIC" localSheetId="17">{"AÑO",0,"Auto","Auto","NNNNNNN"}</definedName>
    <definedName name="DIC">{"AÑO",0,"Auto","Auto","NNNNNNN"}</definedName>
    <definedName name="Grand_total">#REF!,#REF!</definedName>
    <definedName name="GUADALAJARA_JAL">#REF!</definedName>
    <definedName name="GUANAJUATO_GTO">#REF!</definedName>
    <definedName name="HERMOSILLO_SON">#REF!</definedName>
    <definedName name="MATAMOROS_TAMPS">#REF!</definedName>
    <definedName name="MAZATLAN_SIN">#REF!</definedName>
    <definedName name="MERIDA_YUC">#REF!</definedName>
    <definedName name="MEXICALI_BC">#REF!</definedName>
    <definedName name="MEXICO_DF">#REF!</definedName>
    <definedName name="MONTERREY_NL">#REF!</definedName>
    <definedName name="MORELIA_MICH">#REF!</definedName>
    <definedName name="NEZAHUALCOYOTLMEX">#REF!</definedName>
    <definedName name="NVO_LAREDO_TAMPS">#REF!</definedName>
    <definedName name="OAXACA_OAX">#REF!</definedName>
    <definedName name="PUEBLA_PUE">#REF!</definedName>
    <definedName name="QUERETARO_QRO">#REF!</definedName>
    <definedName name="renglones" localSheetId="21">{"CIRCUITO",0,"Auto","Auto","";"RESIDENCIA",0,"Auto","Auto","";"ORGANO",0,"Auto","Auto","NNNNNNN"}</definedName>
    <definedName name="renglones" localSheetId="22">{"CIRCUITO",0,"Auto","Auto","";"RESIDENCIA",0,"Auto","Auto","";"ORGANO",0,"Auto","Auto","NNNNNNN"}</definedName>
    <definedName name="renglones" localSheetId="17">{"CIRCUITO",0,"Auto","Auto","";"RESIDENCIA",0,"Auto","Auto","";"ORGANO",0,"Auto","Auto","NNNNNNN"}</definedName>
    <definedName name="renglones">{"CIRCUITO",0,"Auto","Auto","";"RESIDENCIA",0,"Auto","Auto","";"ORGANO",0,"Auto","Auto","NNNNNNN"}</definedName>
    <definedName name="row_def_array" localSheetId="21">{"CIRCUITO",0,"Auto","Auto","YNNNNNN";"RESIDENCIA",0,"Auto","Auto","YNNNNNN";"ORGANO",0,"Auto","Auto","NNNNNNN";"PERIODO",0,"Auto","Auto","NNNNNNN";"CTTOT_A",0,"Auto","Auto","NNNNNNN"}</definedName>
    <definedName name="row_def_array" localSheetId="22">{"CIRCUITO",0,"Auto","Auto","YNNNNNN";"RESIDENCIA",0,"Auto","Auto","YNNNNNN";"ORGANO",0,"Auto","Auto","NNNNNNN";"PERIODO",0,"Auto","Auto","NNNNNNN";"CTTOT_A",0,"Auto","Auto","NNNNNNN"}</definedName>
    <definedName name="row_def_array" localSheetId="17">{"CIRCUITO",0,"Auto","Auto","YNNNNNN";"RESIDENCIA",0,"Auto","Auto","YNNNNNN";"ORGANO",0,"Auto","Auto","NNNNNNN";"PERIODO",0,"Auto","Auto","NNNNNNN";"CTTOT_A",0,"Auto","Auto","NNNNNNN"}</definedName>
    <definedName name="row_def_array">{"CIRCUITO",0,"Auto","Auto","YNNNNNN";"RESIDENCIA",0,"Auto","Auto","YNNNNNN";"ORGANO",0,"Auto","Auto","NNNNNNN";"PERIODO",0,"Auto","Auto","NNNNNNN";"CTTOT_A",0,"Auto","Auto","NNNNNNN"}</definedName>
    <definedName name="rows_array" localSheetId="21">{"CIRCUITO",0,"Auto","Auto","";"RESIDENCIA",0,"Auto","Auto","";"ORGANO",0,"Auto","Auto","NNNNNNN"}</definedName>
    <definedName name="rows_array" localSheetId="22">{"CIRCUITO",0,"Auto","Auto","";"RESIDENCIA",0,"Auto","Auto","";"ORGANO",0,"Auto","Auto","NNNNNNN"}</definedName>
    <definedName name="rows_array" localSheetId="17">{"CIRCUITO",0,"Auto","Auto","";"RESIDENCIA",0,"Auto","Auto","";"ORGANO",0,"Auto","Auto","NNNNNNN"}</definedName>
    <definedName name="rows_array">{"CIRCUITO",0,"Auto","Auto","";"RESIDENCIA",0,"Auto","Auto","";"ORGANO",0,"Auto","Auto","NNNNNNN"}</definedName>
    <definedName name="S" localSheetId="21">{"CIRCUITO",0,"Auto","Auto","YNNNNNN";"RESIDENCIA",0,"Auto","Auto","YNNNNNN";"ORGANO",0,"Auto","Auto","NNNNNNN";"PERIODO",0,"Auto","Auto","NNNNNNN";"CTTOT_A",0,"Auto","Auto","NNNNNNN"}</definedName>
    <definedName name="S" localSheetId="22">{"CIRCUITO",0,"Auto","Auto","YNNNNNN";"RESIDENCIA",0,"Auto","Auto","YNNNNNN";"ORGANO",0,"Auto","Auto","NNNNNNN";"PERIODO",0,"Auto","Auto","NNNNNNN";"CTTOT_A",0,"Auto","Auto","NNNNNNN"}</definedName>
    <definedName name="S" localSheetId="17">{"CIRCUITO",0,"Auto","Auto","YNNNNNN";"RESIDENCIA",0,"Auto","Auto","YNNNNNN";"ORGANO",0,"Auto","Auto","NNNNNNN";"PERIODO",0,"Auto","Auto","NNNNNNN";"CTTOT_A",0,"Auto","Auto","NNNNNNN"}</definedName>
    <definedName name="S">{"CIRCUITO",0,"Auto","Auto","YNNNNNN";"RESIDENCIA",0,"Auto","Auto","YNNNNNN";"ORGANO",0,"Auto","Auto","NNNNNNN";"PERIODO",0,"Auto","Auto","NNNNNNN";"CTTOT_A",0,"Auto","Auto","NNNNNNN"}</definedName>
    <definedName name="SI" localSheetId="21">{"AÑO",0,"Auto","Auto","NNNNNNN"}</definedName>
    <definedName name="SI" localSheetId="22">{"AÑO",0,"Auto","Auto","NNNNNNN"}</definedName>
    <definedName name="SI" localSheetId="17">{"AÑO",0,"Auto","Auto","NNNNNNN"}</definedName>
    <definedName name="SI">{"AÑO",0,"Auto","Auto","NNNNNNN"}</definedName>
    <definedName name="SLP_SLP">#REF!</definedName>
    <definedName name="T_GUTIERREZ_CHIS">#REF!</definedName>
    <definedName name="TOLUCAMEX">#REF!</definedName>
    <definedName name="TORREON_COAH">#REF!</definedName>
    <definedName name="valores" localSheetId="21">{"EXIANT","SUM(EXIANT)","YNNNN",FALSE;"INGTOT","SUM(INGTOT)","YNNNN",FALSE;"EGR_TOT","SUM(EGR_TOT)","YNNNN",FALSE;"REZ_TOT","SUM(REZ_TOT)","YNNNN",FALSE}</definedName>
    <definedName name="valores" localSheetId="22">{"EXIANT","SUM(EXIANT)","YNNNN",FALSE;"INGTOT","SUM(INGTOT)","YNNNN",FALSE;"EGR_TOT","SUM(EGR_TOT)","YNNNN",FALSE;"REZ_TOT","SUM(REZ_TOT)","YNNNN",FALSE}</definedName>
    <definedName name="valores" localSheetId="17">{"EXIANT","SUM(EXIANT)","YNNNN",FALSE;"INGTOT","SUM(INGTOT)","YNNNN",FALSE;"EGR_TOT","SUM(EGR_TOT)","YNNNN",FALSE;"REZ_TOT","SUM(REZ_TOT)","YNNNN",FALSE}</definedName>
    <definedName name="valores">{"EXIANT","SUM(EXIANT)","YNNNN",FALSE;"INGTOT","SUM(INGTOT)","YNNNN",FALSE;"EGR_TOT","SUM(EGR_TOT)","YNNNN",FALSE;"REZ_TOT","SUM(REZ_TOT)","YNNNN",FALSE}</definedName>
    <definedName name="value_def_array" localSheetId="21">{"CT_TOT","SUM(CT_TOT)","YNYNN",FALSE}</definedName>
    <definedName name="value_def_array" localSheetId="22">{"CT_TOT","SUM(CT_TOT)","YNYNN",FALSE}</definedName>
    <definedName name="value_def_array" localSheetId="17">{"CT_TOT","SUM(CT_TOT)","YNYNN",FALSE}</definedName>
    <definedName name="value_def_array">{"CT_TOT","SUM(CT_TOT)","YNYNN",FALSE}</definedName>
    <definedName name="values_array" localSheetId="21">{"EXIANT","SUM(EXIANT)","YNNNN",FALSE;"INGTOT","SUM(INGTOT)","YNNNN",FALSE;"EGR_TOT","SUM(EGR_TOT)","YNNNN",FALSE;"REZ_TOT","SUM(REZ_TOT)","YNNNN",FALSE}</definedName>
    <definedName name="values_array" localSheetId="22">{"EXIANT","SUM(EXIANT)","YNNNN",FALSE;"INGTOT","SUM(INGTOT)","YNNNN",FALSE;"EGR_TOT","SUM(EGR_TOT)","YNNNN",FALSE;"REZ_TOT","SUM(REZ_TOT)","YNNNN",FALSE}</definedName>
    <definedName name="values_array" localSheetId="17">{"EXIANT","SUM(EXIANT)","YNNNN",FALSE;"INGTOT","SUM(INGTOT)","YNNNN",FALSE;"EGR_TOT","SUM(EGR_TOT)","YNNNN",FALSE;"REZ_TOT","SUM(REZ_TOT)","YNNNN",FALSE}</definedName>
    <definedName name="values_array">{"EXIANT","SUM(EXIANT)","YNNNN",FALSE;"INGTOT","SUM(INGTOT)","YNNNN",FALSE;"EGR_TOT","SUM(EGR_TOT)","YNNNN",FALSE;"REZ_TOT","SUM(REZ_TOT)","YNNNN",FALSE}</definedName>
    <definedName name="VERACRUZ_VER">#REF!</definedName>
    <definedName name="VILLAHERMOSA_TAB">#REF!</definedName>
    <definedName name="ZACATECAS_ZAC">#REF!</definedName>
  </definedNames>
  <calcPr calcId="152511"/>
</workbook>
</file>

<file path=xl/calcChain.xml><?xml version="1.0" encoding="utf-8"?>
<calcChain xmlns="http://schemas.openxmlformats.org/spreadsheetml/2006/main">
  <c r="BH120" i="122" l="1"/>
  <c r="BH118" i="122"/>
  <c r="BF118" i="122"/>
  <c r="BF120" i="122"/>
  <c r="BH111" i="122"/>
  <c r="BF111" i="122"/>
  <c r="BH109" i="122"/>
  <c r="BF109" i="122"/>
  <c r="BH100" i="122"/>
  <c r="BH98" i="122"/>
  <c r="BF98" i="122"/>
  <c r="BF100" i="122"/>
  <c r="BH91" i="122"/>
  <c r="BF91" i="122"/>
  <c r="BH89" i="122"/>
  <c r="BF89" i="122"/>
  <c r="BH83" i="122"/>
  <c r="BH81" i="122"/>
  <c r="BF81" i="122"/>
  <c r="BF83" i="122"/>
  <c r="BH75" i="122"/>
  <c r="BF75" i="122"/>
  <c r="BH73" i="122"/>
  <c r="BF73" i="122"/>
  <c r="BH68" i="122"/>
  <c r="BF68" i="122"/>
  <c r="BH57" i="122"/>
  <c r="BH59" i="122"/>
  <c r="BF57" i="122"/>
  <c r="BF59" i="122"/>
  <c r="BH48" i="122"/>
  <c r="BH50" i="122"/>
  <c r="BF48" i="122"/>
  <c r="BH43" i="122"/>
  <c r="BF43" i="122"/>
  <c r="BF50" i="122"/>
  <c r="BH37" i="122"/>
  <c r="BF37" i="122"/>
  <c r="BH35" i="122"/>
  <c r="BF35" i="122"/>
  <c r="BH25" i="122"/>
  <c r="BF25" i="122"/>
  <c r="BF27" i="122"/>
  <c r="BF122" i="122"/>
  <c r="BH20" i="122"/>
  <c r="BH27" i="122"/>
  <c r="BF20" i="122"/>
  <c r="BH14" i="122"/>
  <c r="BF14" i="122"/>
  <c r="AI120" i="122"/>
  <c r="AI118" i="122"/>
  <c r="AG118" i="122"/>
  <c r="AG120" i="122"/>
  <c r="AI109" i="122"/>
  <c r="AI111" i="122"/>
  <c r="AG109" i="122"/>
  <c r="AG111" i="122"/>
  <c r="AI100" i="122"/>
  <c r="AI98" i="122"/>
  <c r="AG98" i="122"/>
  <c r="AG100" i="122"/>
  <c r="AI89" i="122"/>
  <c r="AI91" i="122"/>
  <c r="AG89" i="122"/>
  <c r="AG91" i="122"/>
  <c r="AI83" i="122"/>
  <c r="AI81" i="122"/>
  <c r="AG81" i="122"/>
  <c r="AG83" i="122"/>
  <c r="AI73" i="122"/>
  <c r="AG73" i="122"/>
  <c r="AG75" i="122"/>
  <c r="AI68" i="122"/>
  <c r="AI75" i="122"/>
  <c r="AG68" i="122"/>
  <c r="AI59" i="122"/>
  <c r="AG59" i="122"/>
  <c r="AI57" i="122"/>
  <c r="AG57" i="122"/>
  <c r="AG50" i="122"/>
  <c r="AI48" i="122"/>
  <c r="AI50" i="122"/>
  <c r="AG48" i="122"/>
  <c r="AI43" i="122"/>
  <c r="AG43" i="122"/>
  <c r="AI35" i="122"/>
  <c r="AI37" i="122"/>
  <c r="AG35" i="122"/>
  <c r="AG37" i="122"/>
  <c r="AI27" i="122"/>
  <c r="AI25" i="122"/>
  <c r="AG25" i="122"/>
  <c r="AG27" i="122"/>
  <c r="AG122" i="122"/>
  <c r="AI20" i="122"/>
  <c r="AG20" i="122"/>
  <c r="AI14" i="122"/>
  <c r="AG14" i="122"/>
  <c r="AI120" i="111"/>
  <c r="AI118" i="111"/>
  <c r="AG118" i="111"/>
  <c r="AG120" i="111"/>
  <c r="AI111" i="111"/>
  <c r="AG111" i="111"/>
  <c r="AI109" i="111"/>
  <c r="AG109" i="111"/>
  <c r="AI100" i="111"/>
  <c r="AI98" i="111"/>
  <c r="AG98" i="111"/>
  <c r="AG100" i="111"/>
  <c r="AI91" i="111"/>
  <c r="AG91" i="111"/>
  <c r="AI89" i="111"/>
  <c r="AG89" i="111"/>
  <c r="AI83" i="111"/>
  <c r="AI81" i="111"/>
  <c r="AG81" i="111"/>
  <c r="AG83" i="111"/>
  <c r="AI75" i="111"/>
  <c r="AG75" i="111"/>
  <c r="AI73" i="111"/>
  <c r="AG73" i="111"/>
  <c r="AI68" i="111"/>
  <c r="AG68" i="111"/>
  <c r="AI57" i="111"/>
  <c r="AI59" i="111"/>
  <c r="AG57" i="111"/>
  <c r="AG59" i="111"/>
  <c r="AI48" i="111"/>
  <c r="AG48" i="111"/>
  <c r="AI43" i="111"/>
  <c r="AI50" i="111"/>
  <c r="AG43" i="111"/>
  <c r="AG50" i="111"/>
  <c r="AI37" i="111"/>
  <c r="AG37" i="111"/>
  <c r="AI35" i="111"/>
  <c r="AG35" i="111"/>
  <c r="AI25" i="111"/>
  <c r="AG25" i="111"/>
  <c r="AG27" i="111"/>
  <c r="AG122" i="111"/>
  <c r="AI20" i="111"/>
  <c r="AI27" i="111"/>
  <c r="AG20" i="111"/>
  <c r="AI14" i="111"/>
  <c r="AG14" i="111"/>
  <c r="AI118" i="114"/>
  <c r="AI120" i="114"/>
  <c r="AG118" i="114"/>
  <c r="AG120" i="114"/>
  <c r="AG111" i="114"/>
  <c r="AI109" i="114"/>
  <c r="AI111" i="114"/>
  <c r="AG109" i="114"/>
  <c r="AI100" i="114"/>
  <c r="AI98" i="114"/>
  <c r="AG98" i="114"/>
  <c r="AG100" i="114"/>
  <c r="AI89" i="114"/>
  <c r="AI91" i="114"/>
  <c r="AG89" i="114"/>
  <c r="AG91" i="114"/>
  <c r="AI81" i="114"/>
  <c r="AI83" i="114"/>
  <c r="AG81" i="114"/>
  <c r="AG83" i="114"/>
  <c r="AI73" i="114"/>
  <c r="AG73" i="114"/>
  <c r="AG75" i="114"/>
  <c r="AI68" i="114"/>
  <c r="AI75" i="114"/>
  <c r="AG68" i="114"/>
  <c r="AI57" i="114"/>
  <c r="AI59" i="114"/>
  <c r="AG57" i="114"/>
  <c r="AG59" i="114"/>
  <c r="AI48" i="114"/>
  <c r="AG48" i="114"/>
  <c r="AI43" i="114"/>
  <c r="AI50" i="114"/>
  <c r="AG43" i="114"/>
  <c r="AG50" i="114"/>
  <c r="AI37" i="114"/>
  <c r="AG37" i="114"/>
  <c r="AI35" i="114"/>
  <c r="AG35" i="114"/>
  <c r="AI25" i="114"/>
  <c r="AG25" i="114"/>
  <c r="AI20" i="114"/>
  <c r="AG20" i="114"/>
  <c r="AI14" i="114"/>
  <c r="AG14" i="114"/>
  <c r="AI118" i="108"/>
  <c r="AI120" i="108"/>
  <c r="AG118" i="108"/>
  <c r="AG120" i="108"/>
  <c r="AI109" i="108"/>
  <c r="AI111" i="108"/>
  <c r="AG109" i="108"/>
  <c r="AG111" i="108"/>
  <c r="AI98" i="108"/>
  <c r="AI100" i="108"/>
  <c r="AG98" i="108"/>
  <c r="AG100" i="108"/>
  <c r="AI91" i="108"/>
  <c r="AI89" i="108"/>
  <c r="AG89" i="108"/>
  <c r="AG91" i="108"/>
  <c r="AI83" i="108"/>
  <c r="AI81" i="108"/>
  <c r="AG81" i="108"/>
  <c r="AG83" i="108"/>
  <c r="AI75" i="108"/>
  <c r="AG75" i="108"/>
  <c r="AI73" i="108"/>
  <c r="AG73" i="108"/>
  <c r="AI68" i="108"/>
  <c r="AG68" i="108"/>
  <c r="AI57" i="108"/>
  <c r="AI59" i="108"/>
  <c r="AG57" i="108"/>
  <c r="AG59" i="108"/>
  <c r="AI48" i="108"/>
  <c r="AG48" i="108"/>
  <c r="AI43" i="108"/>
  <c r="AG43" i="108"/>
  <c r="AI37" i="108"/>
  <c r="AG37" i="108"/>
  <c r="AI35" i="108"/>
  <c r="AG35" i="108"/>
  <c r="AI25" i="108"/>
  <c r="AG25" i="108"/>
  <c r="AG27" i="108"/>
  <c r="AI20" i="108"/>
  <c r="AG20" i="108"/>
  <c r="AI14" i="108"/>
  <c r="AG14" i="108"/>
  <c r="AI118" i="105"/>
  <c r="AI120" i="105"/>
  <c r="AG118" i="105"/>
  <c r="AG120" i="105"/>
  <c r="AI109" i="105"/>
  <c r="AI111" i="105"/>
  <c r="AG109" i="105"/>
  <c r="AG111" i="105"/>
  <c r="AI98" i="105"/>
  <c r="AI100" i="105"/>
  <c r="AG98" i="105"/>
  <c r="AG100" i="105"/>
  <c r="AI89" i="105"/>
  <c r="AI91" i="105"/>
  <c r="AG89" i="105"/>
  <c r="AG91" i="105"/>
  <c r="AI81" i="105"/>
  <c r="AI83" i="105"/>
  <c r="AG81" i="105"/>
  <c r="AG83" i="105"/>
  <c r="AI73" i="105"/>
  <c r="AG73" i="105"/>
  <c r="AI68" i="105"/>
  <c r="AG68" i="105"/>
  <c r="AI57" i="105"/>
  <c r="AI59" i="105"/>
  <c r="AG57" i="105"/>
  <c r="AI48" i="105"/>
  <c r="AG48" i="105"/>
  <c r="AG50" i="105"/>
  <c r="AI43" i="105"/>
  <c r="AG43" i="105"/>
  <c r="AI35" i="105"/>
  <c r="AI37" i="105"/>
  <c r="AG35" i="105"/>
  <c r="AG37" i="105"/>
  <c r="AI25" i="105"/>
  <c r="AG25" i="105"/>
  <c r="AI20" i="105"/>
  <c r="AG20" i="105"/>
  <c r="AI14" i="105"/>
  <c r="AG14" i="105"/>
  <c r="BH120" i="112"/>
  <c r="BH118" i="112"/>
  <c r="BF118" i="112"/>
  <c r="BF120" i="112"/>
  <c r="BH111" i="112"/>
  <c r="BF111" i="112"/>
  <c r="BH109" i="112"/>
  <c r="BF109" i="112"/>
  <c r="BH100" i="112"/>
  <c r="BH98" i="112"/>
  <c r="BF98" i="112"/>
  <c r="BF100" i="112"/>
  <c r="BH91" i="112"/>
  <c r="BF91" i="112"/>
  <c r="BH89" i="112"/>
  <c r="BF89" i="112"/>
  <c r="BH83" i="112"/>
  <c r="BH81" i="112"/>
  <c r="BF81" i="112"/>
  <c r="BF83" i="112"/>
  <c r="BH75" i="112"/>
  <c r="BF75" i="112"/>
  <c r="BH73" i="112"/>
  <c r="BF73" i="112"/>
  <c r="BH68" i="112"/>
  <c r="BF68" i="112"/>
  <c r="BH57" i="112"/>
  <c r="BH59" i="112"/>
  <c r="BF57" i="112"/>
  <c r="BF59" i="112"/>
  <c r="BH48" i="112"/>
  <c r="BF48" i="112"/>
  <c r="BH43" i="112"/>
  <c r="BH50" i="112"/>
  <c r="BF43" i="112"/>
  <c r="BF50" i="112"/>
  <c r="BH37" i="112"/>
  <c r="BF37" i="112"/>
  <c r="BH35" i="112"/>
  <c r="BF35" i="112"/>
  <c r="BH25" i="112"/>
  <c r="BF25" i="112"/>
  <c r="BF27" i="112"/>
  <c r="BH20" i="112"/>
  <c r="BH27" i="112"/>
  <c r="BF20" i="112"/>
  <c r="BH14" i="112"/>
  <c r="BF14" i="112"/>
  <c r="BH118" i="115"/>
  <c r="BH120" i="115"/>
  <c r="BF118" i="115"/>
  <c r="BF120" i="115"/>
  <c r="BF111" i="115"/>
  <c r="BH109" i="115"/>
  <c r="BH111" i="115"/>
  <c r="BF109" i="115"/>
  <c r="BH98" i="115"/>
  <c r="BH100" i="115"/>
  <c r="BF98" i="115"/>
  <c r="BF100" i="115"/>
  <c r="BF91" i="115"/>
  <c r="BH89" i="115"/>
  <c r="BH91" i="115"/>
  <c r="BF89" i="115"/>
  <c r="BH81" i="115"/>
  <c r="BH83" i="115"/>
  <c r="BF81" i="115"/>
  <c r="BF83" i="115"/>
  <c r="BH73" i="115"/>
  <c r="BF73" i="115"/>
  <c r="BH68" i="115"/>
  <c r="BH75" i="115"/>
  <c r="BF68" i="115"/>
  <c r="BF75" i="115"/>
  <c r="BH59" i="115"/>
  <c r="BF59" i="115"/>
  <c r="BH57" i="115"/>
  <c r="BF57" i="115"/>
  <c r="BH48" i="115"/>
  <c r="BF48" i="115"/>
  <c r="BH43" i="115"/>
  <c r="BH50" i="115"/>
  <c r="BF43" i="115"/>
  <c r="BF50" i="115"/>
  <c r="BF37" i="115"/>
  <c r="BH35" i="115"/>
  <c r="BH37" i="115"/>
  <c r="BF35" i="115"/>
  <c r="BH25" i="115"/>
  <c r="BH27" i="115"/>
  <c r="BF25" i="115"/>
  <c r="BF27" i="115"/>
  <c r="BH20" i="115"/>
  <c r="BF20" i="115"/>
  <c r="BH14" i="115"/>
  <c r="BF14" i="115"/>
  <c r="BH120" i="109"/>
  <c r="BF120" i="109"/>
  <c r="BH118" i="109"/>
  <c r="BF118" i="109"/>
  <c r="BH111" i="109"/>
  <c r="BH109" i="109"/>
  <c r="BF109" i="109"/>
  <c r="BF111" i="109"/>
  <c r="BH100" i="109"/>
  <c r="BF100" i="109"/>
  <c r="BH98" i="109"/>
  <c r="BF98" i="109"/>
  <c r="BH91" i="109"/>
  <c r="BH89" i="109"/>
  <c r="BF89" i="109"/>
  <c r="BF91" i="109"/>
  <c r="BH83" i="109"/>
  <c r="BF83" i="109"/>
  <c r="BH81" i="109"/>
  <c r="BF81" i="109"/>
  <c r="BH73" i="109"/>
  <c r="BF73" i="109"/>
  <c r="BH68" i="109"/>
  <c r="BH75" i="109"/>
  <c r="BF68" i="109"/>
  <c r="BF75" i="109"/>
  <c r="BF59" i="109"/>
  <c r="BH57" i="109"/>
  <c r="BH59" i="109"/>
  <c r="BF57" i="109"/>
  <c r="BH48" i="109"/>
  <c r="BH50" i="109"/>
  <c r="BF48" i="109"/>
  <c r="BF50" i="109"/>
  <c r="BH43" i="109"/>
  <c r="BF43" i="109"/>
  <c r="BH37" i="109"/>
  <c r="BH35" i="109"/>
  <c r="BF35" i="109"/>
  <c r="BF37" i="109"/>
  <c r="BH27" i="109"/>
  <c r="BF27" i="109"/>
  <c r="BH25" i="109"/>
  <c r="BF25" i="109"/>
  <c r="BH20" i="109"/>
  <c r="BF20" i="109"/>
  <c r="BH14" i="109"/>
  <c r="BF14" i="109"/>
  <c r="BF120" i="120"/>
  <c r="BH118" i="120"/>
  <c r="BH120" i="120"/>
  <c r="BF118" i="120"/>
  <c r="BH109" i="120"/>
  <c r="BH111" i="120"/>
  <c r="BF109" i="120"/>
  <c r="BF111" i="120"/>
  <c r="BF100" i="120"/>
  <c r="BH98" i="120"/>
  <c r="BH100" i="120"/>
  <c r="BF98" i="120"/>
  <c r="BH89" i="120"/>
  <c r="BH91" i="120"/>
  <c r="BF89" i="120"/>
  <c r="BF91" i="120"/>
  <c r="BF83" i="120"/>
  <c r="BH81" i="120"/>
  <c r="BH83" i="120"/>
  <c r="BF81" i="120"/>
  <c r="BH73" i="120"/>
  <c r="BH75" i="120"/>
  <c r="BF73" i="120"/>
  <c r="BF75" i="120"/>
  <c r="BH68" i="120"/>
  <c r="BF68" i="120"/>
  <c r="BH59" i="120"/>
  <c r="BH57" i="120"/>
  <c r="BF57" i="120"/>
  <c r="BF59" i="120"/>
  <c r="BH50" i="120"/>
  <c r="BF50" i="120"/>
  <c r="BH48" i="120"/>
  <c r="BF48" i="120"/>
  <c r="BH43" i="120"/>
  <c r="BF43" i="120"/>
  <c r="BH35" i="120"/>
  <c r="BH37" i="120"/>
  <c r="BF35" i="120"/>
  <c r="BF37" i="120"/>
  <c r="BH25" i="120"/>
  <c r="BH27" i="120"/>
  <c r="BF25" i="120"/>
  <c r="BH20" i="120"/>
  <c r="BF20" i="120"/>
  <c r="BF27" i="120"/>
  <c r="BF122" i="120"/>
  <c r="BH14" i="120"/>
  <c r="BF14" i="120"/>
  <c r="BH118" i="106"/>
  <c r="BH120" i="106"/>
  <c r="BF118" i="106"/>
  <c r="BF120" i="106"/>
  <c r="BH109" i="106"/>
  <c r="BH111" i="106"/>
  <c r="BF109" i="106"/>
  <c r="BH98" i="106"/>
  <c r="BH100" i="106"/>
  <c r="BF98" i="106"/>
  <c r="BF100" i="106"/>
  <c r="BH89" i="106"/>
  <c r="BH91" i="106"/>
  <c r="BF89" i="106"/>
  <c r="BH81" i="106"/>
  <c r="BH83" i="106"/>
  <c r="BF81" i="106"/>
  <c r="BH73" i="106"/>
  <c r="BF73" i="106"/>
  <c r="BH68" i="106"/>
  <c r="BF68" i="106"/>
  <c r="BH57" i="106"/>
  <c r="BH59" i="106"/>
  <c r="BF57" i="106"/>
  <c r="BH48" i="106"/>
  <c r="BF48" i="106"/>
  <c r="BH43" i="106"/>
  <c r="BH50" i="106"/>
  <c r="BF43" i="106"/>
  <c r="BH35" i="106"/>
  <c r="BH37" i="106"/>
  <c r="BF35" i="106"/>
  <c r="BH25" i="106"/>
  <c r="BF25" i="106"/>
  <c r="BH20" i="106"/>
  <c r="BF20" i="106"/>
  <c r="BH14" i="106"/>
  <c r="BF14" i="106"/>
  <c r="AI118" i="112"/>
  <c r="AI120" i="112"/>
  <c r="AG118" i="112"/>
  <c r="AG120" i="112"/>
  <c r="AI111" i="112"/>
  <c r="AG111" i="112"/>
  <c r="AI109" i="112"/>
  <c r="AG109" i="112"/>
  <c r="AI98" i="112"/>
  <c r="AI100" i="112"/>
  <c r="AG98" i="112"/>
  <c r="AG100" i="112"/>
  <c r="AI91" i="112"/>
  <c r="AG91" i="112"/>
  <c r="AI89" i="112"/>
  <c r="AG89" i="112"/>
  <c r="AI81" i="112"/>
  <c r="AI83" i="112"/>
  <c r="AG81" i="112"/>
  <c r="AG83" i="112"/>
  <c r="AI75" i="112"/>
  <c r="AG75" i="112"/>
  <c r="AI73" i="112"/>
  <c r="AG73" i="112"/>
  <c r="AI68" i="112"/>
  <c r="AG68" i="112"/>
  <c r="AI57" i="112"/>
  <c r="AI59" i="112"/>
  <c r="AG57" i="112"/>
  <c r="AG59" i="112"/>
  <c r="AI50" i="112"/>
  <c r="AI48" i="112"/>
  <c r="AG48" i="112"/>
  <c r="AI43" i="112"/>
  <c r="AG43" i="112"/>
  <c r="AG50" i="112"/>
  <c r="AI37" i="112"/>
  <c r="AG37" i="112"/>
  <c r="AI35" i="112"/>
  <c r="AG35" i="112"/>
  <c r="AI25" i="112"/>
  <c r="AI27" i="112"/>
  <c r="AI122" i="112"/>
  <c r="AG25" i="112"/>
  <c r="AG27" i="112"/>
  <c r="AI20" i="112"/>
  <c r="AG20" i="112"/>
  <c r="AI14" i="112"/>
  <c r="AG14" i="112"/>
  <c r="AI118" i="115"/>
  <c r="AI120" i="115"/>
  <c r="AG118" i="115"/>
  <c r="AG120" i="115"/>
  <c r="AI111" i="115"/>
  <c r="AI109" i="115"/>
  <c r="AG109" i="115"/>
  <c r="AG111" i="115"/>
  <c r="AI98" i="115"/>
  <c r="AI100" i="115"/>
  <c r="AG98" i="115"/>
  <c r="AG100" i="115"/>
  <c r="AI91" i="115"/>
  <c r="AI89" i="115"/>
  <c r="AG89" i="115"/>
  <c r="AG91" i="115"/>
  <c r="AI81" i="115"/>
  <c r="AI83" i="115"/>
  <c r="AG81" i="115"/>
  <c r="AG83" i="115"/>
  <c r="AI75" i="115"/>
  <c r="AI73" i="115"/>
  <c r="AG73" i="115"/>
  <c r="AI68" i="115"/>
  <c r="AG68" i="115"/>
  <c r="AG75" i="115"/>
  <c r="AI59" i="115"/>
  <c r="AG59" i="115"/>
  <c r="AI57" i="115"/>
  <c r="AG57" i="115"/>
  <c r="AI48" i="115"/>
  <c r="AG48" i="115"/>
  <c r="AI43" i="115"/>
  <c r="AI50" i="115"/>
  <c r="AG43" i="115"/>
  <c r="AG50" i="115"/>
  <c r="AI37" i="115"/>
  <c r="AI35" i="115"/>
  <c r="AG35" i="115"/>
  <c r="AG37" i="115"/>
  <c r="AI25" i="115"/>
  <c r="AI27" i="115"/>
  <c r="AG25" i="115"/>
  <c r="AG27" i="115"/>
  <c r="AI20" i="115"/>
  <c r="AG20" i="115"/>
  <c r="AI14" i="115"/>
  <c r="AG14" i="115"/>
  <c r="AI120" i="109"/>
  <c r="AG120" i="109"/>
  <c r="AI118" i="109"/>
  <c r="AG118" i="109"/>
  <c r="AI109" i="109"/>
  <c r="AI111" i="109"/>
  <c r="AG109" i="109"/>
  <c r="AG111" i="109"/>
  <c r="AI100" i="109"/>
  <c r="AG100" i="109"/>
  <c r="AI98" i="109"/>
  <c r="AG98" i="109"/>
  <c r="AI91" i="109"/>
  <c r="AI89" i="109"/>
  <c r="AG89" i="109"/>
  <c r="AG91" i="109"/>
  <c r="AI83" i="109"/>
  <c r="AG83" i="109"/>
  <c r="AI81" i="109"/>
  <c r="AG81" i="109"/>
  <c r="AI73" i="109"/>
  <c r="AG73" i="109"/>
  <c r="AI68" i="109"/>
  <c r="AI75" i="109"/>
  <c r="AG68" i="109"/>
  <c r="AG75" i="109"/>
  <c r="AI59" i="109"/>
  <c r="AI57" i="109"/>
  <c r="AG57" i="109"/>
  <c r="AG59" i="109"/>
  <c r="AI48" i="109"/>
  <c r="AG48" i="109"/>
  <c r="AG50" i="109"/>
  <c r="AI43" i="109"/>
  <c r="AI50" i="109"/>
  <c r="AG43" i="109"/>
  <c r="AI35" i="109"/>
  <c r="AI37" i="109"/>
  <c r="AG35" i="109"/>
  <c r="AG37" i="109"/>
  <c r="AI27" i="109"/>
  <c r="AI122" i="109"/>
  <c r="AG27" i="109"/>
  <c r="AG122" i="109"/>
  <c r="AI25" i="109"/>
  <c r="AG25" i="109"/>
  <c r="AI20" i="109"/>
  <c r="AG20" i="109"/>
  <c r="AI14" i="109"/>
  <c r="AG14" i="109"/>
  <c r="AI120" i="120"/>
  <c r="AI118" i="120"/>
  <c r="AG118" i="120"/>
  <c r="AG120" i="120"/>
  <c r="AI109" i="120"/>
  <c r="AI111" i="120"/>
  <c r="AG109" i="120"/>
  <c r="AG111" i="120"/>
  <c r="AI100" i="120"/>
  <c r="AI98" i="120"/>
  <c r="AG98" i="120"/>
  <c r="AG100" i="120"/>
  <c r="AI89" i="120"/>
  <c r="AI91" i="120"/>
  <c r="AG89" i="120"/>
  <c r="AG91" i="120"/>
  <c r="AI83" i="120"/>
  <c r="AI81" i="120"/>
  <c r="AG81" i="120"/>
  <c r="AG83" i="120"/>
  <c r="AI73" i="120"/>
  <c r="AG73" i="120"/>
  <c r="AG75" i="120"/>
  <c r="AI68" i="120"/>
  <c r="AI75" i="120"/>
  <c r="AG68" i="120"/>
  <c r="AI57" i="120"/>
  <c r="AI59" i="120"/>
  <c r="AG57" i="120"/>
  <c r="AG59" i="120"/>
  <c r="AI50" i="120"/>
  <c r="AG50" i="120"/>
  <c r="AI48" i="120"/>
  <c r="AG48" i="120"/>
  <c r="AI43" i="120"/>
  <c r="AG43" i="120"/>
  <c r="AI35" i="120"/>
  <c r="AI37" i="120"/>
  <c r="AG35" i="120"/>
  <c r="AG37" i="120"/>
  <c r="AI25" i="120"/>
  <c r="AI27" i="120"/>
  <c r="AG25" i="120"/>
  <c r="AG27" i="120"/>
  <c r="AI20" i="120"/>
  <c r="AG20" i="120"/>
  <c r="AI14" i="120"/>
  <c r="AG14" i="120"/>
  <c r="AI118" i="106"/>
  <c r="AI120" i="106"/>
  <c r="AG118" i="106"/>
  <c r="AG120" i="106"/>
  <c r="AI109" i="106"/>
  <c r="AG109" i="106"/>
  <c r="AG111" i="106"/>
  <c r="AI98" i="106"/>
  <c r="AI100" i="106"/>
  <c r="AG98" i="106"/>
  <c r="AG100" i="106"/>
  <c r="AI89" i="106"/>
  <c r="AI91" i="106"/>
  <c r="AG89" i="106"/>
  <c r="AG91" i="106"/>
  <c r="AI81" i="106"/>
  <c r="AI83" i="106"/>
  <c r="AG81" i="106"/>
  <c r="AI73" i="106"/>
  <c r="AG73" i="106"/>
  <c r="AI68" i="106"/>
  <c r="AI75" i="106"/>
  <c r="AG68" i="106"/>
  <c r="AI57" i="106"/>
  <c r="AI59" i="106"/>
  <c r="AG57" i="106"/>
  <c r="AG59" i="106"/>
  <c r="AI48" i="106"/>
  <c r="AG48" i="106"/>
  <c r="AI43" i="106"/>
  <c r="AI50" i="106"/>
  <c r="AG43" i="106"/>
  <c r="AG50" i="106"/>
  <c r="AI35" i="106"/>
  <c r="AI37" i="106"/>
  <c r="AG35" i="106"/>
  <c r="AG37" i="106"/>
  <c r="AI25" i="106"/>
  <c r="AG25" i="106"/>
  <c r="AI20" i="106"/>
  <c r="AG20" i="106"/>
  <c r="AI14" i="106"/>
  <c r="AG14" i="106"/>
  <c r="AI118" i="1"/>
  <c r="AI120" i="1"/>
  <c r="AG118" i="1"/>
  <c r="AG120" i="1"/>
  <c r="AI111" i="1"/>
  <c r="AG111" i="1"/>
  <c r="AI109" i="1"/>
  <c r="AG109" i="1"/>
  <c r="AI98" i="1"/>
  <c r="AI100" i="1"/>
  <c r="AG98" i="1"/>
  <c r="AG100" i="1"/>
  <c r="AI91" i="1"/>
  <c r="AG91" i="1"/>
  <c r="AI89" i="1"/>
  <c r="AG89" i="1"/>
  <c r="AI81" i="1"/>
  <c r="AI83" i="1"/>
  <c r="AG81" i="1"/>
  <c r="AG83" i="1"/>
  <c r="AI75" i="1"/>
  <c r="AG75" i="1"/>
  <c r="AI73" i="1"/>
  <c r="AG73" i="1"/>
  <c r="AI68" i="1"/>
  <c r="AG68" i="1"/>
  <c r="AI57" i="1"/>
  <c r="AI59" i="1"/>
  <c r="AG57" i="1"/>
  <c r="AG59" i="1"/>
  <c r="AI50" i="1"/>
  <c r="AI48" i="1"/>
  <c r="AG48" i="1"/>
  <c r="AI43" i="1"/>
  <c r="AG43" i="1"/>
  <c r="AG50" i="1"/>
  <c r="AI37" i="1"/>
  <c r="AG37" i="1"/>
  <c r="AI35" i="1"/>
  <c r="AG35" i="1"/>
  <c r="AI25" i="1"/>
  <c r="AI27" i="1"/>
  <c r="AI122" i="1"/>
  <c r="AG25" i="1"/>
  <c r="AG27" i="1"/>
  <c r="AI20" i="1"/>
  <c r="AG20" i="1"/>
  <c r="AI14" i="1"/>
  <c r="AG14" i="1"/>
  <c r="AI118" i="116"/>
  <c r="AI120" i="116"/>
  <c r="AG118" i="116"/>
  <c r="AG120" i="116"/>
  <c r="AI111" i="116"/>
  <c r="AG111" i="116"/>
  <c r="AI109" i="116"/>
  <c r="AG109" i="116"/>
  <c r="AI98" i="116"/>
  <c r="AI100" i="116"/>
  <c r="AG98" i="116"/>
  <c r="AG100" i="116"/>
  <c r="AI91" i="116"/>
  <c r="AG91" i="116"/>
  <c r="AI89" i="116"/>
  <c r="AG89" i="116"/>
  <c r="AI81" i="116"/>
  <c r="AI83" i="116"/>
  <c r="AG81" i="116"/>
  <c r="AG83" i="116"/>
  <c r="AI75" i="116"/>
  <c r="AI73" i="116"/>
  <c r="AG73" i="116"/>
  <c r="AI68" i="116"/>
  <c r="AG68" i="116"/>
  <c r="AG75" i="116"/>
  <c r="AI59" i="116"/>
  <c r="AG59" i="116"/>
  <c r="AI57" i="116"/>
  <c r="AG57" i="116"/>
  <c r="AI48" i="116"/>
  <c r="AG48" i="116"/>
  <c r="AI43" i="116"/>
  <c r="AI50" i="116"/>
  <c r="AG43" i="116"/>
  <c r="AG50" i="116"/>
  <c r="AI37" i="116"/>
  <c r="AG37" i="116"/>
  <c r="AI35" i="116"/>
  <c r="AG35" i="116"/>
  <c r="AI25" i="116"/>
  <c r="AI27" i="116"/>
  <c r="AG25" i="116"/>
  <c r="AG27" i="116"/>
  <c r="AI20" i="116"/>
  <c r="AG20" i="116"/>
  <c r="AI14" i="116"/>
  <c r="AG14" i="116"/>
  <c r="AI120" i="110"/>
  <c r="AG120" i="110"/>
  <c r="AI118" i="110"/>
  <c r="AG118" i="110"/>
  <c r="AI109" i="110"/>
  <c r="AI111" i="110"/>
  <c r="AG109" i="110"/>
  <c r="AG111" i="110"/>
  <c r="AI100" i="110"/>
  <c r="AG100" i="110"/>
  <c r="AI98" i="110"/>
  <c r="AG98" i="110"/>
  <c r="AI89" i="110"/>
  <c r="AI91" i="110"/>
  <c r="AG89" i="110"/>
  <c r="AG91" i="110"/>
  <c r="AI83" i="110"/>
  <c r="AG83" i="110"/>
  <c r="AI81" i="110"/>
  <c r="AG81" i="110"/>
  <c r="AI73" i="110"/>
  <c r="AG73" i="110"/>
  <c r="AI68" i="110"/>
  <c r="AI75" i="110"/>
  <c r="AG68" i="110"/>
  <c r="AG75" i="110"/>
  <c r="AI59" i="110"/>
  <c r="AG59" i="110"/>
  <c r="AI57" i="110"/>
  <c r="AG57" i="110"/>
  <c r="AI48" i="110"/>
  <c r="AG48" i="110"/>
  <c r="AG50" i="110"/>
  <c r="AI43" i="110"/>
  <c r="AI50" i="110"/>
  <c r="AG43" i="110"/>
  <c r="AI35" i="110"/>
  <c r="AI37" i="110"/>
  <c r="AG35" i="110"/>
  <c r="AG37" i="110"/>
  <c r="AI27" i="110"/>
  <c r="AG27" i="110"/>
  <c r="AI25" i="110"/>
  <c r="AG25" i="110"/>
  <c r="AI20" i="110"/>
  <c r="AG20" i="110"/>
  <c r="AI14" i="110"/>
  <c r="AG14" i="110"/>
  <c r="AI120" i="117"/>
  <c r="AG120" i="117"/>
  <c r="AI118" i="117"/>
  <c r="AG118" i="117"/>
  <c r="AI109" i="117"/>
  <c r="AI111" i="117"/>
  <c r="AG109" i="117"/>
  <c r="AG111" i="117"/>
  <c r="AI100" i="117"/>
  <c r="AI98" i="117"/>
  <c r="AG98" i="117"/>
  <c r="AG100" i="117"/>
  <c r="AI89" i="117"/>
  <c r="AI91" i="117"/>
  <c r="AG89" i="117"/>
  <c r="AG91" i="117"/>
  <c r="AI83" i="117"/>
  <c r="AG83" i="117"/>
  <c r="AI81" i="117"/>
  <c r="AG81" i="117"/>
  <c r="AI73" i="117"/>
  <c r="AG73" i="117"/>
  <c r="AG75" i="117"/>
  <c r="AI68" i="117"/>
  <c r="AI75" i="117"/>
  <c r="AG68" i="117"/>
  <c r="AI57" i="117"/>
  <c r="AI59" i="117"/>
  <c r="AG57" i="117"/>
  <c r="AG59" i="117"/>
  <c r="AG50" i="117"/>
  <c r="AI48" i="117"/>
  <c r="AG48" i="117"/>
  <c r="AI43" i="117"/>
  <c r="AG43" i="117"/>
  <c r="AI35" i="117"/>
  <c r="AI37" i="117"/>
  <c r="AG35" i="117"/>
  <c r="AG37" i="117"/>
  <c r="AI25" i="117"/>
  <c r="AG25" i="117"/>
  <c r="AI20" i="117"/>
  <c r="AG20" i="117"/>
  <c r="AG27" i="117"/>
  <c r="AI14" i="117"/>
  <c r="AI27" i="117"/>
  <c r="AG14" i="117"/>
  <c r="AI118" i="118"/>
  <c r="AI120" i="118"/>
  <c r="AG118" i="118"/>
  <c r="AG120" i="118"/>
  <c r="AI111" i="118"/>
  <c r="AG111" i="118"/>
  <c r="AI109" i="118"/>
  <c r="AG109" i="118"/>
  <c r="AI98" i="118"/>
  <c r="AI100" i="118"/>
  <c r="AG98" i="118"/>
  <c r="AG100" i="118"/>
  <c r="AI91" i="118"/>
  <c r="AG91" i="118"/>
  <c r="AI89" i="118"/>
  <c r="AG89" i="118"/>
  <c r="AI81" i="118"/>
  <c r="AI83" i="118"/>
  <c r="AG81" i="118"/>
  <c r="AG83" i="118"/>
  <c r="AI75" i="118"/>
  <c r="AG75" i="118"/>
  <c r="AI73" i="118"/>
  <c r="AG73" i="118"/>
  <c r="AI68" i="118"/>
  <c r="AG68" i="118"/>
  <c r="AI57" i="118"/>
  <c r="AI59" i="118"/>
  <c r="AG57" i="118"/>
  <c r="AG59" i="118"/>
  <c r="AI50" i="118"/>
  <c r="AI48" i="118"/>
  <c r="AG48" i="118"/>
  <c r="AI43" i="118"/>
  <c r="AG43" i="118"/>
  <c r="AG50" i="118"/>
  <c r="AI37" i="118"/>
  <c r="AG37" i="118"/>
  <c r="AI35" i="118"/>
  <c r="AG35" i="118"/>
  <c r="AI25" i="118"/>
  <c r="AI27" i="118"/>
  <c r="AG25" i="118"/>
  <c r="AG27" i="118"/>
  <c r="AI20" i="118"/>
  <c r="AG20" i="118"/>
  <c r="AI14" i="118"/>
  <c r="AG14" i="118"/>
  <c r="AI118" i="121"/>
  <c r="AI120" i="121"/>
  <c r="AG118" i="121"/>
  <c r="AG120" i="121"/>
  <c r="AI111" i="121"/>
  <c r="AG111" i="121"/>
  <c r="AI109" i="121"/>
  <c r="AG109" i="121"/>
  <c r="AI98" i="121"/>
  <c r="AI100" i="121"/>
  <c r="AG98" i="121"/>
  <c r="AG100" i="121"/>
  <c r="AI91" i="121"/>
  <c r="AG91" i="121"/>
  <c r="AI89" i="121"/>
  <c r="AG89" i="121"/>
  <c r="AI81" i="121"/>
  <c r="AI83" i="121"/>
  <c r="AG81" i="121"/>
  <c r="AG83" i="121"/>
  <c r="AI75" i="121"/>
  <c r="AI73" i="121"/>
  <c r="AG73" i="121"/>
  <c r="AI68" i="121"/>
  <c r="AG68" i="121"/>
  <c r="AG75" i="121"/>
  <c r="AI59" i="121"/>
  <c r="AG59" i="121"/>
  <c r="AI57" i="121"/>
  <c r="AG57" i="121"/>
  <c r="AI48" i="121"/>
  <c r="AG48" i="121"/>
  <c r="AI43" i="121"/>
  <c r="AI50" i="121"/>
  <c r="AG43" i="121"/>
  <c r="AG50" i="121"/>
  <c r="AI37" i="121"/>
  <c r="AG37" i="121"/>
  <c r="AI35" i="121"/>
  <c r="AG35" i="121"/>
  <c r="AI25" i="121"/>
  <c r="AI27" i="121"/>
  <c r="AG25" i="121"/>
  <c r="AG27" i="121"/>
  <c r="AI20" i="121"/>
  <c r="AG20" i="121"/>
  <c r="AI14" i="121"/>
  <c r="AG14" i="121"/>
  <c r="AI118" i="107"/>
  <c r="AI120" i="107"/>
  <c r="AG118" i="107"/>
  <c r="AG120" i="107"/>
  <c r="AI109" i="107"/>
  <c r="AI111" i="107"/>
  <c r="AG109" i="107"/>
  <c r="AI98" i="107"/>
  <c r="AI100" i="107"/>
  <c r="AG98" i="107"/>
  <c r="AI89" i="107"/>
  <c r="AI91" i="107"/>
  <c r="AG89" i="107"/>
  <c r="AG91" i="107"/>
  <c r="AI81" i="107"/>
  <c r="AI83" i="107"/>
  <c r="AG81" i="107"/>
  <c r="AG83" i="107"/>
  <c r="AI73" i="107"/>
  <c r="AG73" i="107"/>
  <c r="AI68" i="107"/>
  <c r="AG68" i="107"/>
  <c r="AI57" i="107"/>
  <c r="AI59" i="107"/>
  <c r="AG57" i="107"/>
  <c r="AI48" i="107"/>
  <c r="AG48" i="107"/>
  <c r="AI43" i="107"/>
  <c r="AG43" i="107"/>
  <c r="AI35" i="107"/>
  <c r="AI37" i="107"/>
  <c r="AG35" i="107"/>
  <c r="AG37" i="107"/>
  <c r="AI25" i="107"/>
  <c r="AG25" i="107"/>
  <c r="AI20" i="107"/>
  <c r="AG20" i="107"/>
  <c r="AI14" i="107"/>
  <c r="AG14" i="107"/>
  <c r="BH118" i="111"/>
  <c r="BF118" i="111"/>
  <c r="BF120" i="111"/>
  <c r="BH109" i="111"/>
  <c r="BH111" i="111"/>
  <c r="BF109" i="111"/>
  <c r="BF111" i="111"/>
  <c r="BH98" i="111"/>
  <c r="BF98" i="111"/>
  <c r="BF100" i="111"/>
  <c r="BH89" i="111"/>
  <c r="BH91" i="111"/>
  <c r="BF89" i="111"/>
  <c r="BF91" i="111"/>
  <c r="BH81" i="111"/>
  <c r="BH83" i="111"/>
  <c r="BF81" i="111"/>
  <c r="BF83" i="111"/>
  <c r="BH73" i="111"/>
  <c r="BF73" i="111"/>
  <c r="BH68" i="111"/>
  <c r="BH75" i="111"/>
  <c r="BF68" i="111"/>
  <c r="BF75" i="111"/>
  <c r="BH57" i="111"/>
  <c r="BH59" i="111"/>
  <c r="BF57" i="111"/>
  <c r="BF59" i="111"/>
  <c r="BH48" i="111"/>
  <c r="BF48" i="111"/>
  <c r="BH43" i="111"/>
  <c r="BH50" i="111"/>
  <c r="BF43" i="111"/>
  <c r="BF50" i="111"/>
  <c r="BH35" i="111"/>
  <c r="BH37" i="111"/>
  <c r="BF35" i="111"/>
  <c r="BF37" i="111"/>
  <c r="BH25" i="111"/>
  <c r="BH27" i="111"/>
  <c r="BF25" i="111"/>
  <c r="BF27" i="111"/>
  <c r="BF122" i="111"/>
  <c r="BH20" i="111"/>
  <c r="BF20" i="111"/>
  <c r="BH14" i="111"/>
  <c r="BF14" i="111"/>
  <c r="BH118" i="114"/>
  <c r="BH120" i="114"/>
  <c r="BF118" i="114"/>
  <c r="BF120" i="114"/>
  <c r="BF111" i="114"/>
  <c r="BH109" i="114"/>
  <c r="BH111" i="114"/>
  <c r="BF109" i="114"/>
  <c r="BH98" i="114"/>
  <c r="BH100" i="114"/>
  <c r="BF98" i="114"/>
  <c r="BF100" i="114"/>
  <c r="BH89" i="114"/>
  <c r="BH91" i="114"/>
  <c r="BF89" i="114"/>
  <c r="BF91" i="114"/>
  <c r="BH81" i="114"/>
  <c r="BH83" i="114"/>
  <c r="BF81" i="114"/>
  <c r="BF83" i="114"/>
  <c r="BH73" i="114"/>
  <c r="BF73" i="114"/>
  <c r="BH68" i="114"/>
  <c r="BF68" i="114"/>
  <c r="BF75" i="114"/>
  <c r="BH57" i="114"/>
  <c r="BH59" i="114"/>
  <c r="BF57" i="114"/>
  <c r="BF59" i="114"/>
  <c r="BH48" i="114"/>
  <c r="BF48" i="114"/>
  <c r="BH43" i="114"/>
  <c r="BF43" i="114"/>
  <c r="BF50" i="114"/>
  <c r="BF37" i="114"/>
  <c r="BH35" i="114"/>
  <c r="BH37" i="114"/>
  <c r="BF35" i="114"/>
  <c r="BH25" i="114"/>
  <c r="BF25" i="114"/>
  <c r="BH20" i="114"/>
  <c r="BF20" i="114"/>
  <c r="BF27" i="114"/>
  <c r="BH14" i="114"/>
  <c r="BF14" i="114"/>
  <c r="BH118" i="108"/>
  <c r="BH120" i="108"/>
  <c r="BF118" i="108"/>
  <c r="BH109" i="108"/>
  <c r="BH111" i="108"/>
  <c r="BF109" i="108"/>
  <c r="BF111" i="108"/>
  <c r="BH98" i="108"/>
  <c r="BH100" i="108"/>
  <c r="BF98" i="108"/>
  <c r="BF100" i="108"/>
  <c r="BH89" i="108"/>
  <c r="BH91" i="108"/>
  <c r="BF89" i="108"/>
  <c r="BF91" i="108"/>
  <c r="BH81" i="108"/>
  <c r="BH83" i="108"/>
  <c r="BF81" i="108"/>
  <c r="BF83" i="108"/>
  <c r="BH73" i="108"/>
  <c r="BF73" i="108"/>
  <c r="BH68" i="108"/>
  <c r="BH75" i="108"/>
  <c r="BF68" i="108"/>
  <c r="BF75" i="108"/>
  <c r="BH57" i="108"/>
  <c r="BH59" i="108"/>
  <c r="BF57" i="108"/>
  <c r="BF59" i="108"/>
  <c r="BH48" i="108"/>
  <c r="BH50" i="108"/>
  <c r="BF48" i="108"/>
  <c r="BH43" i="108"/>
  <c r="BF43" i="108"/>
  <c r="BH35" i="108"/>
  <c r="BH37" i="108"/>
  <c r="BF35" i="108"/>
  <c r="BF37" i="108"/>
  <c r="BH25" i="108"/>
  <c r="BH27" i="108"/>
  <c r="BF25" i="108"/>
  <c r="BF27" i="108"/>
  <c r="BH20" i="108"/>
  <c r="BF20" i="108"/>
  <c r="BH14" i="108"/>
  <c r="BF14" i="108"/>
  <c r="BH118" i="105"/>
  <c r="BH120" i="105"/>
  <c r="BF118" i="105"/>
  <c r="BF120" i="105"/>
  <c r="BH109" i="105"/>
  <c r="BH111" i="105"/>
  <c r="BF109" i="105"/>
  <c r="BF111" i="105"/>
  <c r="BH98" i="105"/>
  <c r="BH100" i="105"/>
  <c r="BF98" i="105"/>
  <c r="BF100" i="105"/>
  <c r="BH89" i="105"/>
  <c r="BH91" i="105"/>
  <c r="BF89" i="105"/>
  <c r="BF91" i="105"/>
  <c r="BH81" i="105"/>
  <c r="BH83" i="105"/>
  <c r="BF81" i="105"/>
  <c r="BF83" i="105"/>
  <c r="BH73" i="105"/>
  <c r="BF73" i="105"/>
  <c r="BH68" i="105"/>
  <c r="BF68" i="105"/>
  <c r="BF75" i="105"/>
  <c r="BH57" i="105"/>
  <c r="BH59" i="105"/>
  <c r="BF57" i="105"/>
  <c r="BF59" i="105"/>
  <c r="BH48" i="105"/>
  <c r="BF48" i="105"/>
  <c r="BH43" i="105"/>
  <c r="BF43" i="105"/>
  <c r="BH35" i="105"/>
  <c r="BH37" i="105"/>
  <c r="BF35" i="105"/>
  <c r="BH25" i="105"/>
  <c r="BF25" i="105"/>
  <c r="BH20" i="105"/>
  <c r="BF20" i="105"/>
  <c r="BH14" i="105"/>
  <c r="BF14" i="105"/>
  <c r="BH120" i="102"/>
  <c r="BH118" i="102"/>
  <c r="BF118" i="102"/>
  <c r="BF120" i="102"/>
  <c r="BH111" i="102"/>
  <c r="BF111" i="102"/>
  <c r="BH109" i="102"/>
  <c r="BF109" i="102"/>
  <c r="BH100" i="102"/>
  <c r="BH98" i="102"/>
  <c r="BF98" i="102"/>
  <c r="BF100" i="102"/>
  <c r="BH91" i="102"/>
  <c r="BF91" i="102"/>
  <c r="BH89" i="102"/>
  <c r="BF89" i="102"/>
  <c r="BH83" i="102"/>
  <c r="BH81" i="102"/>
  <c r="BF81" i="102"/>
  <c r="BF83" i="102"/>
  <c r="BH75" i="102"/>
  <c r="BF75" i="102"/>
  <c r="BH73" i="102"/>
  <c r="BF73" i="102"/>
  <c r="BH68" i="102"/>
  <c r="BF68" i="102"/>
  <c r="BH57" i="102"/>
  <c r="BH59" i="102"/>
  <c r="BF57" i="102"/>
  <c r="BF59" i="102"/>
  <c r="BH48" i="102"/>
  <c r="BF48" i="102"/>
  <c r="BH43" i="102"/>
  <c r="BF43" i="102"/>
  <c r="BF50" i="102"/>
  <c r="BH37" i="102"/>
  <c r="BF37" i="102"/>
  <c r="BH35" i="102"/>
  <c r="BF35" i="102"/>
  <c r="BH25" i="102"/>
  <c r="BF25" i="102"/>
  <c r="BF27" i="102"/>
  <c r="BH20" i="102"/>
  <c r="BH27" i="102"/>
  <c r="BF20" i="102"/>
  <c r="BH14" i="102"/>
  <c r="BF14" i="102"/>
  <c r="AG120" i="104"/>
  <c r="AI118" i="104"/>
  <c r="AI120" i="104"/>
  <c r="AG118" i="104"/>
  <c r="AI111" i="104"/>
  <c r="AG111" i="104"/>
  <c r="AI109" i="104"/>
  <c r="AG109" i="104"/>
  <c r="AI98" i="104"/>
  <c r="AI100" i="104"/>
  <c r="AG98" i="104"/>
  <c r="AG100" i="104"/>
  <c r="AI91" i="104"/>
  <c r="AG91" i="104"/>
  <c r="AI89" i="104"/>
  <c r="AG89" i="104"/>
  <c r="AG83" i="104"/>
  <c r="AI81" i="104"/>
  <c r="AI83" i="104"/>
  <c r="AG81" i="104"/>
  <c r="AG75" i="104"/>
  <c r="AI73" i="104"/>
  <c r="AG73" i="104"/>
  <c r="AI68" i="104"/>
  <c r="AI75" i="104"/>
  <c r="AG68" i="104"/>
  <c r="AI59" i="104"/>
  <c r="AI57" i="104"/>
  <c r="AG57" i="104"/>
  <c r="AG59" i="104"/>
  <c r="AI48" i="104"/>
  <c r="AI50" i="104"/>
  <c r="AG48" i="104"/>
  <c r="AG50" i="104"/>
  <c r="AI43" i="104"/>
  <c r="AG43" i="104"/>
  <c r="AI37" i="104"/>
  <c r="AG37" i="104"/>
  <c r="AI35" i="104"/>
  <c r="AG35" i="104"/>
  <c r="AI25" i="104"/>
  <c r="AI27" i="104"/>
  <c r="AG25" i="104"/>
  <c r="AI20" i="104"/>
  <c r="AG20" i="104"/>
  <c r="AG27" i="104"/>
  <c r="AI14" i="104"/>
  <c r="AG14" i="104"/>
  <c r="BF120" i="103"/>
  <c r="BH118" i="103"/>
  <c r="BH120" i="103"/>
  <c r="BF118" i="103"/>
  <c r="BH111" i="103"/>
  <c r="BF111" i="103"/>
  <c r="BH109" i="103"/>
  <c r="BF109" i="103"/>
  <c r="BF100" i="103"/>
  <c r="BF122" i="103"/>
  <c r="BH98" i="103"/>
  <c r="BH100" i="103"/>
  <c r="BF98" i="103"/>
  <c r="BH91" i="103"/>
  <c r="BF91" i="103"/>
  <c r="BH89" i="103"/>
  <c r="BF89" i="103"/>
  <c r="BF83" i="103"/>
  <c r="BH81" i="103"/>
  <c r="BH83" i="103"/>
  <c r="BF81" i="103"/>
  <c r="BF75" i="103"/>
  <c r="BH73" i="103"/>
  <c r="BF73" i="103"/>
  <c r="BH68" i="103"/>
  <c r="BH75" i="103"/>
  <c r="BF68" i="103"/>
  <c r="BH59" i="103"/>
  <c r="BH57" i="103"/>
  <c r="BF57" i="103"/>
  <c r="BF59" i="103"/>
  <c r="BH48" i="103"/>
  <c r="BH50" i="103"/>
  <c r="BF48" i="103"/>
  <c r="BH43" i="103"/>
  <c r="BF43" i="103"/>
  <c r="BF50" i="103"/>
  <c r="BH37" i="103"/>
  <c r="BF37" i="103"/>
  <c r="BH35" i="103"/>
  <c r="BF35" i="103"/>
  <c r="BH25" i="103"/>
  <c r="BH27" i="103"/>
  <c r="BF25" i="103"/>
  <c r="BH20" i="103"/>
  <c r="BF20" i="103"/>
  <c r="BF27" i="103"/>
  <c r="BH14" i="103"/>
  <c r="BF14" i="103"/>
  <c r="AI120" i="103"/>
  <c r="AG120" i="103"/>
  <c r="AI120" i="102"/>
  <c r="AG120" i="102"/>
  <c r="AI118" i="103"/>
  <c r="AG118" i="103"/>
  <c r="AI118" i="102"/>
  <c r="AG118" i="102"/>
  <c r="AI98" i="103"/>
  <c r="AI100" i="103"/>
  <c r="AG98" i="103"/>
  <c r="AI98" i="102"/>
  <c r="AG98" i="102"/>
  <c r="AI111" i="103"/>
  <c r="AI111" i="102"/>
  <c r="AG111" i="103"/>
  <c r="AG111" i="102"/>
  <c r="AI109" i="103"/>
  <c r="AG109" i="103"/>
  <c r="AI109" i="102"/>
  <c r="AG109" i="102"/>
  <c r="AI100" i="102"/>
  <c r="AG100" i="102"/>
  <c r="AI91" i="103"/>
  <c r="AG91" i="103"/>
  <c r="AI89" i="103"/>
  <c r="AG89" i="103"/>
  <c r="AI91" i="102"/>
  <c r="AI89" i="102"/>
  <c r="AG89" i="102"/>
  <c r="AG91" i="102"/>
  <c r="AI83" i="103"/>
  <c r="AI83" i="102"/>
  <c r="AG83" i="103"/>
  <c r="AG83" i="102"/>
  <c r="AI81" i="103"/>
  <c r="AG81" i="103"/>
  <c r="AI81" i="102"/>
  <c r="AG81" i="102"/>
  <c r="AI75" i="103"/>
  <c r="AI75" i="102"/>
  <c r="AG75" i="103"/>
  <c r="AG75" i="102"/>
  <c r="AI73" i="103"/>
  <c r="AG73" i="103"/>
  <c r="AI73" i="102"/>
  <c r="AG73" i="102"/>
  <c r="AI68" i="103"/>
  <c r="AI68" i="102"/>
  <c r="AG68" i="103"/>
  <c r="AG68" i="102"/>
  <c r="AI59" i="103"/>
  <c r="AG59" i="103"/>
  <c r="AI59" i="102"/>
  <c r="AG59" i="102"/>
  <c r="AI57" i="103"/>
  <c r="AG57" i="103"/>
  <c r="AI57" i="102"/>
  <c r="AG57" i="102"/>
  <c r="AI48" i="103"/>
  <c r="AI50" i="103"/>
  <c r="AI122" i="103"/>
  <c r="AG48" i="103"/>
  <c r="AG50" i="103"/>
  <c r="AI43" i="103"/>
  <c r="AG43" i="103"/>
  <c r="AI48" i="102"/>
  <c r="AI50" i="102"/>
  <c r="AG48" i="102"/>
  <c r="AG50" i="102"/>
  <c r="AI43" i="102"/>
  <c r="AG43" i="102"/>
  <c r="AI37" i="103"/>
  <c r="AI37" i="102"/>
  <c r="AG37" i="103"/>
  <c r="AG37" i="102"/>
  <c r="AI35" i="103"/>
  <c r="AI35" i="102"/>
  <c r="AG35" i="103"/>
  <c r="AG35" i="102"/>
  <c r="AI27" i="103"/>
  <c r="AI27" i="102"/>
  <c r="AG27" i="103"/>
  <c r="AG27" i="102"/>
  <c r="AI25" i="103"/>
  <c r="AI25" i="102"/>
  <c r="AG25" i="103"/>
  <c r="AG25" i="102"/>
  <c r="AI20" i="102"/>
  <c r="AG20" i="102"/>
  <c r="AI20" i="103"/>
  <c r="AG20" i="103"/>
  <c r="AI14" i="102"/>
  <c r="AI14" i="103"/>
  <c r="AG14" i="102"/>
  <c r="AG14" i="103"/>
  <c r="AG122" i="104"/>
  <c r="AI122" i="104"/>
  <c r="AG100" i="103"/>
  <c r="BH122" i="103"/>
  <c r="AG122" i="103"/>
  <c r="AG122" i="102"/>
  <c r="BH50" i="102"/>
  <c r="BH122" i="102"/>
  <c r="AI122" i="102"/>
  <c r="BH122" i="120"/>
  <c r="BF122" i="115"/>
  <c r="BH122" i="112"/>
  <c r="BF122" i="109"/>
  <c r="BH122" i="115"/>
  <c r="BF122" i="112"/>
  <c r="BH122" i="109"/>
  <c r="AG122" i="115"/>
  <c r="AG122" i="120"/>
  <c r="AI122" i="115"/>
  <c r="AI122" i="120"/>
  <c r="AG122" i="112"/>
  <c r="AG122" i="118"/>
  <c r="AI122" i="116"/>
  <c r="AG122" i="116"/>
  <c r="AI122" i="118"/>
  <c r="AG122" i="121"/>
  <c r="AG122" i="110"/>
  <c r="AI122" i="121"/>
  <c r="AI122" i="110"/>
  <c r="AG122" i="1"/>
  <c r="BF122" i="102"/>
  <c r="BH122" i="122"/>
  <c r="AI122" i="122"/>
  <c r="BH122" i="108"/>
  <c r="BF50" i="108"/>
  <c r="BF120" i="108"/>
  <c r="AG50" i="108"/>
  <c r="AI27" i="108"/>
  <c r="AI50" i="108"/>
  <c r="BH75" i="114"/>
  <c r="AI27" i="114"/>
  <c r="AG27" i="114"/>
  <c r="AG122" i="114"/>
  <c r="BH27" i="114"/>
  <c r="AI122" i="111"/>
  <c r="BH100" i="111"/>
  <c r="BH120" i="111"/>
  <c r="AI122" i="114"/>
  <c r="BF122" i="114"/>
  <c r="BH50" i="114"/>
  <c r="AG122" i="108"/>
  <c r="AG111" i="107"/>
  <c r="AI122" i="108"/>
  <c r="BF122" i="108"/>
  <c r="BH122" i="111"/>
  <c r="BH122" i="114"/>
  <c r="AG122" i="117"/>
  <c r="AI50" i="117"/>
  <c r="AG75" i="107"/>
  <c r="BF50" i="105"/>
  <c r="BH75" i="105"/>
  <c r="AI27" i="105"/>
  <c r="BH75" i="106"/>
  <c r="BF50" i="106"/>
  <c r="BH50" i="105"/>
  <c r="AI50" i="105"/>
  <c r="AI122" i="105"/>
  <c r="AG27" i="107"/>
  <c r="AI50" i="107"/>
  <c r="AG75" i="106"/>
  <c r="BF59" i="106"/>
  <c r="BF83" i="106"/>
  <c r="AI111" i="106"/>
  <c r="BH27" i="106"/>
  <c r="AI27" i="106"/>
  <c r="AG27" i="106"/>
  <c r="AG122" i="106"/>
  <c r="AG83" i="106"/>
  <c r="BF27" i="105"/>
  <c r="AG27" i="105"/>
  <c r="AG75" i="105"/>
  <c r="BF37" i="105"/>
  <c r="BH27" i="105"/>
  <c r="AI75" i="105"/>
  <c r="AG59" i="105"/>
  <c r="BF37" i="106"/>
  <c r="BF91" i="106"/>
  <c r="BF111" i="106"/>
  <c r="BF27" i="106"/>
  <c r="BF75" i="106"/>
  <c r="AI75" i="107"/>
  <c r="AI27" i="107"/>
  <c r="AG50" i="107"/>
  <c r="AG100" i="107"/>
  <c r="AG59" i="107"/>
  <c r="AI122" i="117"/>
  <c r="BH122" i="105"/>
  <c r="BF122" i="105"/>
  <c r="BH122" i="106"/>
  <c r="AI122" i="106"/>
  <c r="AG122" i="105"/>
  <c r="BF122" i="106"/>
  <c r="AI122" i="107"/>
  <c r="AG122" i="107"/>
</calcChain>
</file>

<file path=xl/sharedStrings.xml><?xml version="1.0" encoding="utf-8"?>
<sst xmlns="http://schemas.openxmlformats.org/spreadsheetml/2006/main" count="1983" uniqueCount="173">
  <si>
    <t>PRIMER CIRCUITO</t>
  </si>
  <si>
    <t>SEGUNDO CIRCUITO</t>
  </si>
  <si>
    <t>SEXTO CIRCUITO</t>
  </si>
  <si>
    <t>SÉPTIMO CIRCUITO</t>
  </si>
  <si>
    <t>OCTAVO CIRCUITO</t>
  </si>
  <si>
    <t>VIGÉSIMO PRIMER CIRCUITO</t>
  </si>
  <si>
    <t>VIGÉSIMO TERCER CIRCUITO</t>
  </si>
  <si>
    <t>TOTAL NACIONAL</t>
  </si>
  <si>
    <t>DECIMOPRIMER CIRCUITO</t>
  </si>
  <si>
    <t>DECIMOSEGUNDO CIRCUITO</t>
  </si>
  <si>
    <t>DECIMOCTAVO CIRCUITO</t>
  </si>
  <si>
    <t>TOTAL PRIMER CIRCUITO</t>
  </si>
  <si>
    <t>TOTAL SEGUNDO CIRCUITO</t>
  </si>
  <si>
    <t>TOTAL TERCER CIRCUITO</t>
  </si>
  <si>
    <t>TOTAL SEXTO CIRCUITO</t>
  </si>
  <si>
    <t>TOTAL SÉPTIMO CIRCUITO</t>
  </si>
  <si>
    <t>TOTAL OCTAVO CIRCUITO</t>
  </si>
  <si>
    <t>TOTAL DECIMOPRIMER CIRCUITO</t>
  </si>
  <si>
    <t>TOTAL DECIMOSEGUNDO CIRCUITO</t>
  </si>
  <si>
    <t>TOTAL DECIMOCTAVO CIRCUITO</t>
  </si>
  <si>
    <t>TOTAL VIGÉSIMO PRIMER CIRCUITO</t>
  </si>
  <si>
    <t>TOTAL VIGÉSIMO TERCER CIRCUITO</t>
  </si>
  <si>
    <t>TERCER CIRCUITO</t>
  </si>
  <si>
    <t>ABREVIATURAS</t>
  </si>
  <si>
    <t xml:space="preserve">JAD </t>
  </si>
  <si>
    <t>JUICIOS DE AMPARO DIRECTO</t>
  </si>
  <si>
    <t xml:space="preserve">R(S) </t>
  </si>
  <si>
    <t>RECURSOS DE REVISIÓN ( SENTENCIA)</t>
  </si>
  <si>
    <t xml:space="preserve">R(S) 5/2001 </t>
  </si>
  <si>
    <t>RECURSOS DE REVISIÓN ( SENTENCIA) ACUERDO 5/2001</t>
  </si>
  <si>
    <t xml:space="preserve">R(A) </t>
  </si>
  <si>
    <t>RECURSOS DE REVISIÓN (AUTOS DE IMPROCEDENCIA FUERA DE AUDIENCIA )</t>
  </si>
  <si>
    <t xml:space="preserve">R(IS) </t>
  </si>
  <si>
    <t>RECURSOS DE REVISIÓN (INCIDENTES DE SUSPENSIÓN)</t>
  </si>
  <si>
    <t xml:space="preserve">QJAS 95 </t>
  </si>
  <si>
    <t>RECURSOS DE QUEJA ARTÍCULO 95 DE LA LEY DE AMPARO</t>
  </si>
  <si>
    <t xml:space="preserve">QJAS 95 FRACC XI </t>
  </si>
  <si>
    <t>RECURSOS DE QUEJA ARTÍCULO 95 FRACCIÓN XI DE LA LEY DE AMPARO</t>
  </si>
  <si>
    <t xml:space="preserve">RECLAM </t>
  </si>
  <si>
    <t>RECURSOS DE RECLAMACIÓN</t>
  </si>
  <si>
    <t>RF</t>
  </si>
  <si>
    <t>REVISIÓN FISCAL</t>
  </si>
  <si>
    <t xml:space="preserve">RCA </t>
  </si>
  <si>
    <t>REVISIÓN CONTENCIOSO ADMINISTRATIVA</t>
  </si>
  <si>
    <t xml:space="preserve">INEJ </t>
  </si>
  <si>
    <t>INCIDENTES DE INEJECUCIÓN (ACUERDO 5/2001)</t>
  </si>
  <si>
    <t xml:space="preserve">INCONF </t>
  </si>
  <si>
    <t>INCONFORMIDAD (ACUERDO 5/2001)</t>
  </si>
  <si>
    <t>INC. O IMP.</t>
  </si>
  <si>
    <t>DES. O NO INT.</t>
  </si>
  <si>
    <t>AMP.</t>
  </si>
  <si>
    <t>NO AMP.</t>
  </si>
  <si>
    <t>SOBR.</t>
  </si>
  <si>
    <t>DES.</t>
  </si>
  <si>
    <t>SIN MAT.</t>
  </si>
  <si>
    <t>CONF.</t>
  </si>
  <si>
    <t>REV. O REP.</t>
  </si>
  <si>
    <t>MODIF.</t>
  </si>
  <si>
    <t>CAD.</t>
  </si>
  <si>
    <t>IMPROCED.</t>
  </si>
  <si>
    <t>PROCED.</t>
  </si>
  <si>
    <t>INFUND.</t>
  </si>
  <si>
    <t>FUND.</t>
  </si>
  <si>
    <t>COMPET. REQTE.</t>
  </si>
  <si>
    <t>COMPET. REQDO.</t>
  </si>
  <si>
    <t>TCC NO HAY CONF.</t>
  </si>
  <si>
    <t>COMP. JUEZ O MAGDO.</t>
  </si>
  <si>
    <t>CUMP. SUST.</t>
  </si>
  <si>
    <t>DICT. PTO. XVI</t>
  </si>
  <si>
    <t>TRIBUNALES COLEGIADOS DE CIRCUITO</t>
  </si>
  <si>
    <t>ABREVIATURA</t>
  </si>
  <si>
    <t>NOMBRE</t>
  </si>
  <si>
    <t>INCOMPETENCIA O IMPEDIMENTO DE DOS O MAS MAGISTRADOS</t>
  </si>
  <si>
    <t>DESECHA O NO INTERPUESTA</t>
  </si>
  <si>
    <t>DESECHA</t>
  </si>
  <si>
    <t>SIN MATERIA</t>
  </si>
  <si>
    <t>AMPARA</t>
  </si>
  <si>
    <t>NO AMPARA</t>
  </si>
  <si>
    <t>SOBRESEE</t>
  </si>
  <si>
    <t>CONFIRMA</t>
  </si>
  <si>
    <t>REVOCA O REVISIÓN Y REPOSICIÓN DEL PROCEDIMIENTO</t>
  </si>
  <si>
    <t>MODIFICA</t>
  </si>
  <si>
    <t>CADUCIDAD</t>
  </si>
  <si>
    <t>IMPROCEDENTE</t>
  </si>
  <si>
    <t>PROCEDENTE</t>
  </si>
  <si>
    <t>INFUNDADO</t>
  </si>
  <si>
    <t>FUNDADO</t>
  </si>
  <si>
    <t>COMPETENTE EL REQUIRIENTE</t>
  </si>
  <si>
    <t>COMPETENTE EL REQUERIDO</t>
  </si>
  <si>
    <t>TCC DECLARA NO HAY CONFLICTO COMPETENCIAL</t>
  </si>
  <si>
    <t>COMPETENTE UN JUEZ O MAGISTRADO DIFERENTE</t>
  </si>
  <si>
    <t>CUMPLIMIENTO SUBSTITUTO</t>
  </si>
  <si>
    <t>DICTAMEN PUNTO XVI</t>
  </si>
  <si>
    <t>PRIMER TRIBUNAL COLEGIADO DE CIRCUITO DEL CENTRO AUXILIAR DE LA PRIMERA REGIÓN</t>
  </si>
  <si>
    <t>CUARTO TRIBUNAL COLEGIADO DE CIRCUITO DEL CENTRO AUXILIAR DE LA PRIMERA REGIÓN</t>
  </si>
  <si>
    <t>PRIMER TRIBUNAL COLEGIADO DE CIRCUITO DEL CENTRO AUXILIAR DE LA SEGUNDA REGIÓN</t>
  </si>
  <si>
    <t>SEGUNDO TRIBUNAL COLEGIADO DE CIRCUITO DEL CENTRO AUXILIAR DE LA SEGUNDA REGIÓN</t>
  </si>
  <si>
    <t>TERCER TRIBUNAL COLEGIADO DE CIRCUITO DEL CENTRO AUXILIAR DE LA SEGUNDA REGIÓN</t>
  </si>
  <si>
    <t>PRIMER TRIBUNAL COLEGIADO DE CIRCUITO DEL CENTRO AUXILIAR DE LA CUARTA REGIÓN</t>
  </si>
  <si>
    <t>SEGUNDO TRIBUNAL COLEGIADO DE CIRCUITO DEL CENTRO AUXILIAR DE LA CUARTA REGIÓN</t>
  </si>
  <si>
    <t>TOTAL PRIMERA REGIÓN</t>
  </si>
  <si>
    <t>SEGUNDA REGIÓN</t>
  </si>
  <si>
    <t>TOTAL SEGUNDA REGIÓN</t>
  </si>
  <si>
    <t>TERCERA REGIÓN</t>
  </si>
  <si>
    <t>TOTAL TERCERA REGIÓN</t>
  </si>
  <si>
    <t>QUINTA REGIÓN</t>
  </si>
  <si>
    <t>SEGUNDO TRIBUNAL COLEGIADO DE CIRCUITO DEL CENTRO AUXILIAR DE LA QUINTA REGIÓN</t>
  </si>
  <si>
    <t>PRIMER TRIBUNAL COLEGIADO DE CIRCUITO DEL CENTRO AUXILIAR DE LA QUINTA REGIÓN</t>
  </si>
  <si>
    <t>TOTAL QUINTA REGIÓN</t>
  </si>
  <si>
    <t>TRIBUNAL COLEGIADO DE CIRCUITO DEL CENTRO AUXILIAR DE LA SÉPTIMA REGIÓN</t>
  </si>
  <si>
    <t>TOTAL SÉPTIMA REGIÓN</t>
  </si>
  <si>
    <t>SÉPTIMA REGIÓN</t>
  </si>
  <si>
    <t>NOVENA REGIÓN</t>
  </si>
  <si>
    <t>PRIMER TRIBUNAL COLEGIADO DE CIRCUITO DEL CENTRO AUXILIAR DE LA NOVENA REGIÓN</t>
  </si>
  <si>
    <t>SEGUNDO TRIBUNAL COLEGIADO DE CIRCUITO DEL CENTRO AUXILIAR DE LA NOVENA REGIÓN</t>
  </si>
  <si>
    <t>TOTAL NOVENA REGIÓN</t>
  </si>
  <si>
    <t>DÉCIMA REGIÓN</t>
  </si>
  <si>
    <t>PRIMER TRIBUNAL COLEGIADO DE CIRCUITO DEL CENTRO AUXILIAR DE LA DÉCIMA REGIÓN</t>
  </si>
  <si>
    <t>SEGUNDO TRIBUNAL COLEGIADO DE CIRCUITO DEL CENTRO AUXILIAR DE LA DÉCIMA REGIÓN</t>
  </si>
  <si>
    <t>TOTAL DÉCIMA REGIÓN</t>
  </si>
  <si>
    <t>DÉCIMA PRIMERA REGIÓN</t>
  </si>
  <si>
    <t>DÉCIMO CIRCUITO</t>
  </si>
  <si>
    <t>TOTAL DÉCIMO CIRCUITO</t>
  </si>
  <si>
    <t>TOTAL DÉCIMA PRIMERA REGIÓN</t>
  </si>
  <si>
    <t>VIGÉSIMO SEXTO CIRCUITO</t>
  </si>
  <si>
    <t>TOTAL VIGÉSIMO SEXTO CIRCUITO</t>
  </si>
  <si>
    <t>TERCER TRIBUNAL COLEGIADO DE CIRCUITO DEL CENTRO AUXILIAR DE LA QUINTA REGIÓN</t>
  </si>
  <si>
    <t>QUINTO TRIBUNAL COLEGIADO DE CIRCUITO DEL CENTRO AUXILIAR DE LA QUINTA REGIÓN</t>
  </si>
  <si>
    <t>CUARTO TRIBUNAL COLEGIADO DE CIRCUITO DEL CENTRO AUXILIAR DE LA DÉCIMA REGIÓN</t>
  </si>
  <si>
    <t>PRIMER TRIBUNAL COLEGIADO DE CIRCUITO DEL CENTRO AUXILIAR DE LA DÉCIMA PRIMERA REGIÓN</t>
  </si>
  <si>
    <t>SÉPTIMO TRIBUNAL COLEGIADO DE CIRCUITO DEL CENTRO AUXILIAR DE LA PRIMERA REGIÓN</t>
  </si>
  <si>
    <t>OCTAVO TRIBUNAL COLEGIADO DE CIRCUITO DEL CENTRO AUXILIAR DE LA PRIMERA REGIÓN</t>
  </si>
  <si>
    <t>SEXTO TRIBUNAL COLEGIADO DE CIRCUITO DEL CENTRO AUXILIAR DE LA PRIMERA REGIÓN</t>
  </si>
  <si>
    <t>SÉPTIMO TRIBUNAL COLEGIADO DE CIRCUITO DEL CENTRO AUXILIAR DE LA TERCERA REGIÓN</t>
  </si>
  <si>
    <t>TERCER TRIBUNAL COLEGIADO DE CIRCUITO DEL CENTRO AUXILIAR DE LA DÉCIMA REGIÓN</t>
  </si>
  <si>
    <t xml:space="preserve">CUARTO TRIBUNAL COLEGIADO DE CIRCUITO DEL CENTRO AUXILIAR DE LA QUINTA REGIÓN </t>
  </si>
  <si>
    <t>CUARTA REGIÓN</t>
  </si>
  <si>
    <t>TOTAL CUARTA REGIÓN</t>
  </si>
  <si>
    <t xml:space="preserve">SEGUNDO TRIBUNAL COLEGIADO DE CIRCUITO DEL CENTRO AUXILIAR DE LA DÉCIMA PRIMERA REGIÓN </t>
  </si>
  <si>
    <t>OCTAVA REGIÓN</t>
  </si>
  <si>
    <t>DECIMOCUARTO CIRCUITO</t>
  </si>
  <si>
    <t>SEGUNDO TRIBUNAL COLEGIADO DE CIRCUITO DEL CENTRO AUXILIAR DE LA OCTAVA REGIÓN</t>
  </si>
  <si>
    <t>TOTAL DECIMOCUARTO CIRCUITO</t>
  </si>
  <si>
    <t>TOTAL OCTAVA REGIÓN</t>
  </si>
  <si>
    <t>CONCLUYÓ FUNCIONES EL 31 DE OCTUBRE DE 2017, DE CONFORMIDAD CON EL ACUERDO GENERAL 27/2017.</t>
  </si>
  <si>
    <t>SEXTO TRIBUNAL COLEGIADO DE CIRCUITO DEL CENTRO AUXILIAR DE LA TERCERA REGIÓN (1)</t>
  </si>
  <si>
    <t>MOVIMIENTO ESTADÍSTICO DE AMPARO DIRECTO EN LOS TRIBUNALES COLEGIADOS DE CIRCUITO AUXILIARES</t>
  </si>
  <si>
    <t>PENAL</t>
  </si>
  <si>
    <t>ADMINISTRATIVA</t>
  </si>
  <si>
    <t>ÓRGANO JURISDICCIONAL</t>
  </si>
  <si>
    <t>EXISTENCIA INICIAL</t>
  </si>
  <si>
    <t>INGRESO TOTAL</t>
  </si>
  <si>
    <t>OTRO</t>
  </si>
  <si>
    <t>EGRESO TOTAL</t>
  </si>
  <si>
    <t>EXISTENCIA FINAL</t>
  </si>
  <si>
    <t>MOVIMIENTO ESTADÍSTICO DE INCIDENTES DE INEJECUCIÓN EN LOS TRIBUNALES COLEGIADOS DE CIRCUITO AUXILIARES</t>
  </si>
  <si>
    <t>TOTAL</t>
  </si>
  <si>
    <t>INGRESOS</t>
  </si>
  <si>
    <t>FUNDADA</t>
  </si>
  <si>
    <t>INFUNDADA</t>
  </si>
  <si>
    <t>EGRESOS</t>
  </si>
  <si>
    <t>CIVIL</t>
  </si>
  <si>
    <t>TRABAJO</t>
  </si>
  <si>
    <t>MOVIMIENTO ESTADÍSTICO DE REVISIÓN CONTENCIOSA ADMINISTRATIVA EN LOS TRIBUNALES COLEGIADOS DE CIRCUITO AUXILIARES</t>
  </si>
  <si>
    <t>REVOCA</t>
  </si>
  <si>
    <t>MOVIMIENTO ESTADÍSTICO DE REVISIÓN FISCAL EN LOS TRIBUNALES COLEGIADOS DE CIRCUITO AUXILIARES</t>
  </si>
  <si>
    <t>MOVIMIENTO ESTADÍSTICO DE INCONFORMIDADES EN LOS TRIBUNALES COLEGIADOS DE CIRCUITO AUXILIARES</t>
  </si>
  <si>
    <t>MOVIMIENTO ESTADÍSTICO DE RECLAMACIONES EN LOS TRIBUNALES COLEGIADOS DE CIRCUITO AUXILIARES</t>
  </si>
  <si>
    <t>MOVIMIENTO ESTADÍSTICO DE QUEJAS EN LOS TRIBUNALES COLEGIADOS DE CIRCUITO AUXILIARES</t>
  </si>
  <si>
    <t>MOVIMIENTO ESTADÍSTICO DE AMPARO EN REVISIÓN EN LOS TRIBUNALES COLEGIADOS DE CIRCUITO AUXILIARES</t>
  </si>
  <si>
    <t>DEL 16 DE NOVIEMBRE DE 2016 AL 15 DE NOVIEMBRE DE 2017</t>
  </si>
  <si>
    <t>INGRESO POR TRASLADO</t>
  </si>
  <si>
    <t>EGRESO POR TRASLADO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</si>
</sst>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\ ##0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5C76A7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9" fontId="14" fillId="0" borderId="0" xfId="0" applyNumberFormat="1" applyFont="1" applyFill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/>
    <xf numFmtId="49" fontId="9" fillId="0" borderId="0" xfId="0" applyNumberFormat="1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Fill="1"/>
    <xf numFmtId="0" fontId="7" fillId="0" borderId="0" xfId="0" applyFont="1" applyFill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Border="1"/>
    <xf numFmtId="0" fontId="16" fillId="0" borderId="0" xfId="0" applyFont="1"/>
    <xf numFmtId="0" fontId="17" fillId="0" borderId="1" xfId="0" applyFont="1" applyBorder="1"/>
    <xf numFmtId="0" fontId="17" fillId="0" borderId="0" xfId="0" applyFont="1" applyBorder="1"/>
    <xf numFmtId="0" fontId="11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1" applyFont="1" applyAlignment="1">
      <alignment vertical="distributed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distributed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justify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1" applyFont="1" applyAlignment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2" fontId="8" fillId="0" borderId="0" xfId="0" applyNumberFormat="1" applyFont="1" applyFill="1" applyAlignment="1">
      <alignment horizontal="center" vertical="center"/>
    </xf>
    <xf numFmtId="49" fontId="3" fillId="0" borderId="0" xfId="0" quotePrefix="1" applyNumberFormat="1" applyFont="1" applyAlignment="1">
      <alignment vertical="distributed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72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49" fontId="3" fillId="0" borderId="0" xfId="0" quotePrefix="1" applyNumberFormat="1" applyFont="1" applyAlignment="1">
      <alignment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72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1" fillId="4" borderId="0" xfId="0" applyFont="1" applyFill="1" applyAlignment="1"/>
    <xf numFmtId="0" fontId="24" fillId="4" borderId="0" xfId="0" applyFont="1" applyFill="1" applyAlignment="1">
      <alignment vertical="center"/>
    </xf>
    <xf numFmtId="172" fontId="23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72" fontId="4" fillId="0" borderId="0" xfId="0" applyNumberFormat="1" applyFont="1" applyFill="1" applyBorder="1" applyAlignment="1">
      <alignment vertical="center" wrapText="1"/>
    </xf>
    <xf numFmtId="0" fontId="23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0" fillId="5" borderId="0" xfId="0" applyFill="1"/>
    <xf numFmtId="172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distributed"/>
    </xf>
    <xf numFmtId="0" fontId="1" fillId="0" borderId="0" xfId="1" applyFont="1" applyFill="1" applyAlignment="1">
      <alignment vertical="distributed"/>
    </xf>
    <xf numFmtId="0" fontId="18" fillId="0" borderId="0" xfId="0" applyFont="1" applyFill="1" applyAlignment="1">
      <alignment vertical="center"/>
    </xf>
    <xf numFmtId="0" fontId="0" fillId="0" borderId="0" xfId="0" applyFill="1"/>
    <xf numFmtId="0" fontId="18" fillId="0" borderId="0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72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172" fontId="1" fillId="0" borderId="0" xfId="1" applyNumberFormat="1" applyFont="1" applyAlignment="1">
      <alignment vertical="distributed"/>
    </xf>
    <xf numFmtId="172" fontId="7" fillId="0" borderId="0" xfId="1" applyNumberFormat="1" applyFont="1" applyAlignment="1">
      <alignment vertical="distributed"/>
    </xf>
    <xf numFmtId="0" fontId="7" fillId="0" borderId="0" xfId="1" applyFont="1" applyAlignment="1">
      <alignment horizontal="right" vertical="distributed"/>
    </xf>
    <xf numFmtId="0" fontId="7" fillId="0" borderId="0" xfId="1" applyFont="1" applyFill="1" applyAlignment="1">
      <alignment horizontal="right" vertical="distributed"/>
    </xf>
    <xf numFmtId="172" fontId="7" fillId="0" borderId="0" xfId="0" applyNumberFormat="1" applyFont="1" applyFill="1" applyAlignment="1">
      <alignment horizontal="right" vertical="justify"/>
    </xf>
    <xf numFmtId="0" fontId="7" fillId="0" borderId="0" xfId="0" applyFont="1" applyAlignment="1">
      <alignment horizontal="right" vertical="distributed"/>
    </xf>
    <xf numFmtId="0" fontId="7" fillId="0" borderId="0" xfId="0" applyFont="1" applyFill="1" applyAlignment="1">
      <alignment horizontal="right" vertical="distributed"/>
    </xf>
    <xf numFmtId="0" fontId="7" fillId="0" borderId="0" xfId="0" applyFont="1" applyFill="1" applyBorder="1" applyAlignment="1">
      <alignment horizontal="right" vertical="center"/>
    </xf>
    <xf numFmtId="172" fontId="7" fillId="0" borderId="0" xfId="1" applyNumberFormat="1" applyFont="1" applyAlignment="1">
      <alignment horizontal="right" vertical="distributed"/>
    </xf>
    <xf numFmtId="0" fontId="12" fillId="0" borderId="0" xfId="0" applyFont="1" applyFill="1" applyBorder="1" applyAlignment="1">
      <alignment vertical="center" wrapText="1"/>
    </xf>
    <xf numFmtId="0" fontId="12" fillId="0" borderId="0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1A4D74"/>
      <rgbColor rgb="0099A7B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6D85A4"/>
      <rgbColor rgb="00003366"/>
      <rgbColor rgb="00339966"/>
      <rgbColor rgb="00003300"/>
      <rgbColor rgb="00333300"/>
      <rgbColor rgb="00993300"/>
      <rgbColor rgb="00993366"/>
      <rgbColor rgb="00333399"/>
      <rgbColor rgb="00D1D6D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2\BASE%202003\PEPE%20JOSE%202003\JOSECARLOS\presa\pepe\VARIOS\BOOK8893\TU\LIBROB94.DB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%202\BASE%202003\PEPE%20JOSE%202003\JOSECARLOS\presa\pepe\TIEMPOT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B94"/>
    </sheetNames>
    <definedNames>
      <definedName name="_xlnm.Database" refersTo="='LIBROB94'!$A$1:$G$45"/>
    </definedNames>
    <sheetDataSet>
      <sheetData sheetId="0" refreshError="1">
        <row r="1">
          <cell r="A1" t="str">
            <v>CIRCUITO</v>
          </cell>
          <cell r="B1" t="str">
            <v>ORGANO</v>
          </cell>
          <cell r="C1" t="str">
            <v>RESIDENCIA</v>
          </cell>
          <cell r="D1" t="str">
            <v>EXIANT</v>
          </cell>
          <cell r="E1" t="str">
            <v>INGTOT</v>
          </cell>
          <cell r="F1" t="str">
            <v>EGR_TOT</v>
          </cell>
          <cell r="G1" t="str">
            <v>REZ_TOT</v>
          </cell>
        </row>
        <row r="2">
          <cell r="A2">
            <v>1</v>
          </cell>
          <cell r="B2">
            <v>1</v>
          </cell>
          <cell r="C2" t="str">
            <v>MEXICO, D.F.</v>
          </cell>
          <cell r="D2">
            <v>72</v>
          </cell>
          <cell r="E2">
            <v>554</v>
          </cell>
          <cell r="F2">
            <v>565</v>
          </cell>
          <cell r="G2">
            <v>61</v>
          </cell>
        </row>
        <row r="3">
          <cell r="A3">
            <v>1</v>
          </cell>
          <cell r="B3">
            <v>2</v>
          </cell>
          <cell r="C3" t="str">
            <v>MEXICO, D.F.</v>
          </cell>
          <cell r="D3">
            <v>73</v>
          </cell>
          <cell r="E3">
            <v>548</v>
          </cell>
          <cell r="F3">
            <v>546</v>
          </cell>
          <cell r="G3">
            <v>75</v>
          </cell>
        </row>
        <row r="4">
          <cell r="A4">
            <v>1</v>
          </cell>
          <cell r="B4">
            <v>3</v>
          </cell>
          <cell r="C4" t="str">
            <v>MEXICO, D.F.</v>
          </cell>
          <cell r="D4">
            <v>205</v>
          </cell>
          <cell r="E4">
            <v>551</v>
          </cell>
          <cell r="F4">
            <v>650</v>
          </cell>
          <cell r="G4">
            <v>106</v>
          </cell>
        </row>
        <row r="5">
          <cell r="A5">
            <v>1</v>
          </cell>
          <cell r="B5">
            <v>4</v>
          </cell>
          <cell r="C5" t="str">
            <v>MEXICO, D.F.</v>
          </cell>
          <cell r="D5">
            <v>55</v>
          </cell>
          <cell r="E5">
            <v>527</v>
          </cell>
          <cell r="F5">
            <v>558</v>
          </cell>
          <cell r="G5">
            <v>24</v>
          </cell>
        </row>
        <row r="6">
          <cell r="A6">
            <v>2</v>
          </cell>
          <cell r="B6">
            <v>1</v>
          </cell>
          <cell r="C6" t="str">
            <v>TOLUCA,MEX.</v>
          </cell>
          <cell r="D6">
            <v>507</v>
          </cell>
          <cell r="E6">
            <v>835</v>
          </cell>
          <cell r="F6">
            <v>1070</v>
          </cell>
          <cell r="G6">
            <v>272</v>
          </cell>
        </row>
        <row r="7">
          <cell r="A7">
            <v>2</v>
          </cell>
          <cell r="B7">
            <v>2</v>
          </cell>
          <cell r="C7" t="str">
            <v>NEZAHUALCOYOTL,MEX.</v>
          </cell>
          <cell r="D7">
            <v>9</v>
          </cell>
          <cell r="E7">
            <v>275</v>
          </cell>
          <cell r="F7">
            <v>269</v>
          </cell>
          <cell r="G7">
            <v>15</v>
          </cell>
        </row>
        <row r="8">
          <cell r="A8">
            <v>3</v>
          </cell>
          <cell r="B8">
            <v>1</v>
          </cell>
          <cell r="C8" t="str">
            <v>GUADALAJARA, JAL.</v>
          </cell>
          <cell r="D8">
            <v>0</v>
          </cell>
          <cell r="E8">
            <v>681</v>
          </cell>
          <cell r="F8">
            <v>669</v>
          </cell>
          <cell r="G8">
            <v>12</v>
          </cell>
        </row>
        <row r="9">
          <cell r="A9">
            <v>3</v>
          </cell>
          <cell r="B9">
            <v>2</v>
          </cell>
          <cell r="C9" t="str">
            <v>GUADALAJARA, JAL.</v>
          </cell>
          <cell r="D9">
            <v>24</v>
          </cell>
          <cell r="E9">
            <v>692</v>
          </cell>
          <cell r="F9">
            <v>678</v>
          </cell>
          <cell r="G9">
            <v>38</v>
          </cell>
        </row>
        <row r="10">
          <cell r="A10">
            <v>3</v>
          </cell>
          <cell r="B10">
            <v>3</v>
          </cell>
          <cell r="C10" t="str">
            <v>GUADALAJARA, JAL.</v>
          </cell>
          <cell r="D10">
            <v>54</v>
          </cell>
          <cell r="E10">
            <v>698</v>
          </cell>
          <cell r="F10">
            <v>660</v>
          </cell>
          <cell r="G10">
            <v>92</v>
          </cell>
        </row>
        <row r="11">
          <cell r="A11">
            <v>4</v>
          </cell>
          <cell r="B11">
            <v>1</v>
          </cell>
          <cell r="C11" t="str">
            <v>MONTERREY, N.L.</v>
          </cell>
          <cell r="D11">
            <v>31</v>
          </cell>
          <cell r="E11">
            <v>507</v>
          </cell>
          <cell r="F11">
            <v>505</v>
          </cell>
          <cell r="G11">
            <v>33</v>
          </cell>
        </row>
        <row r="12">
          <cell r="A12">
            <v>4</v>
          </cell>
          <cell r="B12">
            <v>2</v>
          </cell>
          <cell r="C12" t="str">
            <v>MONTERREY, N.L.</v>
          </cell>
          <cell r="D12">
            <v>48</v>
          </cell>
          <cell r="E12">
            <v>452</v>
          </cell>
          <cell r="F12">
            <v>462</v>
          </cell>
          <cell r="G12">
            <v>38</v>
          </cell>
        </row>
        <row r="13">
          <cell r="A13">
            <v>5</v>
          </cell>
          <cell r="B13">
            <v>1</v>
          </cell>
          <cell r="C13" t="str">
            <v>HERMOSILLO, SON.</v>
          </cell>
          <cell r="D13">
            <v>140</v>
          </cell>
          <cell r="E13">
            <v>1106</v>
          </cell>
          <cell r="F13">
            <v>1111</v>
          </cell>
          <cell r="G13">
            <v>135</v>
          </cell>
        </row>
        <row r="14">
          <cell r="A14">
            <v>5</v>
          </cell>
          <cell r="B14">
            <v>2</v>
          </cell>
          <cell r="C14" t="str">
            <v>HERMOSILLO, SON.</v>
          </cell>
          <cell r="D14">
            <v>138</v>
          </cell>
          <cell r="E14">
            <v>1118</v>
          </cell>
          <cell r="F14">
            <v>1131</v>
          </cell>
          <cell r="G14">
            <v>125</v>
          </cell>
        </row>
        <row r="15">
          <cell r="A15">
            <v>6</v>
          </cell>
          <cell r="B15">
            <v>1</v>
          </cell>
          <cell r="C15" t="str">
            <v>PUEBLA, PUE.</v>
          </cell>
          <cell r="D15">
            <v>3</v>
          </cell>
          <cell r="E15">
            <v>559</v>
          </cell>
          <cell r="F15">
            <v>559</v>
          </cell>
          <cell r="G15">
            <v>3</v>
          </cell>
        </row>
        <row r="16">
          <cell r="A16">
            <v>7</v>
          </cell>
          <cell r="B16">
            <v>1</v>
          </cell>
          <cell r="C16" t="str">
            <v>VERACRUZ, VER</v>
          </cell>
          <cell r="D16">
            <v>271</v>
          </cell>
          <cell r="E16">
            <v>294</v>
          </cell>
          <cell r="F16">
            <v>554</v>
          </cell>
          <cell r="G16">
            <v>11</v>
          </cell>
        </row>
        <row r="17">
          <cell r="A17">
            <v>7</v>
          </cell>
          <cell r="B17">
            <v>2</v>
          </cell>
          <cell r="C17" t="str">
            <v>VERACRUZ, VER</v>
          </cell>
          <cell r="D17">
            <v>0</v>
          </cell>
          <cell r="E17">
            <v>457</v>
          </cell>
          <cell r="F17">
            <v>454</v>
          </cell>
          <cell r="G17">
            <v>3</v>
          </cell>
        </row>
        <row r="18">
          <cell r="A18">
            <v>8</v>
          </cell>
          <cell r="B18">
            <v>1</v>
          </cell>
          <cell r="C18" t="str">
            <v>TORREON, COAH.</v>
          </cell>
          <cell r="D18">
            <v>153</v>
          </cell>
          <cell r="E18">
            <v>557</v>
          </cell>
          <cell r="F18">
            <v>629</v>
          </cell>
          <cell r="G18">
            <v>81</v>
          </cell>
        </row>
        <row r="19">
          <cell r="A19">
            <v>8</v>
          </cell>
          <cell r="B19">
            <v>2</v>
          </cell>
          <cell r="C19" t="str">
            <v>TORREON, COAH.</v>
          </cell>
          <cell r="D19">
            <v>32</v>
          </cell>
          <cell r="E19">
            <v>559</v>
          </cell>
          <cell r="F19">
            <v>563</v>
          </cell>
          <cell r="G19">
            <v>28</v>
          </cell>
        </row>
        <row r="20">
          <cell r="A20">
            <v>9</v>
          </cell>
          <cell r="B20">
            <v>1</v>
          </cell>
          <cell r="C20" t="str">
            <v>S.L.P., S.L.P.</v>
          </cell>
          <cell r="D20">
            <v>634</v>
          </cell>
          <cell r="E20">
            <v>553</v>
          </cell>
          <cell r="F20">
            <v>1044</v>
          </cell>
          <cell r="G20">
            <v>143</v>
          </cell>
        </row>
        <row r="21">
          <cell r="A21">
            <v>10</v>
          </cell>
          <cell r="B21">
            <v>1</v>
          </cell>
          <cell r="C21" t="str">
            <v>VILLAHERMOSA, TAB.</v>
          </cell>
          <cell r="D21">
            <v>59</v>
          </cell>
          <cell r="E21">
            <v>527</v>
          </cell>
          <cell r="F21">
            <v>541</v>
          </cell>
          <cell r="G21">
            <v>45</v>
          </cell>
        </row>
        <row r="22">
          <cell r="A22">
            <v>11</v>
          </cell>
          <cell r="B22">
            <v>1</v>
          </cell>
          <cell r="C22" t="str">
            <v>MORELIA, MICH</v>
          </cell>
          <cell r="D22">
            <v>31</v>
          </cell>
          <cell r="E22">
            <v>611</v>
          </cell>
          <cell r="F22">
            <v>606</v>
          </cell>
          <cell r="G22">
            <v>36</v>
          </cell>
        </row>
        <row r="23">
          <cell r="A23">
            <v>11</v>
          </cell>
          <cell r="B23">
            <v>2</v>
          </cell>
          <cell r="C23" t="str">
            <v>MORELIA, MICH</v>
          </cell>
          <cell r="D23">
            <v>101</v>
          </cell>
          <cell r="E23">
            <v>605</v>
          </cell>
          <cell r="F23">
            <v>628</v>
          </cell>
          <cell r="G23">
            <v>78</v>
          </cell>
        </row>
        <row r="24">
          <cell r="A24">
            <v>12</v>
          </cell>
          <cell r="B24">
            <v>1</v>
          </cell>
          <cell r="C24" t="str">
            <v>MAZATLAN, SIN</v>
          </cell>
          <cell r="D24">
            <v>0</v>
          </cell>
          <cell r="E24">
            <v>673</v>
          </cell>
          <cell r="F24">
            <v>673</v>
          </cell>
          <cell r="G24">
            <v>0</v>
          </cell>
        </row>
        <row r="25">
          <cell r="A25">
            <v>12</v>
          </cell>
          <cell r="B25">
            <v>2</v>
          </cell>
          <cell r="C25" t="str">
            <v>MAZATLAN, SIN</v>
          </cell>
          <cell r="D25">
            <v>1</v>
          </cell>
          <cell r="E25">
            <v>669</v>
          </cell>
          <cell r="F25">
            <v>628</v>
          </cell>
          <cell r="G25">
            <v>42</v>
          </cell>
        </row>
        <row r="26">
          <cell r="A26">
            <v>12</v>
          </cell>
          <cell r="B26">
            <v>3</v>
          </cell>
          <cell r="C26" t="str">
            <v>MAZATLAN, SIN</v>
          </cell>
          <cell r="D26">
            <v>0</v>
          </cell>
          <cell r="E26">
            <v>667</v>
          </cell>
          <cell r="F26">
            <v>667</v>
          </cell>
          <cell r="G26">
            <v>0</v>
          </cell>
        </row>
        <row r="27">
          <cell r="A27">
            <v>13</v>
          </cell>
          <cell r="B27">
            <v>1</v>
          </cell>
          <cell r="C27" t="str">
            <v>OAXACA, OAX</v>
          </cell>
          <cell r="D27">
            <v>11</v>
          </cell>
          <cell r="E27">
            <v>387</v>
          </cell>
          <cell r="F27">
            <v>336</v>
          </cell>
          <cell r="G27">
            <v>62</v>
          </cell>
        </row>
        <row r="28">
          <cell r="A28">
            <v>13</v>
          </cell>
          <cell r="B28">
            <v>2</v>
          </cell>
          <cell r="C28" t="str">
            <v>OAXACA, OAX</v>
          </cell>
          <cell r="D28">
            <v>28</v>
          </cell>
          <cell r="E28">
            <v>389</v>
          </cell>
          <cell r="F28">
            <v>318</v>
          </cell>
          <cell r="G28">
            <v>99</v>
          </cell>
        </row>
        <row r="29">
          <cell r="A29">
            <v>14</v>
          </cell>
          <cell r="B29">
            <v>1</v>
          </cell>
          <cell r="C29" t="str">
            <v>MERIDA, YUC</v>
          </cell>
          <cell r="D29">
            <v>49</v>
          </cell>
          <cell r="E29">
            <v>873</v>
          </cell>
          <cell r="F29">
            <v>826</v>
          </cell>
          <cell r="G29">
            <v>96</v>
          </cell>
        </row>
        <row r="30">
          <cell r="A30">
            <v>15</v>
          </cell>
          <cell r="B30">
            <v>1</v>
          </cell>
          <cell r="C30" t="str">
            <v>MEXICALI, B.C.</v>
          </cell>
          <cell r="D30">
            <v>279</v>
          </cell>
          <cell r="E30">
            <v>1623</v>
          </cell>
          <cell r="F30">
            <v>1597</v>
          </cell>
          <cell r="G30">
            <v>305</v>
          </cell>
        </row>
        <row r="31">
          <cell r="A31">
            <v>15</v>
          </cell>
          <cell r="B31">
            <v>2</v>
          </cell>
          <cell r="C31" t="str">
            <v>MEXICALI, B.C.</v>
          </cell>
          <cell r="D31">
            <v>257</v>
          </cell>
          <cell r="E31">
            <v>1623</v>
          </cell>
          <cell r="F31">
            <v>1493</v>
          </cell>
          <cell r="G31">
            <v>387</v>
          </cell>
        </row>
        <row r="32">
          <cell r="A32">
            <v>16</v>
          </cell>
          <cell r="B32">
            <v>1</v>
          </cell>
          <cell r="C32" t="str">
            <v>GUANAJUATO, GTO.</v>
          </cell>
          <cell r="D32">
            <v>58</v>
          </cell>
          <cell r="E32">
            <v>748</v>
          </cell>
          <cell r="F32">
            <v>767</v>
          </cell>
          <cell r="G32">
            <v>39</v>
          </cell>
        </row>
        <row r="33">
          <cell r="A33">
            <v>17</v>
          </cell>
          <cell r="B33">
            <v>1</v>
          </cell>
          <cell r="C33" t="str">
            <v>CHIHUAHUA, CHIH</v>
          </cell>
          <cell r="D33">
            <v>86</v>
          </cell>
          <cell r="E33">
            <v>416</v>
          </cell>
          <cell r="F33">
            <v>490</v>
          </cell>
          <cell r="G33">
            <v>12</v>
          </cell>
        </row>
        <row r="34">
          <cell r="A34">
            <v>17</v>
          </cell>
          <cell r="B34">
            <v>2</v>
          </cell>
          <cell r="C34" t="str">
            <v>CHIHUAHUA, CHIH</v>
          </cell>
          <cell r="D34">
            <v>49</v>
          </cell>
          <cell r="E34">
            <v>411</v>
          </cell>
          <cell r="F34">
            <v>422</v>
          </cell>
          <cell r="G34">
            <v>38</v>
          </cell>
        </row>
        <row r="35">
          <cell r="A35">
            <v>17</v>
          </cell>
          <cell r="B35">
            <v>3</v>
          </cell>
          <cell r="C35" t="str">
            <v>CHIHUAHUA, CHIH</v>
          </cell>
          <cell r="D35">
            <v>86</v>
          </cell>
          <cell r="E35">
            <v>401</v>
          </cell>
          <cell r="F35">
            <v>439</v>
          </cell>
          <cell r="G35">
            <v>48</v>
          </cell>
        </row>
        <row r="36">
          <cell r="A36">
            <v>18</v>
          </cell>
          <cell r="B36">
            <v>1</v>
          </cell>
          <cell r="C36" t="str">
            <v>CUERNAVACA, MOR.</v>
          </cell>
          <cell r="D36">
            <v>65</v>
          </cell>
          <cell r="E36">
            <v>461</v>
          </cell>
          <cell r="F36">
            <v>478</v>
          </cell>
          <cell r="G36">
            <v>48</v>
          </cell>
        </row>
        <row r="37">
          <cell r="A37">
            <v>19</v>
          </cell>
          <cell r="B37">
            <v>1</v>
          </cell>
          <cell r="C37" t="str">
            <v>CD. VICTORIA, TAMPS.</v>
          </cell>
          <cell r="D37">
            <v>103</v>
          </cell>
          <cell r="E37">
            <v>362</v>
          </cell>
          <cell r="F37">
            <v>458</v>
          </cell>
          <cell r="G37">
            <v>7</v>
          </cell>
        </row>
        <row r="38">
          <cell r="A38">
            <v>19</v>
          </cell>
          <cell r="B38">
            <v>2</v>
          </cell>
          <cell r="C38" t="str">
            <v>CD. VICTORIA, TAMPS.</v>
          </cell>
          <cell r="D38">
            <v>335</v>
          </cell>
          <cell r="E38">
            <v>343</v>
          </cell>
          <cell r="F38">
            <v>671</v>
          </cell>
          <cell r="G38">
            <v>7</v>
          </cell>
        </row>
        <row r="39">
          <cell r="A39">
            <v>19</v>
          </cell>
          <cell r="B39">
            <v>3</v>
          </cell>
          <cell r="C39" t="str">
            <v>MATAMOROS, TAMPS.</v>
          </cell>
          <cell r="D39">
            <v>0</v>
          </cell>
          <cell r="E39">
            <v>538</v>
          </cell>
          <cell r="F39">
            <v>538</v>
          </cell>
          <cell r="G39">
            <v>0</v>
          </cell>
        </row>
        <row r="40">
          <cell r="A40">
            <v>19</v>
          </cell>
          <cell r="B40">
            <v>4</v>
          </cell>
          <cell r="C40" t="str">
            <v>CD. REYNOSA, TAMPS</v>
          </cell>
          <cell r="D40">
            <v>0</v>
          </cell>
          <cell r="E40">
            <v>309</v>
          </cell>
          <cell r="F40">
            <v>276</v>
          </cell>
          <cell r="G40">
            <v>33</v>
          </cell>
        </row>
        <row r="41">
          <cell r="A41">
            <v>19</v>
          </cell>
          <cell r="B41">
            <v>5</v>
          </cell>
          <cell r="C41" t="str">
            <v>NVO. LAREDO, TAMPS.</v>
          </cell>
          <cell r="D41">
            <v>0</v>
          </cell>
          <cell r="E41">
            <v>177</v>
          </cell>
          <cell r="F41">
            <v>147</v>
          </cell>
          <cell r="G41">
            <v>30</v>
          </cell>
        </row>
        <row r="42">
          <cell r="A42">
            <v>20</v>
          </cell>
          <cell r="B42">
            <v>1</v>
          </cell>
          <cell r="C42" t="str">
            <v>T. GUTIERREZ, CHIS</v>
          </cell>
          <cell r="D42">
            <v>64</v>
          </cell>
          <cell r="E42">
            <v>590</v>
          </cell>
          <cell r="F42">
            <v>620</v>
          </cell>
          <cell r="G42">
            <v>34</v>
          </cell>
        </row>
        <row r="43">
          <cell r="A43">
            <v>21</v>
          </cell>
          <cell r="B43">
            <v>1</v>
          </cell>
          <cell r="C43" t="str">
            <v>CHILPANCINGO, GRO</v>
          </cell>
          <cell r="D43">
            <v>141</v>
          </cell>
          <cell r="E43">
            <v>532</v>
          </cell>
          <cell r="F43">
            <v>511</v>
          </cell>
          <cell r="G43">
            <v>162</v>
          </cell>
        </row>
        <row r="44">
          <cell r="A44">
            <v>22</v>
          </cell>
          <cell r="B44">
            <v>1</v>
          </cell>
          <cell r="C44" t="str">
            <v>QUERETARO, QRO.</v>
          </cell>
          <cell r="D44">
            <v>18</v>
          </cell>
          <cell r="E44">
            <v>273</v>
          </cell>
          <cell r="F44">
            <v>265</v>
          </cell>
          <cell r="G44">
            <v>26</v>
          </cell>
        </row>
        <row r="45">
          <cell r="A45">
            <v>23</v>
          </cell>
          <cell r="B45">
            <v>1</v>
          </cell>
          <cell r="C45" t="str">
            <v>ZACATECAS, ZAC.</v>
          </cell>
          <cell r="D45">
            <v>0</v>
          </cell>
          <cell r="E45">
            <v>351</v>
          </cell>
          <cell r="F45">
            <v>330</v>
          </cell>
          <cell r="G45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"/>
      <sheetName val="95 A 99"/>
      <sheetName val="95 A 99 (2)"/>
      <sheetName val="Tabla Total 98"/>
      <sheetName val="Tabla Total 98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3"/>
  <sheetViews>
    <sheetView tabSelected="1" view="pageBreakPreview" topLeftCell="K1" zoomScale="60" zoomScaleNormal="67" workbookViewId="0">
      <pane ySplit="9" topLeftCell="A98" activePane="bottomLeft" state="frozen"/>
      <selection activeCell="F103" sqref="A1:F65536"/>
      <selection pane="bottomLeft"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3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3" s="86" customFormat="1" ht="12.75" customHeight="1" x14ac:dyDescent="0.2">
      <c r="A2" s="85"/>
      <c r="B2" s="85"/>
      <c r="C2" s="85"/>
      <c r="D2" s="85"/>
      <c r="E2" s="85"/>
      <c r="F2" s="85"/>
      <c r="G2" s="119" t="s">
        <v>146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3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3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3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3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3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3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76</v>
      </c>
      <c r="U8" s="94" t="s">
        <v>77</v>
      </c>
      <c r="V8" s="94" t="s">
        <v>78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76</v>
      </c>
      <c r="AT8" s="94" t="s">
        <v>77</v>
      </c>
      <c r="AU8" s="94" t="s">
        <v>78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3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3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3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235</v>
      </c>
      <c r="AP11" s="10"/>
      <c r="AQ11" s="10"/>
      <c r="AR11" s="10"/>
      <c r="AS11" s="10">
        <v>69</v>
      </c>
      <c r="AT11" s="10">
        <v>162</v>
      </c>
      <c r="AU11" s="10">
        <v>2</v>
      </c>
      <c r="AV11" s="10">
        <v>2</v>
      </c>
      <c r="AW11" s="10"/>
      <c r="AX11" s="10">
        <v>235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  <c r="BJ11" s="99"/>
      <c r="BK11" s="99"/>
    </row>
    <row r="12" spans="1:63" ht="28.5" x14ac:dyDescent="0.2">
      <c r="J12" s="64" t="s">
        <v>94</v>
      </c>
      <c r="L12" s="65">
        <v>19</v>
      </c>
      <c r="M12" s="56"/>
      <c r="N12" s="56"/>
      <c r="O12" s="56"/>
      <c r="P12" s="65">
        <v>10</v>
      </c>
      <c r="Q12" s="56"/>
      <c r="R12" s="56"/>
      <c r="S12" s="56"/>
      <c r="T12" s="65">
        <v>7</v>
      </c>
      <c r="U12" s="65">
        <v>12</v>
      </c>
      <c r="V12" s="65">
        <v>0</v>
      </c>
      <c r="W12" s="65">
        <v>0</v>
      </c>
      <c r="X12" s="56"/>
      <c r="Y12" s="65">
        <v>19</v>
      </c>
      <c r="Z12" s="56"/>
      <c r="AA12" s="56"/>
      <c r="AB12" s="56"/>
      <c r="AC12" s="65">
        <v>10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334</v>
      </c>
      <c r="AP12" s="56"/>
      <c r="AQ12" s="56"/>
      <c r="AR12" s="56"/>
      <c r="AS12" s="65">
        <v>118</v>
      </c>
      <c r="AT12" s="65">
        <v>181</v>
      </c>
      <c r="AU12" s="65">
        <v>14</v>
      </c>
      <c r="AV12" s="65">
        <v>11</v>
      </c>
      <c r="AW12" s="56"/>
      <c r="AX12" s="65">
        <v>324</v>
      </c>
      <c r="AY12" s="56"/>
      <c r="AZ12" s="56"/>
      <c r="BA12" s="56"/>
      <c r="BB12" s="65">
        <v>10</v>
      </c>
      <c r="BC12" s="56"/>
      <c r="BD12" s="56"/>
      <c r="BE12" s="56"/>
      <c r="BF12" s="65">
        <v>0</v>
      </c>
      <c r="BG12" s="56"/>
      <c r="BH12" s="65">
        <v>0</v>
      </c>
      <c r="BJ12" s="99"/>
      <c r="BK12" s="99"/>
    </row>
    <row r="13" spans="1:63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J13" s="99"/>
      <c r="BK13" s="99"/>
    </row>
    <row r="14" spans="1:63" ht="20.100000000000001" customHeight="1" x14ac:dyDescent="0.2">
      <c r="I14" s="66" t="s">
        <v>11</v>
      </c>
      <c r="J14" s="67"/>
      <c r="L14" s="68">
        <v>19</v>
      </c>
      <c r="M14" s="61"/>
      <c r="N14" s="61"/>
      <c r="O14" s="61"/>
      <c r="P14" s="68">
        <v>10</v>
      </c>
      <c r="Q14" s="61"/>
      <c r="R14" s="61"/>
      <c r="S14" s="61"/>
      <c r="T14" s="69">
        <v>7</v>
      </c>
      <c r="U14" s="69">
        <v>12</v>
      </c>
      <c r="V14" s="69">
        <v>0</v>
      </c>
      <c r="W14" s="69">
        <v>0</v>
      </c>
      <c r="X14" s="61"/>
      <c r="Y14" s="69">
        <v>19</v>
      </c>
      <c r="Z14" s="61"/>
      <c r="AA14" s="61"/>
      <c r="AB14" s="61"/>
      <c r="AC14" s="69">
        <v>10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569</v>
      </c>
      <c r="AP14" s="61"/>
      <c r="AQ14" s="61"/>
      <c r="AR14" s="61"/>
      <c r="AS14" s="69">
        <v>187</v>
      </c>
      <c r="AT14" s="69">
        <v>343</v>
      </c>
      <c r="AU14" s="69">
        <v>16</v>
      </c>
      <c r="AV14" s="69">
        <v>13</v>
      </c>
      <c r="AW14" s="61"/>
      <c r="AX14" s="69">
        <v>559</v>
      </c>
      <c r="AY14" s="61"/>
      <c r="AZ14" s="61"/>
      <c r="BA14" s="61"/>
      <c r="BB14" s="69">
        <v>10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  <c r="BJ14" s="99"/>
      <c r="BK14" s="99"/>
    </row>
    <row r="15" spans="1:63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J15" s="99"/>
      <c r="BK15" s="99"/>
    </row>
    <row r="16" spans="1:63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J16" s="99"/>
      <c r="BK16" s="99"/>
    </row>
    <row r="17" spans="1:63" ht="28.5" x14ac:dyDescent="0.2">
      <c r="J17" s="49" t="s">
        <v>130</v>
      </c>
      <c r="L17" s="10">
        <v>0</v>
      </c>
      <c r="M17" s="10"/>
      <c r="N17" s="10"/>
      <c r="O17" s="10"/>
      <c r="P17" s="10">
        <v>132</v>
      </c>
      <c r="Q17" s="10"/>
      <c r="R17" s="10"/>
      <c r="S17" s="10"/>
      <c r="T17" s="10">
        <v>20</v>
      </c>
      <c r="U17" s="10">
        <v>54</v>
      </c>
      <c r="V17" s="10">
        <v>1</v>
      </c>
      <c r="W17" s="10">
        <v>8</v>
      </c>
      <c r="X17" s="10"/>
      <c r="Y17" s="10">
        <v>83</v>
      </c>
      <c r="Z17" s="10"/>
      <c r="AA17" s="10"/>
      <c r="AB17" s="10"/>
      <c r="AC17" s="10">
        <v>49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129</v>
      </c>
      <c r="AL17" s="10"/>
      <c r="AM17" s="10"/>
      <c r="AN17" s="10"/>
      <c r="AO17" s="10">
        <v>211</v>
      </c>
      <c r="AP17" s="10"/>
      <c r="AQ17" s="10"/>
      <c r="AR17" s="10"/>
      <c r="AS17" s="10">
        <v>105</v>
      </c>
      <c r="AT17" s="10">
        <v>224</v>
      </c>
      <c r="AU17" s="10">
        <v>3</v>
      </c>
      <c r="AV17" s="10">
        <v>2</v>
      </c>
      <c r="AW17" s="10"/>
      <c r="AX17" s="10">
        <v>334</v>
      </c>
      <c r="AY17" s="10"/>
      <c r="AZ17" s="10"/>
      <c r="BA17" s="10"/>
      <c r="BB17" s="10">
        <v>6</v>
      </c>
      <c r="BC17" s="10"/>
      <c r="BD17" s="10"/>
      <c r="BE17" s="10"/>
      <c r="BF17" s="10">
        <v>0</v>
      </c>
      <c r="BG17" s="10"/>
      <c r="BH17" s="10">
        <v>0</v>
      </c>
      <c r="BJ17" s="99"/>
      <c r="BK17" s="99"/>
    </row>
    <row r="18" spans="1:63" ht="28.5" x14ac:dyDescent="0.2">
      <c r="J18" s="64" t="s">
        <v>131</v>
      </c>
      <c r="L18" s="65">
        <v>0</v>
      </c>
      <c r="M18" s="56"/>
      <c r="N18" s="56"/>
      <c r="O18" s="56"/>
      <c r="P18" s="65">
        <v>24</v>
      </c>
      <c r="Q18" s="56"/>
      <c r="R18" s="56"/>
      <c r="S18" s="56"/>
      <c r="T18" s="65">
        <v>6</v>
      </c>
      <c r="U18" s="65">
        <v>9</v>
      </c>
      <c r="V18" s="65">
        <v>0</v>
      </c>
      <c r="W18" s="65">
        <v>3</v>
      </c>
      <c r="X18" s="56"/>
      <c r="Y18" s="65">
        <v>18</v>
      </c>
      <c r="Z18" s="56"/>
      <c r="AA18" s="56"/>
      <c r="AB18" s="56"/>
      <c r="AC18" s="65">
        <v>6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127</v>
      </c>
      <c r="AL18" s="56"/>
      <c r="AM18" s="56"/>
      <c r="AN18" s="56"/>
      <c r="AO18" s="65">
        <v>320</v>
      </c>
      <c r="AP18" s="56"/>
      <c r="AQ18" s="56"/>
      <c r="AR18" s="56"/>
      <c r="AS18" s="65">
        <v>78</v>
      </c>
      <c r="AT18" s="65">
        <v>287</v>
      </c>
      <c r="AU18" s="65">
        <v>21</v>
      </c>
      <c r="AV18" s="65">
        <v>12</v>
      </c>
      <c r="AW18" s="56"/>
      <c r="AX18" s="65">
        <v>398</v>
      </c>
      <c r="AY18" s="56"/>
      <c r="AZ18" s="56"/>
      <c r="BA18" s="56"/>
      <c r="BB18" s="65">
        <v>49</v>
      </c>
      <c r="BC18" s="56"/>
      <c r="BD18" s="56"/>
      <c r="BE18" s="56"/>
      <c r="BF18" s="65">
        <v>0</v>
      </c>
      <c r="BG18" s="56"/>
      <c r="BH18" s="65">
        <v>0</v>
      </c>
      <c r="BJ18" s="99"/>
      <c r="BK18" s="99"/>
    </row>
    <row r="19" spans="1:63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J19" s="99"/>
      <c r="BK19" s="99"/>
    </row>
    <row r="20" spans="1:63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156</v>
      </c>
      <c r="Q20" s="61"/>
      <c r="R20" s="61"/>
      <c r="S20" s="61"/>
      <c r="T20" s="69">
        <v>26</v>
      </c>
      <c r="U20" s="69">
        <v>63</v>
      </c>
      <c r="V20" s="69">
        <v>1</v>
      </c>
      <c r="W20" s="69">
        <v>11</v>
      </c>
      <c r="X20" s="61"/>
      <c r="Y20" s="69">
        <v>101</v>
      </c>
      <c r="Z20" s="61"/>
      <c r="AA20" s="61"/>
      <c r="AB20" s="61"/>
      <c r="AC20" s="69">
        <v>55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256</v>
      </c>
      <c r="AL20" s="61"/>
      <c r="AM20" s="61"/>
      <c r="AN20" s="61"/>
      <c r="AO20" s="69">
        <v>531</v>
      </c>
      <c r="AP20" s="61"/>
      <c r="AQ20" s="61"/>
      <c r="AR20" s="61"/>
      <c r="AS20" s="69">
        <v>183</v>
      </c>
      <c r="AT20" s="69">
        <v>511</v>
      </c>
      <c r="AU20" s="69">
        <v>24</v>
      </c>
      <c r="AV20" s="69">
        <v>14</v>
      </c>
      <c r="AW20" s="61"/>
      <c r="AX20" s="69">
        <v>732</v>
      </c>
      <c r="AY20" s="61"/>
      <c r="AZ20" s="61"/>
      <c r="BA20" s="61"/>
      <c r="BB20" s="69">
        <v>55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  <c r="BJ20" s="99"/>
      <c r="BK20" s="99"/>
    </row>
    <row r="21" spans="1:63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J21" s="99"/>
      <c r="BK21" s="99"/>
    </row>
    <row r="22" spans="1:63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J22" s="99"/>
      <c r="BK22" s="99"/>
    </row>
    <row r="23" spans="1:63" ht="28.5" x14ac:dyDescent="0.2">
      <c r="J23" s="50" t="s">
        <v>132</v>
      </c>
      <c r="L23" s="56">
        <v>43</v>
      </c>
      <c r="M23" s="56"/>
      <c r="N23" s="56"/>
      <c r="O23" s="56"/>
      <c r="P23" s="56">
        <v>126</v>
      </c>
      <c r="Q23" s="56"/>
      <c r="R23" s="56"/>
      <c r="S23" s="56"/>
      <c r="T23" s="56">
        <v>60</v>
      </c>
      <c r="U23" s="56">
        <v>31</v>
      </c>
      <c r="V23" s="56">
        <v>5</v>
      </c>
      <c r="W23" s="56">
        <v>7</v>
      </c>
      <c r="X23" s="56"/>
      <c r="Y23" s="56">
        <v>103</v>
      </c>
      <c r="Z23" s="56"/>
      <c r="AA23" s="56"/>
      <c r="AB23" s="56"/>
      <c r="AC23" s="56">
        <v>66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84</v>
      </c>
      <c r="AL23" s="56"/>
      <c r="AM23" s="56"/>
      <c r="AN23" s="56"/>
      <c r="AO23" s="56">
        <v>246</v>
      </c>
      <c r="AP23" s="56"/>
      <c r="AQ23" s="56"/>
      <c r="AR23" s="56"/>
      <c r="AS23" s="56">
        <v>84</v>
      </c>
      <c r="AT23" s="56">
        <v>128</v>
      </c>
      <c r="AU23" s="56">
        <v>6</v>
      </c>
      <c r="AV23" s="56">
        <v>5</v>
      </c>
      <c r="AW23" s="56"/>
      <c r="AX23" s="56">
        <v>223</v>
      </c>
      <c r="AY23" s="56"/>
      <c r="AZ23" s="56"/>
      <c r="BA23" s="56"/>
      <c r="BB23" s="56">
        <v>107</v>
      </c>
      <c r="BC23" s="56"/>
      <c r="BD23" s="56"/>
      <c r="BE23" s="56"/>
      <c r="BF23" s="56">
        <v>0</v>
      </c>
      <c r="BG23" s="56"/>
      <c r="BH23" s="56">
        <v>0</v>
      </c>
      <c r="BJ23" s="99"/>
      <c r="BK23" s="99"/>
    </row>
    <row r="24" spans="1:63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J24" s="99"/>
      <c r="BK24" s="99"/>
    </row>
    <row r="25" spans="1:63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43</v>
      </c>
      <c r="M25" s="61"/>
      <c r="N25" s="61"/>
      <c r="O25" s="61"/>
      <c r="P25" s="69">
        <v>126</v>
      </c>
      <c r="Q25" s="61"/>
      <c r="R25" s="61"/>
      <c r="S25" s="61"/>
      <c r="T25" s="69">
        <v>60</v>
      </c>
      <c r="U25" s="69">
        <v>31</v>
      </c>
      <c r="V25" s="69">
        <v>5</v>
      </c>
      <c r="W25" s="69">
        <v>7</v>
      </c>
      <c r="X25" s="61"/>
      <c r="Y25" s="69">
        <v>103</v>
      </c>
      <c r="Z25" s="61"/>
      <c r="AA25" s="61"/>
      <c r="AB25" s="61"/>
      <c r="AC25" s="69">
        <v>66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84</v>
      </c>
      <c r="AL25" s="61"/>
      <c r="AM25" s="61"/>
      <c r="AN25" s="61"/>
      <c r="AO25" s="69">
        <v>246</v>
      </c>
      <c r="AP25" s="61"/>
      <c r="AQ25" s="61"/>
      <c r="AR25" s="61"/>
      <c r="AS25" s="69">
        <v>84</v>
      </c>
      <c r="AT25" s="69">
        <v>128</v>
      </c>
      <c r="AU25" s="69">
        <v>6</v>
      </c>
      <c r="AV25" s="69">
        <v>5</v>
      </c>
      <c r="AW25" s="61"/>
      <c r="AX25" s="69">
        <v>223</v>
      </c>
      <c r="AY25" s="61"/>
      <c r="AZ25" s="61"/>
      <c r="BA25" s="61"/>
      <c r="BB25" s="69">
        <v>107</v>
      </c>
      <c r="BC25" s="62"/>
      <c r="BD25" s="62"/>
      <c r="BE25" s="62"/>
      <c r="BF25" s="69">
        <f>BF23</f>
        <v>0</v>
      </c>
      <c r="BG25" s="62"/>
      <c r="BH25" s="69">
        <f>BH23</f>
        <v>0</v>
      </c>
      <c r="BJ25" s="99"/>
      <c r="BK25" s="99"/>
    </row>
    <row r="26" spans="1:63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J26" s="99"/>
      <c r="BK26" s="99"/>
    </row>
    <row r="27" spans="1:63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62</v>
      </c>
      <c r="M27" s="61"/>
      <c r="N27" s="61"/>
      <c r="O27" s="61"/>
      <c r="P27" s="72">
        <v>292</v>
      </c>
      <c r="Q27" s="61"/>
      <c r="R27" s="61"/>
      <c r="S27" s="61"/>
      <c r="T27" s="73">
        <v>93</v>
      </c>
      <c r="U27" s="73">
        <v>106</v>
      </c>
      <c r="V27" s="73">
        <v>6</v>
      </c>
      <c r="W27" s="73">
        <v>18</v>
      </c>
      <c r="X27" s="61"/>
      <c r="Y27" s="73">
        <v>223</v>
      </c>
      <c r="Z27" s="61"/>
      <c r="AA27" s="61"/>
      <c r="AB27" s="61"/>
      <c r="AC27" s="73">
        <v>131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340</v>
      </c>
      <c r="AL27" s="61"/>
      <c r="AM27" s="61"/>
      <c r="AN27" s="61"/>
      <c r="AO27" s="73">
        <v>1346</v>
      </c>
      <c r="AP27" s="61"/>
      <c r="AQ27" s="61"/>
      <c r="AR27" s="61"/>
      <c r="AS27" s="73">
        <v>454</v>
      </c>
      <c r="AT27" s="73">
        <v>982</v>
      </c>
      <c r="AU27" s="73">
        <v>46</v>
      </c>
      <c r="AV27" s="73">
        <v>32</v>
      </c>
      <c r="AW27" s="61"/>
      <c r="AX27" s="73">
        <v>1514</v>
      </c>
      <c r="AY27" s="61"/>
      <c r="AZ27" s="61"/>
      <c r="BA27" s="61"/>
      <c r="BB27" s="73">
        <v>172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  <c r="BJ27" s="99"/>
      <c r="BK27" s="99"/>
    </row>
    <row r="28" spans="1:63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J28" s="99"/>
      <c r="BK28" s="99"/>
    </row>
    <row r="29" spans="1:63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J29" s="99"/>
      <c r="BK29" s="99"/>
    </row>
    <row r="30" spans="1:63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J30" s="99"/>
      <c r="BK30" s="99"/>
    </row>
    <row r="31" spans="1:63" ht="28.5" x14ac:dyDescent="0.2">
      <c r="J31" s="49" t="s">
        <v>95</v>
      </c>
      <c r="L31" s="10">
        <v>2</v>
      </c>
      <c r="M31" s="10"/>
      <c r="N31" s="10"/>
      <c r="O31" s="10"/>
      <c r="P31" s="10">
        <v>124</v>
      </c>
      <c r="Q31" s="10"/>
      <c r="R31" s="10"/>
      <c r="S31" s="10"/>
      <c r="T31" s="10">
        <v>60</v>
      </c>
      <c r="U31" s="10">
        <v>33</v>
      </c>
      <c r="V31" s="10">
        <v>3</v>
      </c>
      <c r="W31" s="10">
        <v>4</v>
      </c>
      <c r="X31" s="10"/>
      <c r="Y31" s="10">
        <v>100</v>
      </c>
      <c r="Z31" s="10"/>
      <c r="AA31" s="10"/>
      <c r="AB31" s="10"/>
      <c r="AC31" s="10">
        <v>26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6</v>
      </c>
      <c r="AL31" s="10"/>
      <c r="AM31" s="10"/>
      <c r="AN31" s="10"/>
      <c r="AO31" s="10">
        <v>215</v>
      </c>
      <c r="AP31" s="10"/>
      <c r="AQ31" s="10"/>
      <c r="AR31" s="10"/>
      <c r="AS31" s="10">
        <v>64</v>
      </c>
      <c r="AT31" s="10">
        <v>151</v>
      </c>
      <c r="AU31" s="10">
        <v>1</v>
      </c>
      <c r="AV31" s="10">
        <v>1</v>
      </c>
      <c r="AW31" s="10"/>
      <c r="AX31" s="10">
        <v>217</v>
      </c>
      <c r="AY31" s="10"/>
      <c r="AZ31" s="10"/>
      <c r="BA31" s="10"/>
      <c r="BB31" s="10">
        <v>4</v>
      </c>
      <c r="BC31" s="10"/>
      <c r="BD31" s="10"/>
      <c r="BE31" s="10"/>
      <c r="BF31" s="10">
        <v>0</v>
      </c>
      <c r="BG31" s="10"/>
      <c r="BH31" s="10">
        <v>0</v>
      </c>
      <c r="BJ31" s="99"/>
      <c r="BK31" s="99"/>
    </row>
    <row r="32" spans="1:63" ht="28.5" x14ac:dyDescent="0.2">
      <c r="J32" s="64" t="s">
        <v>96</v>
      </c>
      <c r="L32" s="65">
        <v>0</v>
      </c>
      <c r="M32" s="56"/>
      <c r="N32" s="56"/>
      <c r="O32" s="56"/>
      <c r="P32" s="65">
        <v>93</v>
      </c>
      <c r="Q32" s="56"/>
      <c r="R32" s="56"/>
      <c r="S32" s="56"/>
      <c r="T32" s="65">
        <v>32</v>
      </c>
      <c r="U32" s="65">
        <v>47</v>
      </c>
      <c r="V32" s="65">
        <v>2</v>
      </c>
      <c r="W32" s="65">
        <v>4</v>
      </c>
      <c r="X32" s="56"/>
      <c r="Y32" s="65">
        <v>85</v>
      </c>
      <c r="Z32" s="56"/>
      <c r="AA32" s="56"/>
      <c r="AB32" s="56"/>
      <c r="AC32" s="65">
        <v>8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111</v>
      </c>
      <c r="AL32" s="56"/>
      <c r="AM32" s="56"/>
      <c r="AN32" s="56"/>
      <c r="AO32" s="65">
        <v>98</v>
      </c>
      <c r="AP32" s="56"/>
      <c r="AQ32" s="56"/>
      <c r="AR32" s="56"/>
      <c r="AS32" s="65">
        <v>65</v>
      </c>
      <c r="AT32" s="65">
        <v>71</v>
      </c>
      <c r="AU32" s="65">
        <v>5</v>
      </c>
      <c r="AV32" s="65">
        <v>11</v>
      </c>
      <c r="AW32" s="56"/>
      <c r="AX32" s="65">
        <v>152</v>
      </c>
      <c r="AY32" s="56"/>
      <c r="AZ32" s="56"/>
      <c r="BA32" s="56"/>
      <c r="BB32" s="65">
        <v>57</v>
      </c>
      <c r="BC32" s="56"/>
      <c r="BD32" s="56"/>
      <c r="BE32" s="56"/>
      <c r="BF32" s="65">
        <v>0</v>
      </c>
      <c r="BG32" s="56"/>
      <c r="BH32" s="65">
        <v>0</v>
      </c>
      <c r="BJ32" s="99"/>
      <c r="BK32" s="99"/>
    </row>
    <row r="33" spans="1:63" ht="28.5" x14ac:dyDescent="0.2">
      <c r="J33" s="50" t="s">
        <v>97</v>
      </c>
      <c r="L33" s="10">
        <v>11</v>
      </c>
      <c r="M33" s="10"/>
      <c r="N33" s="10"/>
      <c r="O33" s="10"/>
      <c r="P33" s="10">
        <v>25</v>
      </c>
      <c r="Q33" s="10"/>
      <c r="R33" s="10"/>
      <c r="S33" s="10"/>
      <c r="T33" s="10">
        <v>20</v>
      </c>
      <c r="U33" s="10">
        <v>10</v>
      </c>
      <c r="V33" s="10">
        <v>0</v>
      </c>
      <c r="W33" s="10">
        <v>1</v>
      </c>
      <c r="X33" s="10"/>
      <c r="Y33" s="10">
        <v>31</v>
      </c>
      <c r="Z33" s="10"/>
      <c r="AA33" s="10"/>
      <c r="AB33" s="10"/>
      <c r="AC33" s="10">
        <v>5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24</v>
      </c>
      <c r="AL33" s="10"/>
      <c r="AM33" s="10"/>
      <c r="AN33" s="10"/>
      <c r="AO33" s="10">
        <v>106</v>
      </c>
      <c r="AP33" s="10"/>
      <c r="AQ33" s="10"/>
      <c r="AR33" s="10"/>
      <c r="AS33" s="10">
        <v>42</v>
      </c>
      <c r="AT33" s="10">
        <v>64</v>
      </c>
      <c r="AU33" s="10">
        <v>2</v>
      </c>
      <c r="AV33" s="10">
        <v>0</v>
      </c>
      <c r="AW33" s="10"/>
      <c r="AX33" s="10">
        <v>108</v>
      </c>
      <c r="AY33" s="10"/>
      <c r="AZ33" s="10"/>
      <c r="BA33" s="10"/>
      <c r="BB33" s="10">
        <v>22</v>
      </c>
      <c r="BC33" s="10"/>
      <c r="BD33" s="10"/>
      <c r="BE33" s="10"/>
      <c r="BF33" s="10">
        <v>0</v>
      </c>
      <c r="BG33" s="10"/>
      <c r="BH33" s="10">
        <v>0</v>
      </c>
      <c r="BJ33" s="99"/>
      <c r="BK33" s="99"/>
    </row>
    <row r="34" spans="1:63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J34" s="99"/>
      <c r="BK34" s="99"/>
    </row>
    <row r="35" spans="1:63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13</v>
      </c>
      <c r="M35" s="61"/>
      <c r="N35" s="61"/>
      <c r="O35" s="61"/>
      <c r="P35" s="69">
        <v>242</v>
      </c>
      <c r="Q35" s="61"/>
      <c r="R35" s="61"/>
      <c r="S35" s="61"/>
      <c r="T35" s="69">
        <v>112</v>
      </c>
      <c r="U35" s="69">
        <v>90</v>
      </c>
      <c r="V35" s="69">
        <v>5</v>
      </c>
      <c r="W35" s="69">
        <v>9</v>
      </c>
      <c r="X35" s="61"/>
      <c r="Y35" s="69">
        <v>216</v>
      </c>
      <c r="Z35" s="61"/>
      <c r="AA35" s="61"/>
      <c r="AB35" s="61"/>
      <c r="AC35" s="69">
        <v>39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141</v>
      </c>
      <c r="AL35" s="61"/>
      <c r="AM35" s="61"/>
      <c r="AN35" s="61"/>
      <c r="AO35" s="69">
        <v>419</v>
      </c>
      <c r="AP35" s="61"/>
      <c r="AQ35" s="61"/>
      <c r="AR35" s="61"/>
      <c r="AS35" s="69">
        <v>171</v>
      </c>
      <c r="AT35" s="69">
        <v>286</v>
      </c>
      <c r="AU35" s="69">
        <v>8</v>
      </c>
      <c r="AV35" s="69">
        <v>12</v>
      </c>
      <c r="AW35" s="61"/>
      <c r="AX35" s="69">
        <v>477</v>
      </c>
      <c r="AY35" s="61"/>
      <c r="AZ35" s="61"/>
      <c r="BA35" s="61"/>
      <c r="BB35" s="69">
        <v>83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  <c r="BJ35" s="99"/>
      <c r="BK35" s="99"/>
    </row>
    <row r="36" spans="1:63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J36" s="99"/>
      <c r="BK36" s="99"/>
    </row>
    <row r="37" spans="1:63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13</v>
      </c>
      <c r="M37" s="61"/>
      <c r="N37" s="61"/>
      <c r="O37" s="61"/>
      <c r="P37" s="73">
        <v>242</v>
      </c>
      <c r="Q37" s="61"/>
      <c r="R37" s="61"/>
      <c r="S37" s="61"/>
      <c r="T37" s="73">
        <v>112</v>
      </c>
      <c r="U37" s="73">
        <v>90</v>
      </c>
      <c r="V37" s="73">
        <v>5</v>
      </c>
      <c r="W37" s="73">
        <v>9</v>
      </c>
      <c r="X37" s="61"/>
      <c r="Y37" s="73">
        <v>216</v>
      </c>
      <c r="Z37" s="61"/>
      <c r="AA37" s="61"/>
      <c r="AB37" s="61"/>
      <c r="AC37" s="73">
        <v>39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141</v>
      </c>
      <c r="AL37" s="61"/>
      <c r="AM37" s="61"/>
      <c r="AN37" s="61"/>
      <c r="AO37" s="73">
        <v>419</v>
      </c>
      <c r="AP37" s="61"/>
      <c r="AQ37" s="61"/>
      <c r="AR37" s="61"/>
      <c r="AS37" s="73">
        <v>171</v>
      </c>
      <c r="AT37" s="73">
        <v>286</v>
      </c>
      <c r="AU37" s="73">
        <v>8</v>
      </c>
      <c r="AV37" s="73">
        <v>12</v>
      </c>
      <c r="AW37" s="61"/>
      <c r="AX37" s="73">
        <v>477</v>
      </c>
      <c r="AY37" s="61"/>
      <c r="AZ37" s="61"/>
      <c r="BA37" s="61"/>
      <c r="BB37" s="73">
        <v>83</v>
      </c>
      <c r="BC37" s="62"/>
      <c r="BD37" s="62"/>
      <c r="BE37" s="62"/>
      <c r="BF37" s="72">
        <f>BF35</f>
        <v>0</v>
      </c>
      <c r="BG37" s="62"/>
      <c r="BH37" s="72">
        <f>BH35</f>
        <v>0</v>
      </c>
      <c r="BJ37" s="99"/>
      <c r="BK37" s="99"/>
    </row>
    <row r="38" spans="1:63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J38" s="99"/>
      <c r="BK38" s="99"/>
    </row>
    <row r="39" spans="1:63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J39" s="99"/>
      <c r="BK39" s="99"/>
    </row>
    <row r="40" spans="1:63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J40" s="99"/>
      <c r="BK40" s="99"/>
    </row>
    <row r="41" spans="1:63" ht="28.5" x14ac:dyDescent="0.2">
      <c r="J41" s="49" t="s">
        <v>133</v>
      </c>
      <c r="L41" s="10">
        <v>6</v>
      </c>
      <c r="M41" s="10"/>
      <c r="N41" s="10"/>
      <c r="O41" s="10"/>
      <c r="P41" s="10">
        <v>89</v>
      </c>
      <c r="Q41" s="10"/>
      <c r="R41" s="10"/>
      <c r="S41" s="10"/>
      <c r="T41" s="10">
        <v>35</v>
      </c>
      <c r="U41" s="10">
        <v>17</v>
      </c>
      <c r="V41" s="10">
        <v>4</v>
      </c>
      <c r="W41" s="10">
        <v>1</v>
      </c>
      <c r="X41" s="10"/>
      <c r="Y41" s="10">
        <v>57</v>
      </c>
      <c r="Z41" s="10"/>
      <c r="AA41" s="10"/>
      <c r="AB41" s="10"/>
      <c r="AC41" s="10">
        <v>38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22</v>
      </c>
      <c r="AL41" s="10"/>
      <c r="AM41" s="10"/>
      <c r="AN41" s="10"/>
      <c r="AO41" s="10">
        <v>90</v>
      </c>
      <c r="AP41" s="10"/>
      <c r="AQ41" s="10"/>
      <c r="AR41" s="10"/>
      <c r="AS41" s="10">
        <v>32</v>
      </c>
      <c r="AT41" s="10">
        <v>31</v>
      </c>
      <c r="AU41" s="10">
        <v>5</v>
      </c>
      <c r="AV41" s="10">
        <v>4</v>
      </c>
      <c r="AW41" s="10"/>
      <c r="AX41" s="10">
        <v>72</v>
      </c>
      <c r="AY41" s="10"/>
      <c r="AZ41" s="10"/>
      <c r="BA41" s="10"/>
      <c r="BB41" s="10">
        <v>40</v>
      </c>
      <c r="BC41" s="10"/>
      <c r="BD41" s="10"/>
      <c r="BE41" s="10"/>
      <c r="BF41" s="10">
        <v>0</v>
      </c>
      <c r="BG41" s="10"/>
      <c r="BH41" s="10">
        <v>0</v>
      </c>
      <c r="BJ41" s="99"/>
      <c r="BK41" s="99"/>
    </row>
    <row r="42" spans="1:63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J42" s="99"/>
      <c r="BK42" s="99"/>
    </row>
    <row r="43" spans="1:63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6</v>
      </c>
      <c r="M43" s="61"/>
      <c r="N43" s="61"/>
      <c r="O43" s="61"/>
      <c r="P43" s="69">
        <v>89</v>
      </c>
      <c r="Q43" s="61"/>
      <c r="R43" s="61"/>
      <c r="S43" s="61"/>
      <c r="T43" s="69">
        <v>35</v>
      </c>
      <c r="U43" s="69">
        <v>17</v>
      </c>
      <c r="V43" s="69">
        <v>4</v>
      </c>
      <c r="W43" s="69">
        <v>1</v>
      </c>
      <c r="X43" s="61"/>
      <c r="Y43" s="69">
        <v>57</v>
      </c>
      <c r="Z43" s="61"/>
      <c r="AA43" s="61"/>
      <c r="AB43" s="61"/>
      <c r="AC43" s="69">
        <v>38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22</v>
      </c>
      <c r="AL43" s="61"/>
      <c r="AM43" s="61"/>
      <c r="AN43" s="61"/>
      <c r="AO43" s="69">
        <v>90</v>
      </c>
      <c r="AP43" s="61"/>
      <c r="AQ43" s="61"/>
      <c r="AR43" s="61"/>
      <c r="AS43" s="69">
        <v>32</v>
      </c>
      <c r="AT43" s="69">
        <v>31</v>
      </c>
      <c r="AU43" s="69">
        <v>5</v>
      </c>
      <c r="AV43" s="69">
        <v>4</v>
      </c>
      <c r="AW43" s="61"/>
      <c r="AX43" s="69">
        <v>72</v>
      </c>
      <c r="AY43" s="61"/>
      <c r="AZ43" s="61"/>
      <c r="BA43" s="61"/>
      <c r="BB43" s="69">
        <v>40</v>
      </c>
      <c r="BC43" s="62"/>
      <c r="BD43" s="62"/>
      <c r="BE43" s="62"/>
      <c r="BF43" s="69">
        <f>BF41</f>
        <v>0</v>
      </c>
      <c r="BG43" s="62"/>
      <c r="BH43" s="69">
        <f>BH41</f>
        <v>0</v>
      </c>
      <c r="BJ43" s="99"/>
      <c r="BK43" s="99"/>
    </row>
    <row r="44" spans="1:63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J44" s="99"/>
      <c r="BK44" s="99"/>
    </row>
    <row r="45" spans="1:63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J45" s="99"/>
      <c r="BK45" s="99"/>
    </row>
    <row r="46" spans="1:63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18</v>
      </c>
      <c r="M46" s="56"/>
      <c r="N46" s="56"/>
      <c r="O46" s="56"/>
      <c r="P46" s="56">
        <v>61</v>
      </c>
      <c r="Q46" s="56"/>
      <c r="R46" s="56"/>
      <c r="S46" s="56"/>
      <c r="T46" s="56">
        <v>26</v>
      </c>
      <c r="U46" s="56">
        <v>36</v>
      </c>
      <c r="V46" s="56">
        <v>2</v>
      </c>
      <c r="W46" s="56">
        <v>0</v>
      </c>
      <c r="X46" s="56"/>
      <c r="Y46" s="56">
        <v>64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15</v>
      </c>
      <c r="AJ46" s="56"/>
      <c r="AK46" s="56">
        <v>63</v>
      </c>
      <c r="AL46" s="56"/>
      <c r="AM46" s="56"/>
      <c r="AN46" s="56"/>
      <c r="AO46" s="56">
        <v>275</v>
      </c>
      <c r="AP46" s="56"/>
      <c r="AQ46" s="56"/>
      <c r="AR46" s="56"/>
      <c r="AS46" s="56">
        <v>71</v>
      </c>
      <c r="AT46" s="56">
        <v>232</v>
      </c>
      <c r="AU46" s="56">
        <v>10</v>
      </c>
      <c r="AV46" s="56">
        <v>4</v>
      </c>
      <c r="AW46" s="56"/>
      <c r="AX46" s="56">
        <v>317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21</v>
      </c>
      <c r="BJ46" s="99"/>
      <c r="BK46" s="99"/>
    </row>
    <row r="47" spans="1:63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J47" s="99"/>
      <c r="BK47" s="99"/>
    </row>
    <row r="48" spans="1:63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18</v>
      </c>
      <c r="M48" s="61"/>
      <c r="N48" s="61"/>
      <c r="O48" s="61"/>
      <c r="P48" s="69">
        <v>61</v>
      </c>
      <c r="Q48" s="61"/>
      <c r="R48" s="61"/>
      <c r="S48" s="61"/>
      <c r="T48" s="69">
        <v>26</v>
      </c>
      <c r="U48" s="69">
        <v>36</v>
      </c>
      <c r="V48" s="69">
        <v>2</v>
      </c>
      <c r="W48" s="69">
        <v>0</v>
      </c>
      <c r="X48" s="61"/>
      <c r="Y48" s="69">
        <v>64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15</v>
      </c>
      <c r="AJ48" s="62"/>
      <c r="AK48" s="69">
        <v>63</v>
      </c>
      <c r="AL48" s="61"/>
      <c r="AM48" s="61"/>
      <c r="AN48" s="61"/>
      <c r="AO48" s="69">
        <v>275</v>
      </c>
      <c r="AP48" s="61"/>
      <c r="AQ48" s="61"/>
      <c r="AR48" s="61"/>
      <c r="AS48" s="69">
        <v>71</v>
      </c>
      <c r="AT48" s="69">
        <v>232</v>
      </c>
      <c r="AU48" s="69">
        <v>10</v>
      </c>
      <c r="AV48" s="69">
        <v>4</v>
      </c>
      <c r="AW48" s="61"/>
      <c r="AX48" s="69">
        <v>317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21</v>
      </c>
      <c r="BJ48" s="99"/>
      <c r="BK48" s="99"/>
    </row>
    <row r="49" spans="1:63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J49" s="99"/>
      <c r="BK49" s="99"/>
    </row>
    <row r="50" spans="1:63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24</v>
      </c>
      <c r="M50" s="61"/>
      <c r="N50" s="61"/>
      <c r="O50" s="61"/>
      <c r="P50" s="73">
        <v>150</v>
      </c>
      <c r="Q50" s="61"/>
      <c r="R50" s="61"/>
      <c r="S50" s="61"/>
      <c r="T50" s="73">
        <v>61</v>
      </c>
      <c r="U50" s="73">
        <v>53</v>
      </c>
      <c r="V50" s="73">
        <v>6</v>
      </c>
      <c r="W50" s="73">
        <v>1</v>
      </c>
      <c r="X50" s="61"/>
      <c r="Y50" s="73">
        <v>121</v>
      </c>
      <c r="Z50" s="61"/>
      <c r="AA50" s="61"/>
      <c r="AB50" s="61"/>
      <c r="AC50" s="73">
        <v>38</v>
      </c>
      <c r="AD50" s="62"/>
      <c r="AE50" s="62"/>
      <c r="AF50" s="62"/>
      <c r="AG50" s="73">
        <f>AG43+AG48</f>
        <v>0</v>
      </c>
      <c r="AH50" s="62"/>
      <c r="AI50" s="73">
        <f>AI43+AI48</f>
        <v>15</v>
      </c>
      <c r="AJ50" s="62"/>
      <c r="AK50" s="73">
        <v>85</v>
      </c>
      <c r="AL50" s="61"/>
      <c r="AM50" s="61"/>
      <c r="AN50" s="61"/>
      <c r="AO50" s="73">
        <v>365</v>
      </c>
      <c r="AP50" s="61"/>
      <c r="AQ50" s="61"/>
      <c r="AR50" s="61"/>
      <c r="AS50" s="73">
        <v>103</v>
      </c>
      <c r="AT50" s="73">
        <v>263</v>
      </c>
      <c r="AU50" s="73">
        <v>15</v>
      </c>
      <c r="AV50" s="73">
        <v>8</v>
      </c>
      <c r="AW50" s="61"/>
      <c r="AX50" s="73">
        <v>389</v>
      </c>
      <c r="AY50" s="61"/>
      <c r="AZ50" s="61"/>
      <c r="BA50" s="61"/>
      <c r="BB50" s="73">
        <v>40</v>
      </c>
      <c r="BC50" s="62"/>
      <c r="BD50" s="62"/>
      <c r="BE50" s="62"/>
      <c r="BF50" s="73">
        <f>BF43+BF48</f>
        <v>0</v>
      </c>
      <c r="BG50" s="62"/>
      <c r="BH50" s="73">
        <f>BH43+BH48</f>
        <v>21</v>
      </c>
      <c r="BJ50" s="99"/>
      <c r="BK50" s="99"/>
    </row>
    <row r="51" spans="1:63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J51" s="99"/>
      <c r="BK51" s="99"/>
    </row>
    <row r="52" spans="1:63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J52" s="99"/>
      <c r="BK52" s="99"/>
    </row>
    <row r="53" spans="1:63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J53" s="99"/>
      <c r="BK53" s="99"/>
    </row>
    <row r="54" spans="1:63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28</v>
      </c>
      <c r="AL54" s="10"/>
      <c r="AM54" s="10"/>
      <c r="AN54" s="10"/>
      <c r="AO54" s="10">
        <v>248</v>
      </c>
      <c r="AP54" s="10"/>
      <c r="AQ54" s="10"/>
      <c r="AR54" s="10"/>
      <c r="AS54" s="10">
        <v>65</v>
      </c>
      <c r="AT54" s="10">
        <v>151</v>
      </c>
      <c r="AU54" s="10">
        <v>5</v>
      </c>
      <c r="AV54" s="10">
        <v>5</v>
      </c>
      <c r="AW54" s="10"/>
      <c r="AX54" s="10">
        <v>226</v>
      </c>
      <c r="AY54" s="10"/>
      <c r="AZ54" s="10"/>
      <c r="BA54" s="10"/>
      <c r="BB54" s="10">
        <v>50</v>
      </c>
      <c r="BC54" s="10"/>
      <c r="BD54" s="10"/>
      <c r="BE54" s="10"/>
      <c r="BF54" s="10">
        <v>0</v>
      </c>
      <c r="BG54" s="10"/>
      <c r="BH54" s="10">
        <v>0</v>
      </c>
      <c r="BJ54" s="99"/>
      <c r="BK54" s="99"/>
    </row>
    <row r="55" spans="1:63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45</v>
      </c>
      <c r="AP55" s="56"/>
      <c r="AQ55" s="56"/>
      <c r="AR55" s="56"/>
      <c r="AS55" s="65">
        <v>15</v>
      </c>
      <c r="AT55" s="65">
        <v>22</v>
      </c>
      <c r="AU55" s="65">
        <v>4</v>
      </c>
      <c r="AV55" s="65">
        <v>0</v>
      </c>
      <c r="AW55" s="56"/>
      <c r="AX55" s="65">
        <v>41</v>
      </c>
      <c r="AY55" s="56"/>
      <c r="AZ55" s="56"/>
      <c r="BA55" s="56"/>
      <c r="BB55" s="65">
        <v>4</v>
      </c>
      <c r="BC55" s="56"/>
      <c r="BD55" s="56"/>
      <c r="BE55" s="56"/>
      <c r="BF55" s="65">
        <v>0</v>
      </c>
      <c r="BG55" s="56"/>
      <c r="BH55" s="65">
        <v>0</v>
      </c>
      <c r="BJ55" s="99"/>
      <c r="BK55" s="99"/>
    </row>
    <row r="56" spans="1:63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J56" s="99"/>
      <c r="BK56" s="99"/>
    </row>
    <row r="57" spans="1:63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28</v>
      </c>
      <c r="AL57" s="61"/>
      <c r="AM57" s="61"/>
      <c r="AN57" s="61"/>
      <c r="AO57" s="69">
        <v>293</v>
      </c>
      <c r="AP57" s="61"/>
      <c r="AQ57" s="61"/>
      <c r="AR57" s="61"/>
      <c r="AS57" s="69">
        <v>80</v>
      </c>
      <c r="AT57" s="69">
        <v>173</v>
      </c>
      <c r="AU57" s="69">
        <v>9</v>
      </c>
      <c r="AV57" s="69">
        <v>5</v>
      </c>
      <c r="AW57" s="61"/>
      <c r="AX57" s="69">
        <v>267</v>
      </c>
      <c r="AY57" s="61"/>
      <c r="AZ57" s="61"/>
      <c r="BA57" s="61"/>
      <c r="BB57" s="69">
        <v>54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  <c r="BJ57" s="99"/>
      <c r="BK57" s="99"/>
    </row>
    <row r="58" spans="1:63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J58" s="99"/>
      <c r="BK58" s="99"/>
    </row>
    <row r="59" spans="1:63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28</v>
      </c>
      <c r="AL59" s="61"/>
      <c r="AM59" s="61"/>
      <c r="AN59" s="61"/>
      <c r="AO59" s="73">
        <v>293</v>
      </c>
      <c r="AP59" s="61"/>
      <c r="AQ59" s="61"/>
      <c r="AR59" s="61"/>
      <c r="AS59" s="73">
        <v>80</v>
      </c>
      <c r="AT59" s="73">
        <v>173</v>
      </c>
      <c r="AU59" s="73">
        <v>9</v>
      </c>
      <c r="AV59" s="73">
        <v>5</v>
      </c>
      <c r="AW59" s="61"/>
      <c r="AX59" s="73">
        <v>267</v>
      </c>
      <c r="AY59" s="61"/>
      <c r="AZ59" s="61"/>
      <c r="BA59" s="61"/>
      <c r="BB59" s="73">
        <v>54</v>
      </c>
      <c r="BC59" s="62"/>
      <c r="BD59" s="62"/>
      <c r="BE59" s="62"/>
      <c r="BF59" s="72">
        <f>BF57</f>
        <v>0</v>
      </c>
      <c r="BG59" s="62"/>
      <c r="BH59" s="72">
        <f>BH57</f>
        <v>0</v>
      </c>
      <c r="BJ59" s="99"/>
      <c r="BK59" s="99"/>
    </row>
    <row r="60" spans="1:63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J60" s="99"/>
      <c r="BK60" s="99"/>
    </row>
    <row r="61" spans="1:63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J61" s="99"/>
      <c r="BK61" s="99"/>
    </row>
    <row r="62" spans="1:63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J62" s="99"/>
      <c r="BK62" s="99"/>
    </row>
    <row r="63" spans="1:63" ht="28.5" x14ac:dyDescent="0.2">
      <c r="J63" s="49" t="s">
        <v>107</v>
      </c>
      <c r="L63" s="10">
        <v>0</v>
      </c>
      <c r="M63" s="10"/>
      <c r="N63" s="10"/>
      <c r="O63" s="10"/>
      <c r="P63" s="10">
        <v>1</v>
      </c>
      <c r="Q63" s="10"/>
      <c r="R63" s="10"/>
      <c r="S63" s="10"/>
      <c r="T63" s="10">
        <v>1</v>
      </c>
      <c r="U63" s="10">
        <v>0</v>
      </c>
      <c r="V63" s="10">
        <v>0</v>
      </c>
      <c r="W63" s="10">
        <v>0</v>
      </c>
      <c r="X63" s="10"/>
      <c r="Y63" s="10">
        <v>1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62</v>
      </c>
      <c r="AL63" s="10"/>
      <c r="AM63" s="10"/>
      <c r="AN63" s="10"/>
      <c r="AO63" s="10">
        <v>232</v>
      </c>
      <c r="AP63" s="10"/>
      <c r="AQ63" s="10"/>
      <c r="AR63" s="10"/>
      <c r="AS63" s="10">
        <v>98</v>
      </c>
      <c r="AT63" s="10">
        <v>162</v>
      </c>
      <c r="AU63" s="10">
        <v>12</v>
      </c>
      <c r="AV63" s="10">
        <v>6</v>
      </c>
      <c r="AW63" s="10"/>
      <c r="AX63" s="10">
        <v>278</v>
      </c>
      <c r="AY63" s="10"/>
      <c r="AZ63" s="10"/>
      <c r="BA63" s="10"/>
      <c r="BB63" s="10">
        <v>16</v>
      </c>
      <c r="BC63" s="10"/>
      <c r="BD63" s="10"/>
      <c r="BE63" s="10"/>
      <c r="BF63" s="10">
        <v>0</v>
      </c>
      <c r="BG63" s="10"/>
      <c r="BH63" s="10">
        <v>0</v>
      </c>
      <c r="BJ63" s="99"/>
      <c r="BK63" s="99"/>
    </row>
    <row r="64" spans="1:63" ht="28.5" x14ac:dyDescent="0.2">
      <c r="J64" s="64" t="s">
        <v>106</v>
      </c>
      <c r="L64" s="65">
        <v>0</v>
      </c>
      <c r="M64" s="56"/>
      <c r="N64" s="56"/>
      <c r="O64" s="56"/>
      <c r="P64" s="65">
        <v>68</v>
      </c>
      <c r="Q64" s="56"/>
      <c r="R64" s="56"/>
      <c r="S64" s="56"/>
      <c r="T64" s="65">
        <v>22</v>
      </c>
      <c r="U64" s="65">
        <v>15</v>
      </c>
      <c r="V64" s="65">
        <v>6</v>
      </c>
      <c r="W64" s="65">
        <v>4</v>
      </c>
      <c r="X64" s="56"/>
      <c r="Y64" s="65">
        <v>47</v>
      </c>
      <c r="Z64" s="56"/>
      <c r="AA64" s="56"/>
      <c r="AB64" s="56"/>
      <c r="AC64" s="65">
        <v>21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85</v>
      </c>
      <c r="AP64" s="56"/>
      <c r="AQ64" s="56"/>
      <c r="AR64" s="56"/>
      <c r="AS64" s="65">
        <v>18</v>
      </c>
      <c r="AT64" s="65">
        <v>36</v>
      </c>
      <c r="AU64" s="65">
        <v>9</v>
      </c>
      <c r="AV64" s="65">
        <v>5</v>
      </c>
      <c r="AW64" s="56"/>
      <c r="AX64" s="65">
        <v>68</v>
      </c>
      <c r="AY64" s="56"/>
      <c r="AZ64" s="56"/>
      <c r="BA64" s="56"/>
      <c r="BB64" s="65">
        <v>17</v>
      </c>
      <c r="BC64" s="56"/>
      <c r="BD64" s="56"/>
      <c r="BE64" s="56"/>
      <c r="BF64" s="65">
        <v>0</v>
      </c>
      <c r="BG64" s="56"/>
      <c r="BH64" s="65">
        <v>0</v>
      </c>
      <c r="BJ64" s="99"/>
      <c r="BK64" s="99"/>
    </row>
    <row r="65" spans="1:63" ht="28.5" x14ac:dyDescent="0.2">
      <c r="J65" s="49" t="s">
        <v>126</v>
      </c>
      <c r="L65" s="10">
        <v>8</v>
      </c>
      <c r="M65" s="10"/>
      <c r="N65" s="10"/>
      <c r="O65" s="10"/>
      <c r="P65" s="10">
        <v>41</v>
      </c>
      <c r="Q65" s="10"/>
      <c r="R65" s="10"/>
      <c r="S65" s="10"/>
      <c r="T65" s="10">
        <v>28</v>
      </c>
      <c r="U65" s="10">
        <v>9</v>
      </c>
      <c r="V65" s="10">
        <v>2</v>
      </c>
      <c r="W65" s="10">
        <v>0</v>
      </c>
      <c r="X65" s="10"/>
      <c r="Y65" s="10">
        <v>39</v>
      </c>
      <c r="Z65" s="10"/>
      <c r="AA65" s="10"/>
      <c r="AB65" s="10"/>
      <c r="AC65" s="10">
        <v>10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3</v>
      </c>
      <c r="AL65" s="10"/>
      <c r="AM65" s="10"/>
      <c r="AN65" s="10"/>
      <c r="AO65" s="10">
        <v>399</v>
      </c>
      <c r="AP65" s="10"/>
      <c r="AQ65" s="10"/>
      <c r="AR65" s="10"/>
      <c r="AS65" s="10">
        <v>303</v>
      </c>
      <c r="AT65" s="10">
        <v>61</v>
      </c>
      <c r="AU65" s="10">
        <v>1</v>
      </c>
      <c r="AV65" s="10">
        <v>3</v>
      </c>
      <c r="AW65" s="10"/>
      <c r="AX65" s="10">
        <v>368</v>
      </c>
      <c r="AY65" s="10"/>
      <c r="AZ65" s="10"/>
      <c r="BA65" s="10"/>
      <c r="BB65" s="10">
        <v>34</v>
      </c>
      <c r="BC65" s="10"/>
      <c r="BD65" s="10"/>
      <c r="BE65" s="10"/>
      <c r="BF65" s="10">
        <v>0</v>
      </c>
      <c r="BG65" s="10"/>
      <c r="BH65" s="10">
        <v>0</v>
      </c>
      <c r="BJ65" s="99"/>
      <c r="BK65" s="99"/>
    </row>
    <row r="66" spans="1:63" ht="28.5" x14ac:dyDescent="0.2">
      <c r="A66" s="47"/>
      <c r="J66" s="64" t="s">
        <v>135</v>
      </c>
      <c r="L66" s="65">
        <v>14</v>
      </c>
      <c r="M66" s="56"/>
      <c r="N66" s="56"/>
      <c r="O66" s="56"/>
      <c r="P66" s="65">
        <v>39</v>
      </c>
      <c r="Q66" s="56"/>
      <c r="R66" s="56"/>
      <c r="S66" s="56"/>
      <c r="T66" s="65">
        <v>14</v>
      </c>
      <c r="U66" s="65">
        <v>22</v>
      </c>
      <c r="V66" s="65">
        <v>7</v>
      </c>
      <c r="W66" s="65">
        <v>8</v>
      </c>
      <c r="X66" s="56"/>
      <c r="Y66" s="65">
        <v>51</v>
      </c>
      <c r="Z66" s="56"/>
      <c r="AA66" s="56"/>
      <c r="AB66" s="56"/>
      <c r="AC66" s="65">
        <v>2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30</v>
      </c>
      <c r="AL66" s="56"/>
      <c r="AM66" s="56"/>
      <c r="AN66" s="56"/>
      <c r="AO66" s="65">
        <v>338</v>
      </c>
      <c r="AP66" s="56"/>
      <c r="AQ66" s="56"/>
      <c r="AR66" s="56"/>
      <c r="AS66" s="65">
        <v>51</v>
      </c>
      <c r="AT66" s="65">
        <v>171</v>
      </c>
      <c r="AU66" s="65">
        <v>6</v>
      </c>
      <c r="AV66" s="65">
        <v>2</v>
      </c>
      <c r="AW66" s="56"/>
      <c r="AX66" s="65">
        <v>230</v>
      </c>
      <c r="AY66" s="56"/>
      <c r="AZ66" s="56"/>
      <c r="BA66" s="56"/>
      <c r="BB66" s="65">
        <v>138</v>
      </c>
      <c r="BC66" s="56"/>
      <c r="BD66" s="56"/>
      <c r="BE66" s="56"/>
      <c r="BF66" s="65">
        <v>0</v>
      </c>
      <c r="BG66" s="56"/>
      <c r="BH66" s="65">
        <v>0</v>
      </c>
      <c r="BJ66" s="99"/>
      <c r="BK66" s="99"/>
    </row>
    <row r="67" spans="1:63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J67" s="99"/>
      <c r="BK67" s="99"/>
    </row>
    <row r="68" spans="1:63" ht="20.100000000000001" customHeight="1" x14ac:dyDescent="0.2">
      <c r="I68" s="66" t="s">
        <v>18</v>
      </c>
      <c r="J68" s="67"/>
      <c r="L68" s="68">
        <v>22</v>
      </c>
      <c r="M68" s="61"/>
      <c r="N68" s="61"/>
      <c r="O68" s="61"/>
      <c r="P68" s="68">
        <v>149</v>
      </c>
      <c r="Q68" s="61"/>
      <c r="R68" s="61"/>
      <c r="S68" s="61"/>
      <c r="T68" s="69">
        <v>65</v>
      </c>
      <c r="U68" s="69">
        <v>46</v>
      </c>
      <c r="V68" s="68">
        <v>15</v>
      </c>
      <c r="W68" s="69">
        <v>12</v>
      </c>
      <c r="X68" s="61"/>
      <c r="Y68" s="69">
        <v>138</v>
      </c>
      <c r="Z68" s="61"/>
      <c r="AA68" s="61"/>
      <c r="AB68" s="61"/>
      <c r="AC68" s="69">
        <v>33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95</v>
      </c>
      <c r="AL68" s="61"/>
      <c r="AM68" s="61"/>
      <c r="AN68" s="61"/>
      <c r="AO68" s="69">
        <v>1054</v>
      </c>
      <c r="AP68" s="61"/>
      <c r="AQ68" s="61"/>
      <c r="AR68" s="61"/>
      <c r="AS68" s="69">
        <v>470</v>
      </c>
      <c r="AT68" s="69">
        <v>430</v>
      </c>
      <c r="AU68" s="69">
        <v>28</v>
      </c>
      <c r="AV68" s="69">
        <v>16</v>
      </c>
      <c r="AW68" s="61"/>
      <c r="AX68" s="69">
        <v>944</v>
      </c>
      <c r="AY68" s="61"/>
      <c r="AZ68" s="61"/>
      <c r="BA68" s="61"/>
      <c r="BB68" s="69">
        <v>205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  <c r="BJ68" s="99"/>
      <c r="BK68" s="99"/>
    </row>
    <row r="69" spans="1:63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J69" s="99"/>
      <c r="BK69" s="99"/>
    </row>
    <row r="70" spans="1:63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J70" s="99"/>
      <c r="BK70" s="99"/>
    </row>
    <row r="71" spans="1:63" ht="28.5" x14ac:dyDescent="0.2">
      <c r="I71" s="42"/>
      <c r="J71" s="50" t="s">
        <v>127</v>
      </c>
      <c r="L71" s="56">
        <v>26</v>
      </c>
      <c r="M71" s="56"/>
      <c r="N71" s="56"/>
      <c r="O71" s="56"/>
      <c r="P71" s="56">
        <v>15</v>
      </c>
      <c r="Q71" s="56"/>
      <c r="R71" s="56"/>
      <c r="S71" s="56"/>
      <c r="T71" s="56">
        <v>13</v>
      </c>
      <c r="U71" s="56">
        <v>24</v>
      </c>
      <c r="V71" s="56">
        <v>3</v>
      </c>
      <c r="W71" s="56">
        <v>0</v>
      </c>
      <c r="X71" s="56"/>
      <c r="Y71" s="56">
        <v>40</v>
      </c>
      <c r="Z71" s="56"/>
      <c r="AA71" s="56"/>
      <c r="AB71" s="56"/>
      <c r="AC71" s="56">
        <v>1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15</v>
      </c>
      <c r="AL71" s="56"/>
      <c r="AM71" s="56"/>
      <c r="AN71" s="56"/>
      <c r="AO71" s="56">
        <v>55</v>
      </c>
      <c r="AP71" s="56"/>
      <c r="AQ71" s="56"/>
      <c r="AR71" s="56"/>
      <c r="AS71" s="56">
        <v>11</v>
      </c>
      <c r="AT71" s="56">
        <v>3</v>
      </c>
      <c r="AU71" s="56">
        <v>6</v>
      </c>
      <c r="AV71" s="56">
        <v>1</v>
      </c>
      <c r="AW71" s="56"/>
      <c r="AX71" s="56">
        <v>21</v>
      </c>
      <c r="AY71" s="56"/>
      <c r="AZ71" s="56"/>
      <c r="BA71" s="56"/>
      <c r="BB71" s="56">
        <v>49</v>
      </c>
      <c r="BC71" s="56"/>
      <c r="BD71" s="56"/>
      <c r="BE71" s="56"/>
      <c r="BF71" s="56">
        <v>0</v>
      </c>
      <c r="BG71" s="56"/>
      <c r="BH71" s="56">
        <v>0</v>
      </c>
      <c r="BJ71" s="99"/>
      <c r="BK71" s="99"/>
    </row>
    <row r="72" spans="1:63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J72" s="99"/>
      <c r="BK72" s="99"/>
    </row>
    <row r="73" spans="1:63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26</v>
      </c>
      <c r="M73" s="61"/>
      <c r="N73" s="61"/>
      <c r="O73" s="61"/>
      <c r="P73" s="69">
        <v>15</v>
      </c>
      <c r="Q73" s="61"/>
      <c r="R73" s="61"/>
      <c r="S73" s="61"/>
      <c r="T73" s="69">
        <v>13</v>
      </c>
      <c r="U73" s="69">
        <v>24</v>
      </c>
      <c r="V73" s="69">
        <v>3</v>
      </c>
      <c r="W73" s="69">
        <v>0</v>
      </c>
      <c r="X73" s="61"/>
      <c r="Y73" s="69">
        <v>40</v>
      </c>
      <c r="Z73" s="61"/>
      <c r="AA73" s="61"/>
      <c r="AB73" s="61"/>
      <c r="AC73" s="69">
        <v>1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15</v>
      </c>
      <c r="AL73" s="61"/>
      <c r="AM73" s="61"/>
      <c r="AN73" s="61"/>
      <c r="AO73" s="69">
        <v>55</v>
      </c>
      <c r="AP73" s="61"/>
      <c r="AQ73" s="61"/>
      <c r="AR73" s="61"/>
      <c r="AS73" s="69">
        <v>11</v>
      </c>
      <c r="AT73" s="69">
        <v>3</v>
      </c>
      <c r="AU73" s="69">
        <v>6</v>
      </c>
      <c r="AV73" s="69">
        <v>1</v>
      </c>
      <c r="AW73" s="61"/>
      <c r="AX73" s="69">
        <v>21</v>
      </c>
      <c r="AY73" s="61"/>
      <c r="AZ73" s="61"/>
      <c r="BA73" s="61"/>
      <c r="BB73" s="69">
        <v>49</v>
      </c>
      <c r="BC73" s="62"/>
      <c r="BD73" s="62"/>
      <c r="BE73" s="62"/>
      <c r="BF73" s="69">
        <f>BF71</f>
        <v>0</v>
      </c>
      <c r="BG73" s="62"/>
      <c r="BH73" s="69">
        <f>BH71</f>
        <v>0</v>
      </c>
      <c r="BJ73" s="99"/>
      <c r="BK73" s="99"/>
    </row>
    <row r="74" spans="1:63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J74" s="99"/>
      <c r="BK74" s="99"/>
    </row>
    <row r="75" spans="1:63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48</v>
      </c>
      <c r="M75" s="61"/>
      <c r="N75" s="61"/>
      <c r="O75" s="61"/>
      <c r="P75" s="73">
        <v>164</v>
      </c>
      <c r="Q75" s="61"/>
      <c r="R75" s="61"/>
      <c r="S75" s="61"/>
      <c r="T75" s="73">
        <v>78</v>
      </c>
      <c r="U75" s="73">
        <v>70</v>
      </c>
      <c r="V75" s="73">
        <v>18</v>
      </c>
      <c r="W75" s="73">
        <v>12</v>
      </c>
      <c r="X75" s="61"/>
      <c r="Y75" s="73">
        <v>178</v>
      </c>
      <c r="Z75" s="61"/>
      <c r="AA75" s="61"/>
      <c r="AB75" s="61"/>
      <c r="AC75" s="73">
        <v>34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110</v>
      </c>
      <c r="AL75" s="61"/>
      <c r="AM75" s="61"/>
      <c r="AN75" s="61"/>
      <c r="AO75" s="73">
        <v>1109</v>
      </c>
      <c r="AP75" s="61"/>
      <c r="AQ75" s="61"/>
      <c r="AR75" s="61"/>
      <c r="AS75" s="73">
        <v>481</v>
      </c>
      <c r="AT75" s="73">
        <v>433</v>
      </c>
      <c r="AU75" s="73">
        <v>34</v>
      </c>
      <c r="AV75" s="73">
        <v>17</v>
      </c>
      <c r="AW75" s="61"/>
      <c r="AX75" s="73">
        <v>965</v>
      </c>
      <c r="AY75" s="61"/>
      <c r="AZ75" s="61"/>
      <c r="BA75" s="61"/>
      <c r="BB75" s="73">
        <v>254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  <c r="BJ75" s="99"/>
      <c r="BK75" s="99"/>
    </row>
    <row r="76" spans="1:63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J76" s="99"/>
      <c r="BK76" s="99"/>
    </row>
    <row r="77" spans="1:63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J77" s="99"/>
      <c r="BK77" s="99"/>
    </row>
    <row r="78" spans="1:63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J78" s="99"/>
      <c r="BK78" s="99"/>
    </row>
    <row r="79" spans="1:63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4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4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90</v>
      </c>
      <c r="AL79" s="10"/>
      <c r="AM79" s="10"/>
      <c r="AN79" s="10"/>
      <c r="AO79" s="10">
        <v>384</v>
      </c>
      <c r="AP79" s="10"/>
      <c r="AQ79" s="10"/>
      <c r="AR79" s="10"/>
      <c r="AS79" s="10">
        <v>82</v>
      </c>
      <c r="AT79" s="10">
        <v>298</v>
      </c>
      <c r="AU79" s="10">
        <v>11</v>
      </c>
      <c r="AV79" s="10">
        <v>7</v>
      </c>
      <c r="AW79" s="10"/>
      <c r="AX79" s="10">
        <v>398</v>
      </c>
      <c r="AY79" s="10"/>
      <c r="AZ79" s="10"/>
      <c r="BA79" s="10"/>
      <c r="BB79" s="10">
        <v>76</v>
      </c>
      <c r="BC79" s="10"/>
      <c r="BD79" s="10"/>
      <c r="BE79" s="10"/>
      <c r="BF79" s="10">
        <v>0</v>
      </c>
      <c r="BG79" s="10"/>
      <c r="BH79" s="10">
        <v>0</v>
      </c>
      <c r="BJ79" s="99"/>
      <c r="BK79" s="99"/>
    </row>
    <row r="80" spans="1:63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J80" s="99"/>
      <c r="BK80" s="99"/>
    </row>
    <row r="81" spans="1:63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4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4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90</v>
      </c>
      <c r="AL81" s="61"/>
      <c r="AM81" s="61"/>
      <c r="AN81" s="61"/>
      <c r="AO81" s="69">
        <v>384</v>
      </c>
      <c r="AP81" s="61"/>
      <c r="AQ81" s="61"/>
      <c r="AR81" s="61"/>
      <c r="AS81" s="69">
        <v>82</v>
      </c>
      <c r="AT81" s="69">
        <v>298</v>
      </c>
      <c r="AU81" s="69">
        <v>11</v>
      </c>
      <c r="AV81" s="69">
        <v>7</v>
      </c>
      <c r="AW81" s="61"/>
      <c r="AX81" s="69">
        <v>398</v>
      </c>
      <c r="AY81" s="61"/>
      <c r="AZ81" s="61"/>
      <c r="BA81" s="61"/>
      <c r="BB81" s="69">
        <v>76</v>
      </c>
      <c r="BC81" s="62"/>
      <c r="BD81" s="62"/>
      <c r="BE81" s="62"/>
      <c r="BF81" s="69">
        <f>BF79</f>
        <v>0</v>
      </c>
      <c r="BG81" s="62"/>
      <c r="BH81" s="69">
        <f>BH79</f>
        <v>0</v>
      </c>
      <c r="BJ81" s="99"/>
      <c r="BK81" s="99"/>
    </row>
    <row r="82" spans="1:63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J82" s="99"/>
      <c r="BK82" s="99"/>
    </row>
    <row r="83" spans="1:63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4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4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90</v>
      </c>
      <c r="AL83" s="61"/>
      <c r="AM83" s="61"/>
      <c r="AN83" s="61"/>
      <c r="AO83" s="73">
        <v>384</v>
      </c>
      <c r="AP83" s="61"/>
      <c r="AQ83" s="61"/>
      <c r="AR83" s="61"/>
      <c r="AS83" s="73">
        <v>82</v>
      </c>
      <c r="AT83" s="73">
        <v>298</v>
      </c>
      <c r="AU83" s="73">
        <v>11</v>
      </c>
      <c r="AV83" s="73">
        <v>7</v>
      </c>
      <c r="AW83" s="61"/>
      <c r="AX83" s="73">
        <v>398</v>
      </c>
      <c r="AY83" s="61"/>
      <c r="AZ83" s="61"/>
      <c r="BA83" s="61"/>
      <c r="BB83" s="73">
        <v>76</v>
      </c>
      <c r="BC83" s="62"/>
      <c r="BD83" s="62"/>
      <c r="BE83" s="62"/>
      <c r="BF83" s="73">
        <f>BF81</f>
        <v>0</v>
      </c>
      <c r="BG83" s="62"/>
      <c r="BH83" s="73">
        <f>BH81</f>
        <v>0</v>
      </c>
      <c r="BJ83" s="99"/>
      <c r="BK83" s="99"/>
    </row>
    <row r="84" spans="1:63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J84" s="99"/>
      <c r="BK84" s="99"/>
    </row>
    <row r="85" spans="1:63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J85" s="99"/>
      <c r="BK85" s="99"/>
    </row>
    <row r="86" spans="1:63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J86" s="99"/>
      <c r="BK86" s="99"/>
    </row>
    <row r="87" spans="1:63" ht="33" customHeight="1" x14ac:dyDescent="0.2">
      <c r="J87" s="74" t="s">
        <v>141</v>
      </c>
      <c r="L87" s="10">
        <v>0</v>
      </c>
      <c r="M87" s="10"/>
      <c r="N87" s="10"/>
      <c r="O87" s="10"/>
      <c r="P87" s="10">
        <v>2</v>
      </c>
      <c r="Q87" s="10"/>
      <c r="R87" s="10"/>
      <c r="S87" s="10"/>
      <c r="T87" s="10">
        <v>1</v>
      </c>
      <c r="U87" s="10">
        <v>0</v>
      </c>
      <c r="V87" s="10">
        <v>0</v>
      </c>
      <c r="W87" s="10">
        <v>1</v>
      </c>
      <c r="X87" s="10"/>
      <c r="Y87" s="10">
        <v>2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15</v>
      </c>
      <c r="AL87" s="10"/>
      <c r="AM87" s="10"/>
      <c r="AN87" s="10"/>
      <c r="AO87" s="10">
        <v>68</v>
      </c>
      <c r="AP87" s="10"/>
      <c r="AQ87" s="10"/>
      <c r="AR87" s="10"/>
      <c r="AS87" s="10">
        <v>28</v>
      </c>
      <c r="AT87" s="10">
        <v>45</v>
      </c>
      <c r="AU87" s="10">
        <v>2</v>
      </c>
      <c r="AV87" s="10">
        <v>7</v>
      </c>
      <c r="AW87" s="10"/>
      <c r="AX87" s="10">
        <v>82</v>
      </c>
      <c r="AY87" s="10"/>
      <c r="AZ87" s="10"/>
      <c r="BA87" s="10"/>
      <c r="BB87" s="10">
        <v>1</v>
      </c>
      <c r="BC87" s="10"/>
      <c r="BD87" s="10"/>
      <c r="BE87" s="10"/>
      <c r="BF87" s="10">
        <v>0</v>
      </c>
      <c r="BG87" s="10"/>
      <c r="BH87" s="10">
        <v>0</v>
      </c>
      <c r="BJ87" s="99"/>
      <c r="BK87" s="99"/>
    </row>
    <row r="88" spans="1:63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J88" s="99"/>
      <c r="BK88" s="99"/>
    </row>
    <row r="89" spans="1:63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2</v>
      </c>
      <c r="Q89" s="61"/>
      <c r="R89" s="61"/>
      <c r="S89" s="61"/>
      <c r="T89" s="69">
        <v>1</v>
      </c>
      <c r="U89" s="69">
        <v>0</v>
      </c>
      <c r="V89" s="68">
        <v>0</v>
      </c>
      <c r="W89" s="69">
        <v>1</v>
      </c>
      <c r="X89" s="61"/>
      <c r="Y89" s="69">
        <v>2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15</v>
      </c>
      <c r="AL89" s="61"/>
      <c r="AM89" s="61"/>
      <c r="AN89" s="61"/>
      <c r="AO89" s="69">
        <v>68</v>
      </c>
      <c r="AP89" s="61"/>
      <c r="AQ89" s="61"/>
      <c r="AR89" s="61"/>
      <c r="AS89" s="69">
        <v>28</v>
      </c>
      <c r="AT89" s="69">
        <v>45</v>
      </c>
      <c r="AU89" s="69">
        <v>2</v>
      </c>
      <c r="AV89" s="69">
        <v>7</v>
      </c>
      <c r="AW89" s="61"/>
      <c r="AX89" s="69">
        <v>82</v>
      </c>
      <c r="AY89" s="61"/>
      <c r="AZ89" s="61"/>
      <c r="BA89" s="61"/>
      <c r="BB89" s="69">
        <v>1</v>
      </c>
      <c r="BC89" s="62"/>
      <c r="BD89" s="62"/>
      <c r="BE89" s="62"/>
      <c r="BF89" s="69">
        <f>BF87</f>
        <v>0</v>
      </c>
      <c r="BG89" s="62"/>
      <c r="BH89" s="69">
        <f>BH87</f>
        <v>0</v>
      </c>
      <c r="BJ89" s="99"/>
      <c r="BK89" s="99"/>
    </row>
    <row r="90" spans="1:63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J90" s="99"/>
      <c r="BK90" s="99"/>
    </row>
    <row r="91" spans="1:63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2</v>
      </c>
      <c r="Q91" s="61"/>
      <c r="R91" s="61"/>
      <c r="S91" s="61"/>
      <c r="T91" s="73">
        <v>1</v>
      </c>
      <c r="U91" s="73">
        <v>0</v>
      </c>
      <c r="V91" s="73">
        <v>0</v>
      </c>
      <c r="W91" s="73">
        <v>1</v>
      </c>
      <c r="X91" s="61"/>
      <c r="Y91" s="73">
        <v>2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15</v>
      </c>
      <c r="AL91" s="61"/>
      <c r="AM91" s="61"/>
      <c r="AN91" s="61"/>
      <c r="AO91" s="73">
        <v>68</v>
      </c>
      <c r="AP91" s="61"/>
      <c r="AQ91" s="61"/>
      <c r="AR91" s="61"/>
      <c r="AS91" s="73">
        <v>28</v>
      </c>
      <c r="AT91" s="73">
        <v>45</v>
      </c>
      <c r="AU91" s="73">
        <v>2</v>
      </c>
      <c r="AV91" s="73">
        <v>7</v>
      </c>
      <c r="AW91" s="61"/>
      <c r="AX91" s="73">
        <v>82</v>
      </c>
      <c r="AY91" s="61"/>
      <c r="AZ91" s="61"/>
      <c r="BA91" s="61"/>
      <c r="BB91" s="73">
        <v>1</v>
      </c>
      <c r="BC91" s="62"/>
      <c r="BD91" s="62"/>
      <c r="BE91" s="62"/>
      <c r="BF91" s="73">
        <f>BF89</f>
        <v>0</v>
      </c>
      <c r="BG91" s="62"/>
      <c r="BH91" s="73">
        <f>BH89</f>
        <v>0</v>
      </c>
      <c r="BJ91" s="99"/>
      <c r="BK91" s="99"/>
    </row>
    <row r="92" spans="1:63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  <c r="BJ92" s="99"/>
      <c r="BK92" s="99"/>
    </row>
    <row r="93" spans="1:63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J93" s="99"/>
      <c r="BK93" s="99"/>
    </row>
    <row r="94" spans="1:63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J94" s="99"/>
      <c r="BK94" s="99"/>
    </row>
    <row r="95" spans="1:63" ht="28.5" x14ac:dyDescent="0.2">
      <c r="G95" s="5"/>
      <c r="J95" s="49" t="s">
        <v>113</v>
      </c>
      <c r="L95" s="10">
        <v>14</v>
      </c>
      <c r="M95" s="10"/>
      <c r="N95" s="10"/>
      <c r="O95" s="10"/>
      <c r="P95" s="10">
        <v>96</v>
      </c>
      <c r="Q95" s="10"/>
      <c r="R95" s="10"/>
      <c r="S95" s="10"/>
      <c r="T95" s="10">
        <v>63</v>
      </c>
      <c r="U95" s="10">
        <v>22</v>
      </c>
      <c r="V95" s="10">
        <v>3</v>
      </c>
      <c r="W95" s="10">
        <v>5</v>
      </c>
      <c r="X95" s="10"/>
      <c r="Y95" s="10">
        <v>93</v>
      </c>
      <c r="Z95" s="10"/>
      <c r="AA95" s="10"/>
      <c r="AB95" s="10"/>
      <c r="AC95" s="10">
        <v>22</v>
      </c>
      <c r="AD95" s="10"/>
      <c r="AE95" s="10"/>
      <c r="AF95" s="10"/>
      <c r="AG95" s="10">
        <v>5</v>
      </c>
      <c r="AH95" s="10"/>
      <c r="AI95" s="10">
        <v>0</v>
      </c>
      <c r="AJ95" s="10"/>
      <c r="AK95" s="10">
        <v>71</v>
      </c>
      <c r="AL95" s="10"/>
      <c r="AM95" s="10"/>
      <c r="AN95" s="10"/>
      <c r="AO95" s="10">
        <v>192</v>
      </c>
      <c r="AP95" s="10"/>
      <c r="AQ95" s="10"/>
      <c r="AR95" s="10"/>
      <c r="AS95" s="10">
        <v>53</v>
      </c>
      <c r="AT95" s="10">
        <v>174</v>
      </c>
      <c r="AU95" s="10">
        <v>8</v>
      </c>
      <c r="AV95" s="10">
        <v>8</v>
      </c>
      <c r="AW95" s="10"/>
      <c r="AX95" s="10">
        <v>243</v>
      </c>
      <c r="AY95" s="10"/>
      <c r="AZ95" s="10"/>
      <c r="BA95" s="10"/>
      <c r="BB95" s="10">
        <v>23</v>
      </c>
      <c r="BC95" s="10"/>
      <c r="BD95" s="10"/>
      <c r="BE95" s="10"/>
      <c r="BF95" s="10">
        <v>3</v>
      </c>
      <c r="BG95" s="10"/>
      <c r="BH95" s="10">
        <v>0</v>
      </c>
      <c r="BJ95" s="99"/>
      <c r="BK95" s="99"/>
    </row>
    <row r="96" spans="1:63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2</v>
      </c>
      <c r="AD96" s="56"/>
      <c r="AE96" s="56"/>
      <c r="AF96" s="56"/>
      <c r="AG96" s="65">
        <v>2</v>
      </c>
      <c r="AH96" s="56"/>
      <c r="AI96" s="65">
        <v>0</v>
      </c>
      <c r="AJ96" s="56"/>
      <c r="AK96" s="65">
        <v>89</v>
      </c>
      <c r="AL96" s="56"/>
      <c r="AM96" s="56"/>
      <c r="AN96" s="56"/>
      <c r="AO96" s="65">
        <v>343</v>
      </c>
      <c r="AP96" s="56"/>
      <c r="AQ96" s="56"/>
      <c r="AR96" s="56"/>
      <c r="AS96" s="65">
        <v>99</v>
      </c>
      <c r="AT96" s="65">
        <v>234</v>
      </c>
      <c r="AU96" s="65">
        <v>5</v>
      </c>
      <c r="AV96" s="65">
        <v>4</v>
      </c>
      <c r="AW96" s="56"/>
      <c r="AX96" s="65">
        <v>342</v>
      </c>
      <c r="AY96" s="56"/>
      <c r="AZ96" s="56"/>
      <c r="BA96" s="56"/>
      <c r="BB96" s="65">
        <v>94</v>
      </c>
      <c r="BC96" s="56"/>
      <c r="BD96" s="56"/>
      <c r="BE96" s="56"/>
      <c r="BF96" s="65">
        <v>4</v>
      </c>
      <c r="BG96" s="56"/>
      <c r="BH96" s="65">
        <v>0</v>
      </c>
      <c r="BJ96" s="99"/>
      <c r="BK96" s="99"/>
    </row>
    <row r="97" spans="1:63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J97" s="99"/>
      <c r="BK97" s="99"/>
    </row>
    <row r="98" spans="1:63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14</v>
      </c>
      <c r="M98" s="61"/>
      <c r="N98" s="61"/>
      <c r="O98" s="61"/>
      <c r="P98" s="69">
        <v>96</v>
      </c>
      <c r="Q98" s="61"/>
      <c r="R98" s="61"/>
      <c r="S98" s="61"/>
      <c r="T98" s="69">
        <v>63</v>
      </c>
      <c r="U98" s="68">
        <v>22</v>
      </c>
      <c r="V98" s="68">
        <v>3</v>
      </c>
      <c r="W98" s="68">
        <v>5</v>
      </c>
      <c r="X98" s="61"/>
      <c r="Y98" s="69">
        <v>93</v>
      </c>
      <c r="Z98" s="61"/>
      <c r="AA98" s="61"/>
      <c r="AB98" s="61"/>
      <c r="AC98" s="68">
        <v>24</v>
      </c>
      <c r="AD98" s="61"/>
      <c r="AE98" s="61"/>
      <c r="AF98" s="61"/>
      <c r="AG98" s="68">
        <f>SUM(AG95:AG96)</f>
        <v>7</v>
      </c>
      <c r="AH98" s="62"/>
      <c r="AI98" s="68">
        <f>SUM(AI95:AI96)</f>
        <v>0</v>
      </c>
      <c r="AJ98" s="61"/>
      <c r="AK98" s="69">
        <v>160</v>
      </c>
      <c r="AL98" s="61"/>
      <c r="AM98" s="61"/>
      <c r="AN98" s="61"/>
      <c r="AO98" s="69">
        <v>535</v>
      </c>
      <c r="AP98" s="61"/>
      <c r="AQ98" s="61"/>
      <c r="AR98" s="61"/>
      <c r="AS98" s="69">
        <v>152</v>
      </c>
      <c r="AT98" s="69">
        <v>408</v>
      </c>
      <c r="AU98" s="69">
        <v>13</v>
      </c>
      <c r="AV98" s="69">
        <v>12</v>
      </c>
      <c r="AW98" s="61"/>
      <c r="AX98" s="69">
        <v>585</v>
      </c>
      <c r="AY98" s="61"/>
      <c r="AZ98" s="61"/>
      <c r="BA98" s="61"/>
      <c r="BB98" s="69">
        <v>117</v>
      </c>
      <c r="BC98" s="62"/>
      <c r="BD98" s="62"/>
      <c r="BE98" s="62"/>
      <c r="BF98" s="68">
        <f>SUM(BF95:BF96)</f>
        <v>7</v>
      </c>
      <c r="BG98" s="62"/>
      <c r="BH98" s="68">
        <f>SUM(BH95:BH96)</f>
        <v>0</v>
      </c>
      <c r="BJ98" s="99"/>
      <c r="BK98" s="99"/>
    </row>
    <row r="99" spans="1:63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J99" s="99"/>
      <c r="BK99" s="99"/>
    </row>
    <row r="100" spans="1:63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14</v>
      </c>
      <c r="M100" s="61"/>
      <c r="N100" s="61"/>
      <c r="O100" s="61"/>
      <c r="P100" s="73">
        <v>96</v>
      </c>
      <c r="Q100" s="61"/>
      <c r="R100" s="61"/>
      <c r="S100" s="61"/>
      <c r="T100" s="73">
        <v>63</v>
      </c>
      <c r="U100" s="73">
        <v>22</v>
      </c>
      <c r="V100" s="73">
        <v>3</v>
      </c>
      <c r="W100" s="73">
        <v>5</v>
      </c>
      <c r="X100" s="61"/>
      <c r="Y100" s="73">
        <v>93</v>
      </c>
      <c r="Z100" s="61"/>
      <c r="AA100" s="61"/>
      <c r="AB100" s="61"/>
      <c r="AC100" s="73">
        <v>24</v>
      </c>
      <c r="AD100" s="62"/>
      <c r="AE100" s="62"/>
      <c r="AF100" s="62"/>
      <c r="AG100" s="73">
        <f>AG98</f>
        <v>7</v>
      </c>
      <c r="AH100" s="62"/>
      <c r="AI100" s="73">
        <f>AI98</f>
        <v>0</v>
      </c>
      <c r="AJ100" s="62"/>
      <c r="AK100" s="73">
        <v>160</v>
      </c>
      <c r="AL100" s="61"/>
      <c r="AM100" s="61"/>
      <c r="AN100" s="61"/>
      <c r="AO100" s="73">
        <v>535</v>
      </c>
      <c r="AP100" s="61"/>
      <c r="AQ100" s="61"/>
      <c r="AR100" s="61"/>
      <c r="AS100" s="73">
        <v>152</v>
      </c>
      <c r="AT100" s="73">
        <v>408</v>
      </c>
      <c r="AU100" s="73">
        <v>13</v>
      </c>
      <c r="AV100" s="73">
        <v>12</v>
      </c>
      <c r="AW100" s="61"/>
      <c r="AX100" s="73">
        <v>585</v>
      </c>
      <c r="AY100" s="61"/>
      <c r="AZ100" s="61"/>
      <c r="BA100" s="61"/>
      <c r="BB100" s="73">
        <v>117</v>
      </c>
      <c r="BC100" s="62"/>
      <c r="BD100" s="62"/>
      <c r="BE100" s="62"/>
      <c r="BF100" s="73">
        <f>BF98</f>
        <v>7</v>
      </c>
      <c r="BG100" s="62"/>
      <c r="BH100" s="73">
        <f>BH98</f>
        <v>0</v>
      </c>
      <c r="BJ100" s="99"/>
      <c r="BK100" s="99"/>
    </row>
    <row r="101" spans="1:63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J101" s="99"/>
      <c r="BK101" s="99"/>
    </row>
    <row r="102" spans="1:63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J102" s="99"/>
      <c r="BK102" s="99"/>
    </row>
    <row r="103" spans="1:63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J103" s="99"/>
      <c r="BK103" s="99"/>
    </row>
    <row r="104" spans="1:63" ht="28.5" x14ac:dyDescent="0.2">
      <c r="I104" s="4"/>
      <c r="J104" s="49" t="s">
        <v>117</v>
      </c>
      <c r="L104" s="10">
        <v>5</v>
      </c>
      <c r="M104" s="10"/>
      <c r="N104" s="10"/>
      <c r="O104" s="10"/>
      <c r="P104" s="10">
        <v>10</v>
      </c>
      <c r="Q104" s="10"/>
      <c r="R104" s="10"/>
      <c r="S104" s="10"/>
      <c r="T104" s="10">
        <v>5</v>
      </c>
      <c r="U104" s="10">
        <v>8</v>
      </c>
      <c r="V104" s="10">
        <v>1</v>
      </c>
      <c r="W104" s="10">
        <v>0</v>
      </c>
      <c r="X104" s="10"/>
      <c r="Y104" s="10">
        <v>14</v>
      </c>
      <c r="Z104" s="10"/>
      <c r="AA104" s="10"/>
      <c r="AB104" s="10"/>
      <c r="AC104" s="10">
        <v>1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55</v>
      </c>
      <c r="AL104" s="10"/>
      <c r="AM104" s="10"/>
      <c r="AN104" s="10"/>
      <c r="AO104" s="10">
        <v>448</v>
      </c>
      <c r="AP104" s="10"/>
      <c r="AQ104" s="10"/>
      <c r="AR104" s="10"/>
      <c r="AS104" s="10">
        <v>426</v>
      </c>
      <c r="AT104" s="10">
        <v>30</v>
      </c>
      <c r="AU104" s="10">
        <v>2</v>
      </c>
      <c r="AV104" s="10">
        <v>2</v>
      </c>
      <c r="AW104" s="10"/>
      <c r="AX104" s="10">
        <v>460</v>
      </c>
      <c r="AY104" s="10"/>
      <c r="AZ104" s="10"/>
      <c r="BA104" s="10"/>
      <c r="BB104" s="10">
        <v>43</v>
      </c>
      <c r="BC104" s="10"/>
      <c r="BD104" s="10"/>
      <c r="BE104" s="10"/>
      <c r="BF104" s="10">
        <v>0</v>
      </c>
      <c r="BG104" s="10"/>
      <c r="BH104" s="10">
        <v>0</v>
      </c>
      <c r="BJ104" s="99"/>
      <c r="BK104" s="99"/>
    </row>
    <row r="105" spans="1:63" ht="28.5" x14ac:dyDescent="0.2">
      <c r="I105" s="4"/>
      <c r="J105" s="64" t="s">
        <v>118</v>
      </c>
      <c r="L105" s="65">
        <v>1</v>
      </c>
      <c r="M105" s="56"/>
      <c r="N105" s="56"/>
      <c r="O105" s="56"/>
      <c r="P105" s="65">
        <v>48</v>
      </c>
      <c r="Q105" s="56"/>
      <c r="R105" s="56"/>
      <c r="S105" s="56"/>
      <c r="T105" s="65">
        <v>14</v>
      </c>
      <c r="U105" s="65">
        <v>8</v>
      </c>
      <c r="V105" s="65">
        <v>1</v>
      </c>
      <c r="W105" s="65">
        <v>1</v>
      </c>
      <c r="X105" s="56"/>
      <c r="Y105" s="65">
        <v>24</v>
      </c>
      <c r="Z105" s="56"/>
      <c r="AA105" s="56"/>
      <c r="AB105" s="56"/>
      <c r="AC105" s="65">
        <v>25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  <c r="BJ105" s="99"/>
      <c r="BK105" s="99"/>
    </row>
    <row r="106" spans="1:63" ht="28.5" x14ac:dyDescent="0.2">
      <c r="I106" s="4"/>
      <c r="J106" s="49" t="s">
        <v>134</v>
      </c>
      <c r="L106" s="10">
        <v>14</v>
      </c>
      <c r="M106" s="10"/>
      <c r="N106" s="10"/>
      <c r="O106" s="10"/>
      <c r="P106" s="10">
        <v>40</v>
      </c>
      <c r="Q106" s="10"/>
      <c r="R106" s="10"/>
      <c r="S106" s="10"/>
      <c r="T106" s="10">
        <v>20</v>
      </c>
      <c r="U106" s="10">
        <v>22</v>
      </c>
      <c r="V106" s="10">
        <v>3</v>
      </c>
      <c r="W106" s="10">
        <v>5</v>
      </c>
      <c r="X106" s="10"/>
      <c r="Y106" s="10">
        <v>50</v>
      </c>
      <c r="Z106" s="10"/>
      <c r="AA106" s="10"/>
      <c r="AB106" s="10"/>
      <c r="AC106" s="10">
        <v>4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1</v>
      </c>
      <c r="AL106" s="10"/>
      <c r="AM106" s="10"/>
      <c r="AN106" s="10"/>
      <c r="AO106" s="10">
        <v>186</v>
      </c>
      <c r="AP106" s="10"/>
      <c r="AQ106" s="10"/>
      <c r="AR106" s="10"/>
      <c r="AS106" s="10">
        <v>54</v>
      </c>
      <c r="AT106" s="10">
        <v>126</v>
      </c>
      <c r="AU106" s="10">
        <v>4</v>
      </c>
      <c r="AV106" s="10">
        <v>2</v>
      </c>
      <c r="AW106" s="10"/>
      <c r="AX106" s="10">
        <v>186</v>
      </c>
      <c r="AY106" s="10"/>
      <c r="AZ106" s="10"/>
      <c r="BA106" s="10"/>
      <c r="BB106" s="10">
        <v>1</v>
      </c>
      <c r="BC106" s="10"/>
      <c r="BD106" s="10"/>
      <c r="BE106" s="10"/>
      <c r="BF106" s="10">
        <v>0</v>
      </c>
      <c r="BG106" s="10"/>
      <c r="BH106" s="10">
        <v>0</v>
      </c>
      <c r="BJ106" s="99"/>
      <c r="BK106" s="99"/>
    </row>
    <row r="107" spans="1:63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22</v>
      </c>
      <c r="Q107" s="56"/>
      <c r="R107" s="56"/>
      <c r="S107" s="56"/>
      <c r="T107" s="65">
        <v>9</v>
      </c>
      <c r="U107" s="65">
        <v>2</v>
      </c>
      <c r="V107" s="65">
        <v>1</v>
      </c>
      <c r="W107" s="65">
        <v>2</v>
      </c>
      <c r="X107" s="56"/>
      <c r="Y107" s="65">
        <v>14</v>
      </c>
      <c r="Z107" s="56"/>
      <c r="AA107" s="56"/>
      <c r="AB107" s="56"/>
      <c r="AC107" s="65">
        <v>8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9</v>
      </c>
      <c r="AL107" s="56"/>
      <c r="AM107" s="56"/>
      <c r="AN107" s="56"/>
      <c r="AO107" s="65">
        <v>22</v>
      </c>
      <c r="AP107" s="56"/>
      <c r="AQ107" s="56"/>
      <c r="AR107" s="56"/>
      <c r="AS107" s="65">
        <v>11</v>
      </c>
      <c r="AT107" s="65">
        <v>15</v>
      </c>
      <c r="AU107" s="65">
        <v>2</v>
      </c>
      <c r="AV107" s="65">
        <v>3</v>
      </c>
      <c r="AW107" s="56"/>
      <c r="AX107" s="65">
        <v>31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  <c r="BJ107" s="99"/>
      <c r="BK107" s="99"/>
    </row>
    <row r="108" spans="1:63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J108" s="99"/>
      <c r="BK108" s="99"/>
    </row>
    <row r="109" spans="1:63" ht="20.100000000000001" customHeight="1" x14ac:dyDescent="0.2">
      <c r="I109" s="66" t="s">
        <v>16</v>
      </c>
      <c r="J109" s="67"/>
      <c r="L109" s="68">
        <v>20</v>
      </c>
      <c r="M109" s="61"/>
      <c r="N109" s="61"/>
      <c r="O109" s="61"/>
      <c r="P109" s="69">
        <v>120</v>
      </c>
      <c r="Q109" s="61"/>
      <c r="R109" s="61"/>
      <c r="S109" s="61"/>
      <c r="T109" s="69">
        <v>48</v>
      </c>
      <c r="U109" s="68">
        <v>40</v>
      </c>
      <c r="V109" s="69">
        <v>6</v>
      </c>
      <c r="W109" s="69">
        <v>8</v>
      </c>
      <c r="X109" s="61"/>
      <c r="Y109" s="69">
        <v>102</v>
      </c>
      <c r="Z109" s="61"/>
      <c r="AA109" s="61"/>
      <c r="AB109" s="61"/>
      <c r="AC109" s="69">
        <v>38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65</v>
      </c>
      <c r="AL109" s="61"/>
      <c r="AM109" s="61"/>
      <c r="AN109" s="61"/>
      <c r="AO109" s="69">
        <v>656</v>
      </c>
      <c r="AP109" s="61"/>
      <c r="AQ109" s="61"/>
      <c r="AR109" s="61"/>
      <c r="AS109" s="69">
        <v>491</v>
      </c>
      <c r="AT109" s="69">
        <v>171</v>
      </c>
      <c r="AU109" s="69">
        <v>8</v>
      </c>
      <c r="AV109" s="69">
        <v>7</v>
      </c>
      <c r="AW109" s="61"/>
      <c r="AX109" s="69">
        <v>677</v>
      </c>
      <c r="AY109" s="61"/>
      <c r="AZ109" s="61"/>
      <c r="BA109" s="61"/>
      <c r="BB109" s="69">
        <v>44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  <c r="BJ109" s="99"/>
      <c r="BK109" s="99"/>
    </row>
    <row r="110" spans="1:63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J110" s="99"/>
      <c r="BK110" s="99"/>
    </row>
    <row r="111" spans="1:63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20</v>
      </c>
      <c r="M111" s="61"/>
      <c r="N111" s="61"/>
      <c r="O111" s="61"/>
      <c r="P111" s="73">
        <v>120</v>
      </c>
      <c r="Q111" s="61"/>
      <c r="R111" s="61"/>
      <c r="S111" s="61"/>
      <c r="T111" s="73">
        <v>48</v>
      </c>
      <c r="U111" s="73">
        <v>40</v>
      </c>
      <c r="V111" s="73">
        <v>6</v>
      </c>
      <c r="W111" s="73">
        <v>8</v>
      </c>
      <c r="X111" s="61"/>
      <c r="Y111" s="73">
        <v>102</v>
      </c>
      <c r="Z111" s="61"/>
      <c r="AA111" s="61"/>
      <c r="AB111" s="61"/>
      <c r="AC111" s="73">
        <v>38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65</v>
      </c>
      <c r="AL111" s="61"/>
      <c r="AM111" s="61"/>
      <c r="AN111" s="61"/>
      <c r="AO111" s="73">
        <v>656</v>
      </c>
      <c r="AP111" s="61"/>
      <c r="AQ111" s="61"/>
      <c r="AR111" s="61"/>
      <c r="AS111" s="73">
        <v>491</v>
      </c>
      <c r="AT111" s="73">
        <v>171</v>
      </c>
      <c r="AU111" s="73">
        <v>8</v>
      </c>
      <c r="AV111" s="73">
        <v>7</v>
      </c>
      <c r="AW111" s="61"/>
      <c r="AX111" s="73">
        <v>677</v>
      </c>
      <c r="AY111" s="61"/>
      <c r="AZ111" s="61"/>
      <c r="BA111" s="61"/>
      <c r="BB111" s="73">
        <v>44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  <c r="BJ111" s="99"/>
      <c r="BK111" s="99"/>
    </row>
    <row r="112" spans="1:63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J112" s="99"/>
      <c r="BK112" s="99"/>
    </row>
    <row r="113" spans="1:63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J113" s="99"/>
      <c r="BK113" s="99"/>
    </row>
    <row r="114" spans="1:63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J114" s="99"/>
      <c r="BK114" s="99"/>
    </row>
    <row r="115" spans="1:63" ht="28.5" x14ac:dyDescent="0.2">
      <c r="J115" s="49" t="s">
        <v>129</v>
      </c>
      <c r="L115" s="10">
        <v>14</v>
      </c>
      <c r="M115" s="10"/>
      <c r="N115" s="10"/>
      <c r="O115" s="10"/>
      <c r="P115" s="10">
        <v>175</v>
      </c>
      <c r="Q115" s="10"/>
      <c r="R115" s="10"/>
      <c r="S115" s="10"/>
      <c r="T115" s="10">
        <v>77</v>
      </c>
      <c r="U115" s="10">
        <v>38</v>
      </c>
      <c r="V115" s="10">
        <v>17</v>
      </c>
      <c r="W115" s="10">
        <v>25</v>
      </c>
      <c r="X115" s="10"/>
      <c r="Y115" s="10">
        <v>157</v>
      </c>
      <c r="Z115" s="10"/>
      <c r="AA115" s="10"/>
      <c r="AB115" s="10"/>
      <c r="AC115" s="10">
        <v>32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  <c r="BJ115" s="99"/>
      <c r="BK115" s="99"/>
    </row>
    <row r="116" spans="1:63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123</v>
      </c>
      <c r="AL116" s="56"/>
      <c r="AM116" s="56"/>
      <c r="AN116" s="56"/>
      <c r="AO116" s="65">
        <v>0</v>
      </c>
      <c r="AP116" s="56"/>
      <c r="AQ116" s="56"/>
      <c r="AR116" s="56"/>
      <c r="AS116" s="65">
        <v>28</v>
      </c>
      <c r="AT116" s="65">
        <v>92</v>
      </c>
      <c r="AU116" s="65">
        <v>2</v>
      </c>
      <c r="AV116" s="65">
        <v>1</v>
      </c>
      <c r="AW116" s="56"/>
      <c r="AX116" s="65">
        <v>123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  <c r="BJ116" s="99"/>
      <c r="BK116" s="99"/>
    </row>
    <row r="117" spans="1:63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J117" s="99"/>
      <c r="BK117" s="99"/>
    </row>
    <row r="118" spans="1:63" ht="20.100000000000001" customHeight="1" x14ac:dyDescent="0.2">
      <c r="I118" s="66" t="s">
        <v>122</v>
      </c>
      <c r="J118" s="67"/>
      <c r="L118" s="68">
        <v>14</v>
      </c>
      <c r="M118" s="61"/>
      <c r="N118" s="61"/>
      <c r="O118" s="61"/>
      <c r="P118" s="69">
        <v>175</v>
      </c>
      <c r="Q118" s="61"/>
      <c r="R118" s="61"/>
      <c r="S118" s="61"/>
      <c r="T118" s="69">
        <v>77</v>
      </c>
      <c r="U118" s="68">
        <v>38</v>
      </c>
      <c r="V118" s="69">
        <v>17</v>
      </c>
      <c r="W118" s="69">
        <v>25</v>
      </c>
      <c r="X118" s="61"/>
      <c r="Y118" s="69">
        <v>157</v>
      </c>
      <c r="Z118" s="61"/>
      <c r="AA118" s="61"/>
      <c r="AB118" s="61"/>
      <c r="AC118" s="69">
        <v>32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123</v>
      </c>
      <c r="AL118" s="61"/>
      <c r="AM118" s="61"/>
      <c r="AN118" s="61"/>
      <c r="AO118" s="69">
        <v>0</v>
      </c>
      <c r="AP118" s="61"/>
      <c r="AQ118" s="61"/>
      <c r="AR118" s="61"/>
      <c r="AS118" s="69">
        <v>28</v>
      </c>
      <c r="AT118" s="69">
        <v>92</v>
      </c>
      <c r="AU118" s="69">
        <v>2</v>
      </c>
      <c r="AV118" s="69">
        <v>1</v>
      </c>
      <c r="AW118" s="61"/>
      <c r="AX118" s="69">
        <v>123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  <c r="BJ118" s="99"/>
      <c r="BK118" s="99"/>
    </row>
    <row r="119" spans="1:63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J119" s="99"/>
      <c r="BK119" s="99"/>
    </row>
    <row r="120" spans="1:63" ht="20.100000000000001" customHeight="1" x14ac:dyDescent="0.25">
      <c r="H120" s="70" t="s">
        <v>123</v>
      </c>
      <c r="I120" s="71"/>
      <c r="J120" s="71"/>
      <c r="L120" s="72">
        <v>14</v>
      </c>
      <c r="M120" s="61"/>
      <c r="N120" s="61"/>
      <c r="O120" s="61"/>
      <c r="P120" s="73">
        <v>175</v>
      </c>
      <c r="Q120" s="61"/>
      <c r="R120" s="61"/>
      <c r="S120" s="61"/>
      <c r="T120" s="73">
        <v>77</v>
      </c>
      <c r="U120" s="73">
        <v>38</v>
      </c>
      <c r="V120" s="73">
        <v>17</v>
      </c>
      <c r="W120" s="73">
        <v>25</v>
      </c>
      <c r="X120" s="61"/>
      <c r="Y120" s="73">
        <v>157</v>
      </c>
      <c r="Z120" s="61"/>
      <c r="AA120" s="61"/>
      <c r="AB120" s="61"/>
      <c r="AC120" s="73">
        <v>32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123</v>
      </c>
      <c r="AL120" s="61"/>
      <c r="AM120" s="61"/>
      <c r="AN120" s="61"/>
      <c r="AO120" s="73">
        <v>0</v>
      </c>
      <c r="AP120" s="61"/>
      <c r="AQ120" s="61"/>
      <c r="AR120" s="61"/>
      <c r="AS120" s="73">
        <v>28</v>
      </c>
      <c r="AT120" s="73">
        <v>92</v>
      </c>
      <c r="AU120" s="73">
        <v>2</v>
      </c>
      <c r="AV120" s="73">
        <v>1</v>
      </c>
      <c r="AW120" s="61"/>
      <c r="AX120" s="73">
        <v>123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  <c r="BJ120" s="99"/>
      <c r="BK120" s="99"/>
    </row>
    <row r="121" spans="1:63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J121" s="99"/>
      <c r="BK121" s="99"/>
    </row>
    <row r="122" spans="1:63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195</v>
      </c>
      <c r="M122" s="61"/>
      <c r="N122" s="61"/>
      <c r="O122" s="61"/>
      <c r="P122" s="79">
        <v>1245</v>
      </c>
      <c r="Q122" s="61"/>
      <c r="R122" s="61"/>
      <c r="S122" s="61"/>
      <c r="T122" s="79">
        <v>533</v>
      </c>
      <c r="U122" s="79">
        <v>419</v>
      </c>
      <c r="V122" s="79">
        <v>61</v>
      </c>
      <c r="W122" s="79">
        <v>79</v>
      </c>
      <c r="X122" s="61"/>
      <c r="Y122" s="79">
        <v>1092</v>
      </c>
      <c r="Z122" s="61"/>
      <c r="AA122" s="61"/>
      <c r="AB122" s="61"/>
      <c r="AC122" s="79">
        <v>340</v>
      </c>
      <c r="AD122" s="62"/>
      <c r="AE122" s="62"/>
      <c r="AF122" s="62"/>
      <c r="AG122" s="78">
        <f>AG27+AG37+AG50+AG59+AG75+AG83+AG91+AG100+AG111+AG120</f>
        <v>7</v>
      </c>
      <c r="AH122" s="62"/>
      <c r="AI122" s="78">
        <f>AI27+AI37+AI50+AI59+AI75+AI83+AI91+AI100+AI111+AI120</f>
        <v>15</v>
      </c>
      <c r="AJ122" s="62"/>
      <c r="AK122" s="79">
        <v>1157</v>
      </c>
      <c r="AL122" s="61"/>
      <c r="AM122" s="61"/>
      <c r="AN122" s="61"/>
      <c r="AO122" s="79">
        <v>5175</v>
      </c>
      <c r="AP122" s="61"/>
      <c r="AQ122" s="61"/>
      <c r="AR122" s="61"/>
      <c r="AS122" s="79">
        <v>2070</v>
      </c>
      <c r="AT122" s="79">
        <v>3151</v>
      </c>
      <c r="AU122" s="79">
        <v>148</v>
      </c>
      <c r="AV122" s="79">
        <v>108</v>
      </c>
      <c r="AW122" s="61"/>
      <c r="AX122" s="79">
        <v>5477</v>
      </c>
      <c r="AY122" s="61"/>
      <c r="AZ122" s="61"/>
      <c r="BA122" s="61"/>
      <c r="BB122" s="79">
        <v>841</v>
      </c>
      <c r="BC122" s="62"/>
      <c r="BD122" s="62"/>
      <c r="BE122" s="62"/>
      <c r="BF122" s="78">
        <f>BF27+BF37+BF50+BF59+BF75+BF83+BF91+BF100+BF111+BF120</f>
        <v>7</v>
      </c>
      <c r="BG122" s="62"/>
      <c r="BH122" s="78">
        <f>BH27+BH37+BH50+BH59+BH75+BH83+BH91+BH100+BH111+BH120</f>
        <v>21</v>
      </c>
      <c r="BJ122" s="99"/>
      <c r="BK122" s="99"/>
    </row>
    <row r="123" spans="1:63" ht="13.5" customHeight="1" x14ac:dyDescent="0.2">
      <c r="BJ123" s="99"/>
      <c r="BK123" s="99"/>
    </row>
    <row r="124" spans="1:63" ht="13.5" customHeight="1" x14ac:dyDescent="0.2"/>
    <row r="125" spans="1:63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3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3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3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BK122"/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horizontalDpi="4294967294" verticalDpi="4294967294" r:id="rId1"/>
  <headerFooter alignWithMargins="0"/>
  <rowBreaks count="2" manualBreakCount="2">
    <brk id="50" min="6" max="59" man="1"/>
    <brk id="100" min="6" max="5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3"/>
  <sheetViews>
    <sheetView view="pageBreakPreview" topLeftCell="K115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167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100"/>
      <c r="AF7" s="100"/>
      <c r="AG7" s="100"/>
      <c r="AH7" s="100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3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3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3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3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  <c r="BJ20" s="2"/>
      <c r="BK20" s="2"/>
    </row>
    <row r="21" spans="1:63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J21" s="2"/>
      <c r="BK21" s="2"/>
    </row>
    <row r="22" spans="1:63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3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3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3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  <c r="BJ25" s="2"/>
      <c r="BK25" s="2"/>
    </row>
    <row r="26" spans="1:63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J26" s="2"/>
      <c r="BK26" s="2"/>
    </row>
    <row r="27" spans="1:63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  <c r="BJ27" s="2"/>
      <c r="BK27" s="2"/>
    </row>
    <row r="28" spans="1:63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3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3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3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3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3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3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3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  <c r="BJ35" s="2"/>
      <c r="BK35" s="2"/>
    </row>
    <row r="36" spans="1:63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J36" s="2"/>
      <c r="BK36" s="2"/>
    </row>
    <row r="37" spans="1:63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  <c r="BJ37" s="2"/>
      <c r="BK37" s="2"/>
    </row>
    <row r="38" spans="1:63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3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3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3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3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3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  <c r="BJ43" s="2"/>
      <c r="BK43" s="2"/>
    </row>
    <row r="44" spans="1:63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J44" s="2"/>
      <c r="BK44" s="2"/>
    </row>
    <row r="45" spans="1:63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3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3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3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  <c r="BJ48" s="2"/>
      <c r="BK48" s="2"/>
    </row>
    <row r="49" spans="1:63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J49" s="2"/>
      <c r="BK49" s="2"/>
    </row>
    <row r="50" spans="1:63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  <c r="BJ50" s="2"/>
      <c r="BK50" s="2"/>
    </row>
    <row r="51" spans="1:63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3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3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3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3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3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3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  <c r="BJ57" s="2"/>
      <c r="BK57" s="2"/>
    </row>
    <row r="58" spans="1:63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J58" s="2"/>
      <c r="BK58" s="2"/>
    </row>
    <row r="59" spans="1:63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  <c r="BJ59" s="2"/>
      <c r="BK59" s="2"/>
    </row>
    <row r="60" spans="1:63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3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3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3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3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3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3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3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3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3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3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3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3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3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  <c r="BJ73" s="2"/>
      <c r="BK73" s="2"/>
    </row>
    <row r="74" spans="1:63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J74" s="2"/>
      <c r="BK74" s="2"/>
    </row>
    <row r="75" spans="1:63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  <c r="BJ75" s="2"/>
      <c r="BK75" s="2"/>
    </row>
    <row r="76" spans="1:63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J76" s="2"/>
      <c r="BK76" s="2"/>
    </row>
    <row r="77" spans="1:63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3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J78" s="2"/>
      <c r="BK78" s="2"/>
    </row>
    <row r="79" spans="1:63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  <c r="BJ79" s="2"/>
      <c r="BK79" s="2"/>
    </row>
    <row r="80" spans="1:63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J80" s="2"/>
      <c r="BK80" s="2"/>
    </row>
    <row r="81" spans="1:63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  <c r="BJ81" s="2"/>
      <c r="BK81" s="2"/>
    </row>
    <row r="82" spans="1:63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J82" s="2"/>
      <c r="BK82" s="2"/>
    </row>
    <row r="83" spans="1:63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  <c r="BJ83" s="2"/>
      <c r="BK83" s="2"/>
    </row>
    <row r="84" spans="1:63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3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3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3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3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3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3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3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3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3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3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3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3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3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3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  <c r="BJ98" s="2"/>
      <c r="BK98" s="2"/>
    </row>
    <row r="99" spans="1:63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J99" s="2"/>
      <c r="BK99" s="2"/>
    </row>
    <row r="100" spans="1:63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  <c r="BJ100" s="2"/>
      <c r="BK100" s="2"/>
    </row>
    <row r="101" spans="1:63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3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3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3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3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3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3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3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3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3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3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  <c r="BJ111" s="2"/>
      <c r="BK111" s="2"/>
    </row>
    <row r="112" spans="1:63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3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3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3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3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3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3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3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3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3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J121" s="2"/>
      <c r="BK121" s="2"/>
    </row>
    <row r="122" spans="1:63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  <c r="BJ122" s="2"/>
      <c r="BK122" s="2"/>
    </row>
    <row r="123" spans="1:63" ht="13.5" customHeight="1" x14ac:dyDescent="0.2"/>
    <row r="124" spans="1:63" ht="13.5" customHeight="1" x14ac:dyDescent="0.2"/>
    <row r="125" spans="1:63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3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3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3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K115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167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zoomScale="60" zoomScaleNormal="67" workbookViewId="0">
      <selection activeCell="AK11" sqref="AK11:AK12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167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57" orientation="landscape" r:id="rId1"/>
  <headerFooter alignWithMargins="0"/>
  <rowBreaks count="2" manualBreakCount="2">
    <brk id="37" min="6" max="34" man="1"/>
    <brk id="75" min="6" max="3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K121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100"/>
      <c r="AF7" s="100"/>
      <c r="AG7" s="100"/>
      <c r="AH7" s="100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2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L103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zoomScale="60" zoomScaleNormal="67" workbookViewId="0">
      <selection activeCell="AN14" sqref="AN14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62" orientation="landscape" r:id="rId1"/>
  <headerFooter alignWithMargins="0"/>
  <colBreaks count="1" manualBreakCount="1">
    <brk id="35" max="12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topLeftCell="A115" zoomScale="60" zoomScaleNormal="67" workbookViewId="0">
      <selection activeCell="AK11" sqref="AK11:AK12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165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79</v>
      </c>
      <c r="U8" s="94" t="s">
        <v>81</v>
      </c>
      <c r="V8" s="94" t="s">
        <v>164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92</v>
      </c>
      <c r="Q11" s="10"/>
      <c r="R11" s="10"/>
      <c r="S11" s="10"/>
      <c r="T11" s="10">
        <v>24</v>
      </c>
      <c r="U11" s="10">
        <v>37</v>
      </c>
      <c r="V11" s="10">
        <v>12</v>
      </c>
      <c r="W11" s="10">
        <v>19</v>
      </c>
      <c r="X11" s="10"/>
      <c r="Y11" s="10">
        <v>92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105</v>
      </c>
      <c r="Q12" s="56"/>
      <c r="R12" s="56"/>
      <c r="S12" s="56"/>
      <c r="T12" s="65">
        <v>47</v>
      </c>
      <c r="U12" s="65">
        <v>0</v>
      </c>
      <c r="V12" s="65">
        <v>22</v>
      </c>
      <c r="W12" s="65">
        <v>36</v>
      </c>
      <c r="X12" s="56"/>
      <c r="Y12" s="65">
        <v>105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197</v>
      </c>
      <c r="Q14" s="61"/>
      <c r="R14" s="61"/>
      <c r="S14" s="61"/>
      <c r="T14" s="69">
        <v>71</v>
      </c>
      <c r="U14" s="69">
        <v>37</v>
      </c>
      <c r="V14" s="69">
        <v>34</v>
      </c>
      <c r="W14" s="69">
        <v>55</v>
      </c>
      <c r="X14" s="61"/>
      <c r="Y14" s="69">
        <v>197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49</v>
      </c>
      <c r="M17" s="10"/>
      <c r="N17" s="10"/>
      <c r="O17" s="10"/>
      <c r="P17" s="10">
        <v>71</v>
      </c>
      <c r="Q17" s="10"/>
      <c r="R17" s="10"/>
      <c r="S17" s="10"/>
      <c r="T17" s="10">
        <v>67</v>
      </c>
      <c r="U17" s="10">
        <v>0</v>
      </c>
      <c r="V17" s="10">
        <v>43</v>
      </c>
      <c r="W17" s="10">
        <v>10</v>
      </c>
      <c r="X17" s="10"/>
      <c r="Y17" s="10">
        <v>120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25</v>
      </c>
      <c r="M18" s="56"/>
      <c r="N18" s="56"/>
      <c r="O18" s="56"/>
      <c r="P18" s="65">
        <v>67</v>
      </c>
      <c r="Q18" s="56"/>
      <c r="R18" s="56"/>
      <c r="S18" s="56"/>
      <c r="T18" s="65">
        <v>36</v>
      </c>
      <c r="U18" s="65">
        <v>0</v>
      </c>
      <c r="V18" s="65">
        <v>12</v>
      </c>
      <c r="W18" s="65">
        <v>21</v>
      </c>
      <c r="X18" s="56"/>
      <c r="Y18" s="65">
        <v>69</v>
      </c>
      <c r="Z18" s="56"/>
      <c r="AA18" s="56"/>
      <c r="AB18" s="56"/>
      <c r="AC18" s="65">
        <v>23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74</v>
      </c>
      <c r="M20" s="61"/>
      <c r="N20" s="61"/>
      <c r="O20" s="61"/>
      <c r="P20" s="68">
        <v>138</v>
      </c>
      <c r="Q20" s="61"/>
      <c r="R20" s="61"/>
      <c r="S20" s="61"/>
      <c r="T20" s="69">
        <v>103</v>
      </c>
      <c r="U20" s="69">
        <v>0</v>
      </c>
      <c r="V20" s="69">
        <v>55</v>
      </c>
      <c r="W20" s="69">
        <v>31</v>
      </c>
      <c r="X20" s="61"/>
      <c r="Y20" s="69">
        <v>189</v>
      </c>
      <c r="Z20" s="61"/>
      <c r="AA20" s="61"/>
      <c r="AB20" s="61"/>
      <c r="AC20" s="69">
        <v>23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43</v>
      </c>
      <c r="M23" s="56"/>
      <c r="N23" s="56"/>
      <c r="O23" s="56"/>
      <c r="P23" s="56">
        <v>254</v>
      </c>
      <c r="Q23" s="56"/>
      <c r="R23" s="56"/>
      <c r="S23" s="56"/>
      <c r="T23" s="56">
        <v>226</v>
      </c>
      <c r="U23" s="56">
        <v>0</v>
      </c>
      <c r="V23" s="56">
        <v>2</v>
      </c>
      <c r="W23" s="56">
        <v>22</v>
      </c>
      <c r="X23" s="56"/>
      <c r="Y23" s="56">
        <v>250</v>
      </c>
      <c r="Z23" s="56"/>
      <c r="AA23" s="56"/>
      <c r="AB23" s="56"/>
      <c r="AC23" s="56">
        <v>47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43</v>
      </c>
      <c r="M25" s="61"/>
      <c r="N25" s="61"/>
      <c r="O25" s="61"/>
      <c r="P25" s="69">
        <v>254</v>
      </c>
      <c r="Q25" s="61"/>
      <c r="R25" s="61"/>
      <c r="S25" s="61"/>
      <c r="T25" s="69">
        <v>226</v>
      </c>
      <c r="U25" s="69">
        <v>0</v>
      </c>
      <c r="V25" s="69">
        <v>2</v>
      </c>
      <c r="W25" s="69">
        <v>22</v>
      </c>
      <c r="X25" s="61"/>
      <c r="Y25" s="69">
        <v>250</v>
      </c>
      <c r="Z25" s="61"/>
      <c r="AA25" s="61"/>
      <c r="AB25" s="61"/>
      <c r="AC25" s="69">
        <v>47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117</v>
      </c>
      <c r="M27" s="61"/>
      <c r="N27" s="61"/>
      <c r="O27" s="61"/>
      <c r="P27" s="72">
        <v>589</v>
      </c>
      <c r="Q27" s="61"/>
      <c r="R27" s="61"/>
      <c r="S27" s="61"/>
      <c r="T27" s="73">
        <v>400</v>
      </c>
      <c r="U27" s="73">
        <v>37</v>
      </c>
      <c r="V27" s="73">
        <v>91</v>
      </c>
      <c r="W27" s="73">
        <v>108</v>
      </c>
      <c r="X27" s="61"/>
      <c r="Y27" s="73">
        <v>636</v>
      </c>
      <c r="Z27" s="61"/>
      <c r="AA27" s="61"/>
      <c r="AB27" s="61"/>
      <c r="AC27" s="73">
        <v>70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309</v>
      </c>
      <c r="Q31" s="10"/>
      <c r="R31" s="10"/>
      <c r="S31" s="10"/>
      <c r="T31" s="10">
        <v>125</v>
      </c>
      <c r="U31" s="10">
        <v>0</v>
      </c>
      <c r="V31" s="10">
        <v>127</v>
      </c>
      <c r="W31" s="10">
        <v>39</v>
      </c>
      <c r="X31" s="10"/>
      <c r="Y31" s="10">
        <v>291</v>
      </c>
      <c r="Z31" s="10"/>
      <c r="AA31" s="10"/>
      <c r="AB31" s="10"/>
      <c r="AC31" s="10">
        <v>18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36</v>
      </c>
      <c r="M32" s="56"/>
      <c r="N32" s="56"/>
      <c r="O32" s="56"/>
      <c r="P32" s="65">
        <v>37</v>
      </c>
      <c r="Q32" s="56"/>
      <c r="R32" s="56"/>
      <c r="S32" s="56"/>
      <c r="T32" s="65">
        <v>38</v>
      </c>
      <c r="U32" s="65">
        <v>0</v>
      </c>
      <c r="V32" s="65">
        <v>8</v>
      </c>
      <c r="W32" s="65">
        <v>10</v>
      </c>
      <c r="X32" s="56"/>
      <c r="Y32" s="65">
        <v>56</v>
      </c>
      <c r="Z32" s="56"/>
      <c r="AA32" s="56"/>
      <c r="AB32" s="56"/>
      <c r="AC32" s="65">
        <v>17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36</v>
      </c>
      <c r="M35" s="61"/>
      <c r="N35" s="61"/>
      <c r="O35" s="61"/>
      <c r="P35" s="69">
        <v>346</v>
      </c>
      <c r="Q35" s="61"/>
      <c r="R35" s="61"/>
      <c r="S35" s="61"/>
      <c r="T35" s="69">
        <v>163</v>
      </c>
      <c r="U35" s="69">
        <v>0</v>
      </c>
      <c r="V35" s="69">
        <v>135</v>
      </c>
      <c r="W35" s="69">
        <v>49</v>
      </c>
      <c r="X35" s="61"/>
      <c r="Y35" s="69">
        <v>347</v>
      </c>
      <c r="Z35" s="61"/>
      <c r="AA35" s="61"/>
      <c r="AB35" s="61"/>
      <c r="AC35" s="69">
        <v>35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36</v>
      </c>
      <c r="M37" s="61"/>
      <c r="N37" s="61"/>
      <c r="O37" s="61"/>
      <c r="P37" s="73">
        <v>346</v>
      </c>
      <c r="Q37" s="61"/>
      <c r="R37" s="61"/>
      <c r="S37" s="61"/>
      <c r="T37" s="73">
        <v>163</v>
      </c>
      <c r="U37" s="73">
        <v>0</v>
      </c>
      <c r="V37" s="73">
        <v>135</v>
      </c>
      <c r="W37" s="73">
        <v>49</v>
      </c>
      <c r="X37" s="61"/>
      <c r="Y37" s="73">
        <v>347</v>
      </c>
      <c r="Z37" s="61"/>
      <c r="AA37" s="61"/>
      <c r="AB37" s="61"/>
      <c r="AC37" s="73">
        <v>35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1</v>
      </c>
      <c r="M41" s="10"/>
      <c r="N41" s="10"/>
      <c r="O41" s="10"/>
      <c r="P41" s="10">
        <v>1</v>
      </c>
      <c r="Q41" s="10"/>
      <c r="R41" s="10"/>
      <c r="S41" s="10"/>
      <c r="T41" s="10">
        <v>0</v>
      </c>
      <c r="U41" s="10">
        <v>0</v>
      </c>
      <c r="V41" s="10">
        <v>1</v>
      </c>
      <c r="W41" s="10">
        <v>0</v>
      </c>
      <c r="X41" s="10"/>
      <c r="Y41" s="10">
        <v>1</v>
      </c>
      <c r="Z41" s="10"/>
      <c r="AA41" s="10"/>
      <c r="AB41" s="10"/>
      <c r="AC41" s="10">
        <v>1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1</v>
      </c>
      <c r="M43" s="61"/>
      <c r="N43" s="61"/>
      <c r="O43" s="61"/>
      <c r="P43" s="69">
        <v>1</v>
      </c>
      <c r="Q43" s="61"/>
      <c r="R43" s="61"/>
      <c r="S43" s="61"/>
      <c r="T43" s="69">
        <v>0</v>
      </c>
      <c r="U43" s="69">
        <v>0</v>
      </c>
      <c r="V43" s="69">
        <v>1</v>
      </c>
      <c r="W43" s="69">
        <v>0</v>
      </c>
      <c r="X43" s="61"/>
      <c r="Y43" s="69">
        <v>1</v>
      </c>
      <c r="Z43" s="61"/>
      <c r="AA43" s="61"/>
      <c r="AB43" s="61"/>
      <c r="AC43" s="69">
        <v>1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25</v>
      </c>
      <c r="M46" s="56"/>
      <c r="N46" s="56"/>
      <c r="O46" s="56"/>
      <c r="P46" s="56">
        <v>138</v>
      </c>
      <c r="Q46" s="56"/>
      <c r="R46" s="56"/>
      <c r="S46" s="56"/>
      <c r="T46" s="56">
        <v>37</v>
      </c>
      <c r="U46" s="56">
        <v>11</v>
      </c>
      <c r="V46" s="56">
        <v>100</v>
      </c>
      <c r="W46" s="56">
        <v>11</v>
      </c>
      <c r="X46" s="56"/>
      <c r="Y46" s="56">
        <v>159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4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25</v>
      </c>
      <c r="M48" s="61"/>
      <c r="N48" s="61"/>
      <c r="O48" s="61"/>
      <c r="P48" s="69">
        <v>138</v>
      </c>
      <c r="Q48" s="61"/>
      <c r="R48" s="61"/>
      <c r="S48" s="61"/>
      <c r="T48" s="69">
        <v>37</v>
      </c>
      <c r="U48" s="69">
        <v>11</v>
      </c>
      <c r="V48" s="69">
        <v>100</v>
      </c>
      <c r="W48" s="69">
        <v>11</v>
      </c>
      <c r="X48" s="61"/>
      <c r="Y48" s="69">
        <v>159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4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26</v>
      </c>
      <c r="M50" s="61"/>
      <c r="N50" s="61"/>
      <c r="O50" s="61"/>
      <c r="P50" s="73">
        <v>139</v>
      </c>
      <c r="Q50" s="61"/>
      <c r="R50" s="61"/>
      <c r="S50" s="61"/>
      <c r="T50" s="73">
        <v>37</v>
      </c>
      <c r="U50" s="73">
        <v>11</v>
      </c>
      <c r="V50" s="73">
        <v>101</v>
      </c>
      <c r="W50" s="73">
        <v>11</v>
      </c>
      <c r="X50" s="61"/>
      <c r="Y50" s="73">
        <v>160</v>
      </c>
      <c r="Z50" s="61"/>
      <c r="AA50" s="61"/>
      <c r="AB50" s="61"/>
      <c r="AC50" s="73">
        <v>1</v>
      </c>
      <c r="AD50" s="62"/>
      <c r="AE50" s="62"/>
      <c r="AF50" s="62"/>
      <c r="AG50" s="73">
        <f>AG43+AG48</f>
        <v>0</v>
      </c>
      <c r="AH50" s="62"/>
      <c r="AI50" s="73">
        <f>AI43+AI48</f>
        <v>4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2</v>
      </c>
      <c r="M54" s="10"/>
      <c r="N54" s="10"/>
      <c r="O54" s="10"/>
      <c r="P54" s="10">
        <v>53</v>
      </c>
      <c r="Q54" s="10"/>
      <c r="R54" s="10"/>
      <c r="S54" s="10"/>
      <c r="T54" s="10">
        <v>18</v>
      </c>
      <c r="U54" s="10">
        <v>0</v>
      </c>
      <c r="V54" s="10">
        <v>1</v>
      </c>
      <c r="W54" s="10">
        <v>19</v>
      </c>
      <c r="X54" s="10"/>
      <c r="Y54" s="10">
        <v>38</v>
      </c>
      <c r="Z54" s="10"/>
      <c r="AA54" s="10"/>
      <c r="AB54" s="10"/>
      <c r="AC54" s="10">
        <v>17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38</v>
      </c>
      <c r="Q55" s="56"/>
      <c r="R55" s="56"/>
      <c r="S55" s="56"/>
      <c r="T55" s="65">
        <v>5</v>
      </c>
      <c r="U55" s="65">
        <v>0</v>
      </c>
      <c r="V55" s="65">
        <v>32</v>
      </c>
      <c r="W55" s="65">
        <v>1</v>
      </c>
      <c r="X55" s="56"/>
      <c r="Y55" s="65">
        <v>38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2</v>
      </c>
      <c r="M57" s="61"/>
      <c r="N57" s="61"/>
      <c r="O57" s="61"/>
      <c r="P57" s="69">
        <v>91</v>
      </c>
      <c r="Q57" s="61"/>
      <c r="R57" s="61"/>
      <c r="S57" s="61"/>
      <c r="T57" s="69">
        <v>23</v>
      </c>
      <c r="U57" s="69">
        <v>0</v>
      </c>
      <c r="V57" s="69">
        <v>33</v>
      </c>
      <c r="W57" s="69">
        <v>20</v>
      </c>
      <c r="X57" s="61"/>
      <c r="Y57" s="69">
        <v>76</v>
      </c>
      <c r="Z57" s="61"/>
      <c r="AA57" s="61"/>
      <c r="AB57" s="61"/>
      <c r="AC57" s="69">
        <v>17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2</v>
      </c>
      <c r="M59" s="61"/>
      <c r="N59" s="61"/>
      <c r="O59" s="61"/>
      <c r="P59" s="73">
        <v>91</v>
      </c>
      <c r="Q59" s="61"/>
      <c r="R59" s="61"/>
      <c r="S59" s="61"/>
      <c r="T59" s="73">
        <v>23</v>
      </c>
      <c r="U59" s="73">
        <v>0</v>
      </c>
      <c r="V59" s="73">
        <v>33</v>
      </c>
      <c r="W59" s="73">
        <v>20</v>
      </c>
      <c r="X59" s="61"/>
      <c r="Y59" s="73">
        <v>76</v>
      </c>
      <c r="Z59" s="61"/>
      <c r="AA59" s="61"/>
      <c r="AB59" s="61"/>
      <c r="AC59" s="73">
        <v>17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18</v>
      </c>
      <c r="M63" s="10"/>
      <c r="N63" s="10"/>
      <c r="O63" s="10"/>
      <c r="P63" s="10">
        <v>97</v>
      </c>
      <c r="Q63" s="10"/>
      <c r="R63" s="10"/>
      <c r="S63" s="10"/>
      <c r="T63" s="10">
        <v>54</v>
      </c>
      <c r="U63" s="10">
        <v>0</v>
      </c>
      <c r="V63" s="10">
        <v>15</v>
      </c>
      <c r="W63" s="10">
        <v>37</v>
      </c>
      <c r="X63" s="10"/>
      <c r="Y63" s="10">
        <v>106</v>
      </c>
      <c r="Z63" s="10"/>
      <c r="AA63" s="10"/>
      <c r="AB63" s="10"/>
      <c r="AC63" s="10">
        <v>9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18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18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6</v>
      </c>
      <c r="M66" s="56"/>
      <c r="N66" s="56"/>
      <c r="O66" s="56"/>
      <c r="P66" s="65">
        <v>147</v>
      </c>
      <c r="Q66" s="56"/>
      <c r="R66" s="56"/>
      <c r="S66" s="56"/>
      <c r="T66" s="65">
        <v>34</v>
      </c>
      <c r="U66" s="65">
        <v>0</v>
      </c>
      <c r="V66" s="65">
        <v>60</v>
      </c>
      <c r="W66" s="65">
        <v>41</v>
      </c>
      <c r="X66" s="56"/>
      <c r="Y66" s="65">
        <v>135</v>
      </c>
      <c r="Z66" s="56"/>
      <c r="AA66" s="56"/>
      <c r="AB66" s="56"/>
      <c r="AC66" s="65">
        <v>18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24</v>
      </c>
      <c r="M68" s="61"/>
      <c r="N68" s="61"/>
      <c r="O68" s="61"/>
      <c r="P68" s="68">
        <v>262</v>
      </c>
      <c r="Q68" s="61"/>
      <c r="R68" s="61"/>
      <c r="S68" s="61"/>
      <c r="T68" s="69">
        <v>88</v>
      </c>
      <c r="U68" s="69">
        <v>0</v>
      </c>
      <c r="V68" s="68">
        <v>75</v>
      </c>
      <c r="W68" s="69">
        <v>78</v>
      </c>
      <c r="X68" s="61"/>
      <c r="Y68" s="69">
        <v>241</v>
      </c>
      <c r="Z68" s="61"/>
      <c r="AA68" s="61"/>
      <c r="AB68" s="61"/>
      <c r="AC68" s="69">
        <v>45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18</v>
      </c>
      <c r="Q71" s="56"/>
      <c r="R71" s="56"/>
      <c r="S71" s="56"/>
      <c r="T71" s="56">
        <v>0</v>
      </c>
      <c r="U71" s="56">
        <v>0</v>
      </c>
      <c r="V71" s="56">
        <v>1</v>
      </c>
      <c r="W71" s="56">
        <v>3</v>
      </c>
      <c r="X71" s="56"/>
      <c r="Y71" s="56">
        <v>4</v>
      </c>
      <c r="Z71" s="56"/>
      <c r="AA71" s="56"/>
      <c r="AB71" s="56"/>
      <c r="AC71" s="56">
        <v>14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18</v>
      </c>
      <c r="Q73" s="61"/>
      <c r="R73" s="61"/>
      <c r="S73" s="61"/>
      <c r="T73" s="69">
        <v>0</v>
      </c>
      <c r="U73" s="69">
        <v>0</v>
      </c>
      <c r="V73" s="69">
        <v>1</v>
      </c>
      <c r="W73" s="69">
        <v>3</v>
      </c>
      <c r="X73" s="61"/>
      <c r="Y73" s="69">
        <v>4</v>
      </c>
      <c r="Z73" s="61"/>
      <c r="AA73" s="61"/>
      <c r="AB73" s="61"/>
      <c r="AC73" s="69">
        <v>14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24</v>
      </c>
      <c r="M75" s="61"/>
      <c r="N75" s="61"/>
      <c r="O75" s="61"/>
      <c r="P75" s="73">
        <v>280</v>
      </c>
      <c r="Q75" s="61"/>
      <c r="R75" s="61"/>
      <c r="S75" s="61"/>
      <c r="T75" s="73">
        <v>88</v>
      </c>
      <c r="U75" s="73">
        <v>0</v>
      </c>
      <c r="V75" s="73">
        <v>76</v>
      </c>
      <c r="W75" s="73">
        <v>81</v>
      </c>
      <c r="X75" s="61"/>
      <c r="Y75" s="73">
        <v>245</v>
      </c>
      <c r="Z75" s="61"/>
      <c r="AA75" s="61"/>
      <c r="AB75" s="61"/>
      <c r="AC75" s="73">
        <v>59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37</v>
      </c>
      <c r="M79" s="10"/>
      <c r="N79" s="10"/>
      <c r="O79" s="10"/>
      <c r="P79" s="10">
        <v>219</v>
      </c>
      <c r="Q79" s="10"/>
      <c r="R79" s="10"/>
      <c r="S79" s="10"/>
      <c r="T79" s="10">
        <v>32</v>
      </c>
      <c r="U79" s="10">
        <v>37</v>
      </c>
      <c r="V79" s="10">
        <v>107</v>
      </c>
      <c r="W79" s="10">
        <v>58</v>
      </c>
      <c r="X79" s="10"/>
      <c r="Y79" s="10">
        <v>234</v>
      </c>
      <c r="Z79" s="10"/>
      <c r="AA79" s="10"/>
      <c r="AB79" s="10"/>
      <c r="AC79" s="10">
        <v>22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37</v>
      </c>
      <c r="M81" s="61"/>
      <c r="N81" s="61"/>
      <c r="O81" s="61"/>
      <c r="P81" s="69">
        <v>219</v>
      </c>
      <c r="Q81" s="61"/>
      <c r="R81" s="61"/>
      <c r="S81" s="61"/>
      <c r="T81" s="69">
        <v>32</v>
      </c>
      <c r="U81" s="68">
        <v>37</v>
      </c>
      <c r="V81" s="69">
        <v>107</v>
      </c>
      <c r="W81" s="69">
        <v>58</v>
      </c>
      <c r="X81" s="61"/>
      <c r="Y81" s="69">
        <v>234</v>
      </c>
      <c r="Z81" s="61"/>
      <c r="AA81" s="61"/>
      <c r="AB81" s="61"/>
      <c r="AC81" s="69">
        <v>22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37</v>
      </c>
      <c r="M83" s="61"/>
      <c r="N83" s="61"/>
      <c r="O83" s="61"/>
      <c r="P83" s="73">
        <v>219</v>
      </c>
      <c r="Q83" s="61"/>
      <c r="R83" s="61"/>
      <c r="S83" s="61"/>
      <c r="T83" s="73">
        <v>32</v>
      </c>
      <c r="U83" s="73">
        <v>37</v>
      </c>
      <c r="V83" s="73">
        <v>107</v>
      </c>
      <c r="W83" s="73">
        <v>58</v>
      </c>
      <c r="X83" s="61"/>
      <c r="Y83" s="73">
        <v>234</v>
      </c>
      <c r="Z83" s="61"/>
      <c r="AA83" s="61"/>
      <c r="AB83" s="61"/>
      <c r="AC83" s="73">
        <v>22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22</v>
      </c>
      <c r="M87" s="10"/>
      <c r="N87" s="10"/>
      <c r="O87" s="10"/>
      <c r="P87" s="10">
        <v>212</v>
      </c>
      <c r="Q87" s="10"/>
      <c r="R87" s="10"/>
      <c r="S87" s="10"/>
      <c r="T87" s="10">
        <v>70</v>
      </c>
      <c r="U87" s="10">
        <v>0</v>
      </c>
      <c r="V87" s="10">
        <v>145</v>
      </c>
      <c r="W87" s="10">
        <v>20</v>
      </c>
      <c r="X87" s="10"/>
      <c r="Y87" s="10">
        <v>235</v>
      </c>
      <c r="Z87" s="10"/>
      <c r="AA87" s="10"/>
      <c r="AB87" s="10"/>
      <c r="AC87" s="10">
        <v>1</v>
      </c>
      <c r="AD87" s="10"/>
      <c r="AE87" s="10"/>
      <c r="AF87" s="10"/>
      <c r="AG87" s="10">
        <v>2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22</v>
      </c>
      <c r="M89" s="61"/>
      <c r="N89" s="61"/>
      <c r="O89" s="61"/>
      <c r="P89" s="69">
        <v>212</v>
      </c>
      <c r="Q89" s="61"/>
      <c r="R89" s="61"/>
      <c r="S89" s="61"/>
      <c r="T89" s="69">
        <v>70</v>
      </c>
      <c r="U89" s="69">
        <v>0</v>
      </c>
      <c r="V89" s="68">
        <v>145</v>
      </c>
      <c r="W89" s="69">
        <v>20</v>
      </c>
      <c r="X89" s="61"/>
      <c r="Y89" s="69">
        <v>235</v>
      </c>
      <c r="Z89" s="61"/>
      <c r="AA89" s="61"/>
      <c r="AB89" s="61"/>
      <c r="AC89" s="69">
        <v>1</v>
      </c>
      <c r="AD89" s="62"/>
      <c r="AE89" s="62"/>
      <c r="AF89" s="62"/>
      <c r="AG89" s="69">
        <f>AG87</f>
        <v>2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22</v>
      </c>
      <c r="M91" s="61"/>
      <c r="N91" s="61"/>
      <c r="O91" s="61"/>
      <c r="P91" s="73">
        <v>212</v>
      </c>
      <c r="Q91" s="61"/>
      <c r="R91" s="61"/>
      <c r="S91" s="61"/>
      <c r="T91" s="73">
        <v>70</v>
      </c>
      <c r="U91" s="73">
        <v>0</v>
      </c>
      <c r="V91" s="73">
        <v>145</v>
      </c>
      <c r="W91" s="73">
        <v>20</v>
      </c>
      <c r="X91" s="61"/>
      <c r="Y91" s="73">
        <v>235</v>
      </c>
      <c r="Z91" s="61"/>
      <c r="AA91" s="61"/>
      <c r="AB91" s="61"/>
      <c r="AC91" s="73">
        <v>1</v>
      </c>
      <c r="AD91" s="62"/>
      <c r="AE91" s="62"/>
      <c r="AF91" s="62"/>
      <c r="AG91" s="73">
        <f>AG89</f>
        <v>2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13</v>
      </c>
      <c r="M95" s="10"/>
      <c r="N95" s="10"/>
      <c r="O95" s="10"/>
      <c r="P95" s="10">
        <v>93</v>
      </c>
      <c r="Q95" s="10"/>
      <c r="R95" s="10"/>
      <c r="S95" s="10"/>
      <c r="T95" s="10">
        <v>11</v>
      </c>
      <c r="U95" s="10">
        <v>2</v>
      </c>
      <c r="V95" s="10">
        <v>53</v>
      </c>
      <c r="W95" s="10">
        <v>32</v>
      </c>
      <c r="X95" s="10"/>
      <c r="Y95" s="10">
        <v>98</v>
      </c>
      <c r="Z95" s="10"/>
      <c r="AA95" s="10"/>
      <c r="AB95" s="10"/>
      <c r="AC95" s="10">
        <v>9</v>
      </c>
      <c r="AD95" s="10"/>
      <c r="AE95" s="10"/>
      <c r="AF95" s="10"/>
      <c r="AG95" s="10">
        <v>1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57</v>
      </c>
      <c r="M96" s="56"/>
      <c r="N96" s="56"/>
      <c r="O96" s="56"/>
      <c r="P96" s="65">
        <v>369</v>
      </c>
      <c r="Q96" s="56"/>
      <c r="R96" s="56"/>
      <c r="S96" s="56"/>
      <c r="T96" s="65">
        <v>133</v>
      </c>
      <c r="U96" s="65">
        <v>0</v>
      </c>
      <c r="V96" s="65">
        <v>119</v>
      </c>
      <c r="W96" s="65">
        <v>80</v>
      </c>
      <c r="X96" s="56"/>
      <c r="Y96" s="65">
        <v>332</v>
      </c>
      <c r="Z96" s="56"/>
      <c r="AA96" s="56"/>
      <c r="AB96" s="56"/>
      <c r="AC96" s="65">
        <v>95</v>
      </c>
      <c r="AD96" s="56"/>
      <c r="AE96" s="56"/>
      <c r="AF96" s="56"/>
      <c r="AG96" s="65">
        <v>1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70</v>
      </c>
      <c r="M98" s="61"/>
      <c r="N98" s="61"/>
      <c r="O98" s="61"/>
      <c r="P98" s="69">
        <v>462</v>
      </c>
      <c r="Q98" s="61"/>
      <c r="R98" s="61"/>
      <c r="S98" s="61"/>
      <c r="T98" s="69">
        <v>144</v>
      </c>
      <c r="U98" s="68">
        <v>2</v>
      </c>
      <c r="V98" s="68">
        <v>172</v>
      </c>
      <c r="W98" s="68">
        <v>112</v>
      </c>
      <c r="X98" s="61"/>
      <c r="Y98" s="69">
        <v>430</v>
      </c>
      <c r="Z98" s="61"/>
      <c r="AA98" s="61"/>
      <c r="AB98" s="61"/>
      <c r="AC98" s="68">
        <v>104</v>
      </c>
      <c r="AD98" s="61"/>
      <c r="AE98" s="61"/>
      <c r="AF98" s="61"/>
      <c r="AG98" s="68">
        <f>SUM(AG95:AG96)</f>
        <v>2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70</v>
      </c>
      <c r="M100" s="61"/>
      <c r="N100" s="61"/>
      <c r="O100" s="61"/>
      <c r="P100" s="73">
        <v>462</v>
      </c>
      <c r="Q100" s="61"/>
      <c r="R100" s="61"/>
      <c r="S100" s="61"/>
      <c r="T100" s="73">
        <v>144</v>
      </c>
      <c r="U100" s="73">
        <v>2</v>
      </c>
      <c r="V100" s="73">
        <v>172</v>
      </c>
      <c r="W100" s="73">
        <v>112</v>
      </c>
      <c r="X100" s="61"/>
      <c r="Y100" s="73">
        <v>430</v>
      </c>
      <c r="Z100" s="61"/>
      <c r="AA100" s="61"/>
      <c r="AB100" s="61"/>
      <c r="AC100" s="73">
        <v>104</v>
      </c>
      <c r="AD100" s="62"/>
      <c r="AE100" s="62"/>
      <c r="AF100" s="62"/>
      <c r="AG100" s="73">
        <f>AG98</f>
        <v>2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29</v>
      </c>
      <c r="M104" s="10"/>
      <c r="N104" s="10"/>
      <c r="O104" s="10"/>
      <c r="P104" s="10">
        <v>291</v>
      </c>
      <c r="Q104" s="10"/>
      <c r="R104" s="10"/>
      <c r="S104" s="10"/>
      <c r="T104" s="10">
        <v>76</v>
      </c>
      <c r="U104" s="10">
        <v>0</v>
      </c>
      <c r="V104" s="10">
        <v>116</v>
      </c>
      <c r="W104" s="10">
        <v>118</v>
      </c>
      <c r="X104" s="10"/>
      <c r="Y104" s="10">
        <v>310</v>
      </c>
      <c r="Z104" s="10"/>
      <c r="AA104" s="10"/>
      <c r="AB104" s="10"/>
      <c r="AC104" s="10">
        <v>10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100</v>
      </c>
      <c r="Q106" s="10"/>
      <c r="R106" s="10"/>
      <c r="S106" s="10"/>
      <c r="T106" s="10">
        <v>37</v>
      </c>
      <c r="U106" s="10">
        <v>0</v>
      </c>
      <c r="V106" s="10">
        <v>43</v>
      </c>
      <c r="W106" s="10">
        <v>20</v>
      </c>
      <c r="X106" s="10"/>
      <c r="Y106" s="10">
        <v>100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19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19</v>
      </c>
      <c r="X107" s="56"/>
      <c r="Y107" s="65">
        <v>19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29</v>
      </c>
      <c r="M109" s="61"/>
      <c r="N109" s="61"/>
      <c r="O109" s="61"/>
      <c r="P109" s="69">
        <v>410</v>
      </c>
      <c r="Q109" s="61"/>
      <c r="R109" s="61"/>
      <c r="S109" s="61"/>
      <c r="T109" s="69">
        <v>113</v>
      </c>
      <c r="U109" s="68">
        <v>0</v>
      </c>
      <c r="V109" s="69">
        <v>159</v>
      </c>
      <c r="W109" s="69">
        <v>157</v>
      </c>
      <c r="X109" s="61"/>
      <c r="Y109" s="69">
        <v>429</v>
      </c>
      <c r="Z109" s="61"/>
      <c r="AA109" s="61"/>
      <c r="AB109" s="61"/>
      <c r="AC109" s="69">
        <v>10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29</v>
      </c>
      <c r="M111" s="61"/>
      <c r="N111" s="61"/>
      <c r="O111" s="61"/>
      <c r="P111" s="73">
        <v>410</v>
      </c>
      <c r="Q111" s="61"/>
      <c r="R111" s="61"/>
      <c r="S111" s="61"/>
      <c r="T111" s="73">
        <v>113</v>
      </c>
      <c r="U111" s="73">
        <v>0</v>
      </c>
      <c r="V111" s="73">
        <v>159</v>
      </c>
      <c r="W111" s="73">
        <v>157</v>
      </c>
      <c r="X111" s="61"/>
      <c r="Y111" s="73">
        <v>429</v>
      </c>
      <c r="Z111" s="61"/>
      <c r="AA111" s="61"/>
      <c r="AB111" s="61"/>
      <c r="AC111" s="73">
        <v>10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25</v>
      </c>
      <c r="M116" s="56"/>
      <c r="N116" s="56"/>
      <c r="O116" s="56"/>
      <c r="P116" s="65">
        <v>0</v>
      </c>
      <c r="Q116" s="56"/>
      <c r="R116" s="56"/>
      <c r="S116" s="56"/>
      <c r="T116" s="65">
        <v>9</v>
      </c>
      <c r="U116" s="65">
        <v>0</v>
      </c>
      <c r="V116" s="65">
        <v>7</v>
      </c>
      <c r="W116" s="65">
        <v>9</v>
      </c>
      <c r="X116" s="56"/>
      <c r="Y116" s="65">
        <v>25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25</v>
      </c>
      <c r="M118" s="61"/>
      <c r="N118" s="61"/>
      <c r="O118" s="61"/>
      <c r="P118" s="69">
        <v>0</v>
      </c>
      <c r="Q118" s="61"/>
      <c r="R118" s="61"/>
      <c r="S118" s="61"/>
      <c r="T118" s="69">
        <v>9</v>
      </c>
      <c r="U118" s="68">
        <v>0</v>
      </c>
      <c r="V118" s="69">
        <v>7</v>
      </c>
      <c r="W118" s="69">
        <v>9</v>
      </c>
      <c r="X118" s="61"/>
      <c r="Y118" s="69">
        <v>25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25</v>
      </c>
      <c r="M120" s="61"/>
      <c r="N120" s="61"/>
      <c r="O120" s="61"/>
      <c r="P120" s="73">
        <v>0</v>
      </c>
      <c r="Q120" s="61"/>
      <c r="R120" s="61"/>
      <c r="S120" s="61"/>
      <c r="T120" s="73">
        <v>9</v>
      </c>
      <c r="U120" s="73">
        <v>0</v>
      </c>
      <c r="V120" s="73">
        <v>7</v>
      </c>
      <c r="W120" s="73">
        <v>9</v>
      </c>
      <c r="X120" s="61"/>
      <c r="Y120" s="73">
        <v>25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388</v>
      </c>
      <c r="M122" s="61"/>
      <c r="N122" s="61"/>
      <c r="O122" s="61"/>
      <c r="P122" s="79">
        <v>2748</v>
      </c>
      <c r="Q122" s="61"/>
      <c r="R122" s="61"/>
      <c r="S122" s="61"/>
      <c r="T122" s="79">
        <v>1079</v>
      </c>
      <c r="U122" s="79">
        <v>87</v>
      </c>
      <c r="V122" s="79">
        <v>1026</v>
      </c>
      <c r="W122" s="79">
        <v>625</v>
      </c>
      <c r="X122" s="61"/>
      <c r="Y122" s="79">
        <v>2817</v>
      </c>
      <c r="Z122" s="61"/>
      <c r="AA122" s="61"/>
      <c r="AB122" s="61"/>
      <c r="AC122" s="79">
        <v>319</v>
      </c>
      <c r="AD122" s="62"/>
      <c r="AE122" s="62"/>
      <c r="AF122" s="62"/>
      <c r="AG122" s="78">
        <f>AG27+AG37+AG50+AG59+AG75+AG83+AG91+AG100+AG111+AG120</f>
        <v>4</v>
      </c>
      <c r="AH122" s="62"/>
      <c r="AI122" s="78">
        <f>AI27+AI37+AI50+AI59+AI75+AI83+AI91+AI100+AI111+AI120</f>
        <v>4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62" orientation="landscape" r:id="rId1"/>
  <headerFooter alignWithMargins="0"/>
  <rowBreaks count="1" manualBreakCount="1">
    <brk id="37" min="6" max="3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topLeftCell="A103" zoomScale="60" zoomScaleNormal="67" workbookViewId="0">
      <selection activeCell="AP15" sqref="AP15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163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79</v>
      </c>
      <c r="U8" s="94" t="s">
        <v>81</v>
      </c>
      <c r="V8" s="94" t="s">
        <v>164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18</v>
      </c>
      <c r="Q11" s="10"/>
      <c r="R11" s="10"/>
      <c r="S11" s="10"/>
      <c r="T11" s="10">
        <v>5</v>
      </c>
      <c r="U11" s="10">
        <v>0</v>
      </c>
      <c r="V11" s="10">
        <v>3</v>
      </c>
      <c r="W11" s="10">
        <v>10</v>
      </c>
      <c r="X11" s="10"/>
      <c r="Y11" s="10">
        <v>18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38</v>
      </c>
      <c r="Q12" s="56"/>
      <c r="R12" s="56"/>
      <c r="S12" s="56"/>
      <c r="T12" s="65">
        <v>9</v>
      </c>
      <c r="U12" s="65">
        <v>0</v>
      </c>
      <c r="V12" s="65">
        <v>1</v>
      </c>
      <c r="W12" s="65">
        <v>28</v>
      </c>
      <c r="X12" s="56"/>
      <c r="Y12" s="65">
        <v>38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56</v>
      </c>
      <c r="Q14" s="61"/>
      <c r="R14" s="61"/>
      <c r="S14" s="61"/>
      <c r="T14" s="69">
        <v>14</v>
      </c>
      <c r="U14" s="69">
        <v>0</v>
      </c>
      <c r="V14" s="69">
        <v>4</v>
      </c>
      <c r="W14" s="69">
        <v>38</v>
      </c>
      <c r="X14" s="61"/>
      <c r="Y14" s="69">
        <v>56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4</v>
      </c>
      <c r="M17" s="10"/>
      <c r="N17" s="10"/>
      <c r="O17" s="10"/>
      <c r="P17" s="10">
        <v>4</v>
      </c>
      <c r="Q17" s="10"/>
      <c r="R17" s="10"/>
      <c r="S17" s="10"/>
      <c r="T17" s="10">
        <v>7</v>
      </c>
      <c r="U17" s="10">
        <v>0</v>
      </c>
      <c r="V17" s="10">
        <v>0</v>
      </c>
      <c r="W17" s="10">
        <v>1</v>
      </c>
      <c r="X17" s="10"/>
      <c r="Y17" s="10">
        <v>8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4</v>
      </c>
      <c r="M20" s="61"/>
      <c r="N20" s="61"/>
      <c r="O20" s="61"/>
      <c r="P20" s="68">
        <v>4</v>
      </c>
      <c r="Q20" s="61"/>
      <c r="R20" s="61"/>
      <c r="S20" s="61"/>
      <c r="T20" s="69">
        <v>7</v>
      </c>
      <c r="U20" s="69">
        <v>0</v>
      </c>
      <c r="V20" s="69">
        <v>0</v>
      </c>
      <c r="W20" s="69">
        <v>1</v>
      </c>
      <c r="X20" s="61"/>
      <c r="Y20" s="69">
        <v>8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4</v>
      </c>
      <c r="M27" s="61"/>
      <c r="N27" s="61"/>
      <c r="O27" s="61"/>
      <c r="P27" s="72">
        <v>60</v>
      </c>
      <c r="Q27" s="61"/>
      <c r="R27" s="61"/>
      <c r="S27" s="61"/>
      <c r="T27" s="73">
        <v>21</v>
      </c>
      <c r="U27" s="73">
        <v>0</v>
      </c>
      <c r="V27" s="73">
        <v>4</v>
      </c>
      <c r="W27" s="73">
        <v>39</v>
      </c>
      <c r="X27" s="61"/>
      <c r="Y27" s="73">
        <v>64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0</v>
      </c>
      <c r="M32" s="56"/>
      <c r="N32" s="56"/>
      <c r="O32" s="56"/>
      <c r="P32" s="65">
        <v>39</v>
      </c>
      <c r="Q32" s="56"/>
      <c r="R32" s="56"/>
      <c r="S32" s="56"/>
      <c r="T32" s="65">
        <v>21</v>
      </c>
      <c r="U32" s="65">
        <v>0</v>
      </c>
      <c r="V32" s="65">
        <v>1</v>
      </c>
      <c r="W32" s="65">
        <v>1</v>
      </c>
      <c r="X32" s="56"/>
      <c r="Y32" s="65">
        <v>23</v>
      </c>
      <c r="Z32" s="56"/>
      <c r="AA32" s="56"/>
      <c r="AB32" s="56"/>
      <c r="AC32" s="65">
        <v>16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39</v>
      </c>
      <c r="Q35" s="61"/>
      <c r="R35" s="61"/>
      <c r="S35" s="61"/>
      <c r="T35" s="69">
        <v>21</v>
      </c>
      <c r="U35" s="69">
        <v>0</v>
      </c>
      <c r="V35" s="69">
        <v>1</v>
      </c>
      <c r="W35" s="69">
        <v>1</v>
      </c>
      <c r="X35" s="61"/>
      <c r="Y35" s="69">
        <v>23</v>
      </c>
      <c r="Z35" s="61"/>
      <c r="AA35" s="61"/>
      <c r="AB35" s="61"/>
      <c r="AC35" s="69">
        <v>16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39</v>
      </c>
      <c r="Q37" s="61"/>
      <c r="R37" s="61"/>
      <c r="S37" s="61"/>
      <c r="T37" s="73">
        <v>21</v>
      </c>
      <c r="U37" s="73">
        <v>0</v>
      </c>
      <c r="V37" s="73">
        <v>1</v>
      </c>
      <c r="W37" s="73">
        <v>1</v>
      </c>
      <c r="X37" s="61"/>
      <c r="Y37" s="73">
        <v>23</v>
      </c>
      <c r="Z37" s="61"/>
      <c r="AA37" s="61"/>
      <c r="AB37" s="61"/>
      <c r="AC37" s="73">
        <v>16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12</v>
      </c>
      <c r="Q66" s="56"/>
      <c r="R66" s="56"/>
      <c r="S66" s="56"/>
      <c r="T66" s="65">
        <v>1</v>
      </c>
      <c r="U66" s="65">
        <v>0</v>
      </c>
      <c r="V66" s="65">
        <v>0</v>
      </c>
      <c r="W66" s="65">
        <v>3</v>
      </c>
      <c r="X66" s="56"/>
      <c r="Y66" s="65">
        <v>4</v>
      </c>
      <c r="Z66" s="56"/>
      <c r="AA66" s="56"/>
      <c r="AB66" s="56"/>
      <c r="AC66" s="65">
        <v>8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12</v>
      </c>
      <c r="Q68" s="61"/>
      <c r="R68" s="61"/>
      <c r="S68" s="61"/>
      <c r="T68" s="69">
        <v>1</v>
      </c>
      <c r="U68" s="69">
        <v>0</v>
      </c>
      <c r="V68" s="68">
        <v>0</v>
      </c>
      <c r="W68" s="69">
        <v>3</v>
      </c>
      <c r="X68" s="61"/>
      <c r="Y68" s="69">
        <v>4</v>
      </c>
      <c r="Z68" s="61"/>
      <c r="AA68" s="61"/>
      <c r="AB68" s="61"/>
      <c r="AC68" s="69">
        <v>8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12</v>
      </c>
      <c r="Q75" s="61"/>
      <c r="R75" s="61"/>
      <c r="S75" s="61"/>
      <c r="T75" s="73">
        <v>1</v>
      </c>
      <c r="U75" s="73">
        <v>0</v>
      </c>
      <c r="V75" s="73">
        <v>0</v>
      </c>
      <c r="W75" s="73">
        <v>3</v>
      </c>
      <c r="X75" s="61"/>
      <c r="Y75" s="73">
        <v>4</v>
      </c>
      <c r="Z75" s="61"/>
      <c r="AA75" s="61"/>
      <c r="AB75" s="61"/>
      <c r="AC75" s="73">
        <v>8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3</v>
      </c>
      <c r="M79" s="10"/>
      <c r="N79" s="10"/>
      <c r="O79" s="10"/>
      <c r="P79" s="10">
        <v>13</v>
      </c>
      <c r="Q79" s="10"/>
      <c r="R79" s="10"/>
      <c r="S79" s="10"/>
      <c r="T79" s="10">
        <v>2</v>
      </c>
      <c r="U79" s="10">
        <v>0</v>
      </c>
      <c r="V79" s="10">
        <v>4</v>
      </c>
      <c r="W79" s="10">
        <v>10</v>
      </c>
      <c r="X79" s="10"/>
      <c r="Y79" s="10">
        <v>16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3</v>
      </c>
      <c r="M81" s="61"/>
      <c r="N81" s="61"/>
      <c r="O81" s="61"/>
      <c r="P81" s="69">
        <v>13</v>
      </c>
      <c r="Q81" s="61"/>
      <c r="R81" s="61"/>
      <c r="S81" s="61"/>
      <c r="T81" s="69">
        <v>2</v>
      </c>
      <c r="U81" s="68">
        <v>0</v>
      </c>
      <c r="V81" s="69">
        <v>4</v>
      </c>
      <c r="W81" s="69">
        <v>10</v>
      </c>
      <c r="X81" s="61"/>
      <c r="Y81" s="69">
        <v>16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3</v>
      </c>
      <c r="M83" s="61"/>
      <c r="N83" s="61"/>
      <c r="O83" s="61"/>
      <c r="P83" s="73">
        <v>13</v>
      </c>
      <c r="Q83" s="61"/>
      <c r="R83" s="61"/>
      <c r="S83" s="61"/>
      <c r="T83" s="73">
        <v>2</v>
      </c>
      <c r="U83" s="73">
        <v>0</v>
      </c>
      <c r="V83" s="73">
        <v>4</v>
      </c>
      <c r="W83" s="73">
        <v>10</v>
      </c>
      <c r="X83" s="61"/>
      <c r="Y83" s="73">
        <v>16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0</v>
      </c>
      <c r="M87" s="10"/>
      <c r="N87" s="10"/>
      <c r="O87" s="10"/>
      <c r="P87" s="10">
        <v>3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2</v>
      </c>
      <c r="X87" s="10"/>
      <c r="Y87" s="10">
        <v>2</v>
      </c>
      <c r="Z87" s="10"/>
      <c r="AA87" s="10"/>
      <c r="AB87" s="10"/>
      <c r="AC87" s="10">
        <v>1</v>
      </c>
      <c r="AD87" s="10"/>
      <c r="AE87" s="10"/>
      <c r="AF87" s="10"/>
      <c r="AG87" s="10">
        <v>0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3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2</v>
      </c>
      <c r="X89" s="61"/>
      <c r="Y89" s="69">
        <v>2</v>
      </c>
      <c r="Z89" s="61"/>
      <c r="AA89" s="61"/>
      <c r="AB89" s="61"/>
      <c r="AC89" s="69">
        <v>1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3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2</v>
      </c>
      <c r="X91" s="61"/>
      <c r="Y91" s="73">
        <v>2</v>
      </c>
      <c r="Z91" s="61"/>
      <c r="AA91" s="61"/>
      <c r="AB91" s="61"/>
      <c r="AC91" s="73">
        <v>1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18</v>
      </c>
      <c r="M96" s="56"/>
      <c r="N96" s="56"/>
      <c r="O96" s="56"/>
      <c r="P96" s="65">
        <v>59</v>
      </c>
      <c r="Q96" s="56"/>
      <c r="R96" s="56"/>
      <c r="S96" s="56"/>
      <c r="T96" s="65">
        <v>15</v>
      </c>
      <c r="U96" s="65">
        <v>0</v>
      </c>
      <c r="V96" s="65">
        <v>5</v>
      </c>
      <c r="W96" s="65">
        <v>57</v>
      </c>
      <c r="X96" s="56"/>
      <c r="Y96" s="65">
        <v>77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18</v>
      </c>
      <c r="M98" s="61"/>
      <c r="N98" s="61"/>
      <c r="O98" s="61"/>
      <c r="P98" s="69">
        <v>59</v>
      </c>
      <c r="Q98" s="61"/>
      <c r="R98" s="61"/>
      <c r="S98" s="61"/>
      <c r="T98" s="69">
        <v>15</v>
      </c>
      <c r="U98" s="68">
        <v>0</v>
      </c>
      <c r="V98" s="68">
        <v>5</v>
      </c>
      <c r="W98" s="68">
        <v>57</v>
      </c>
      <c r="X98" s="61"/>
      <c r="Y98" s="69">
        <v>77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18</v>
      </c>
      <c r="M100" s="61"/>
      <c r="N100" s="61"/>
      <c r="O100" s="61"/>
      <c r="P100" s="73">
        <v>59</v>
      </c>
      <c r="Q100" s="61"/>
      <c r="R100" s="61"/>
      <c r="S100" s="61"/>
      <c r="T100" s="73">
        <v>15</v>
      </c>
      <c r="U100" s="73">
        <v>0</v>
      </c>
      <c r="V100" s="73">
        <v>5</v>
      </c>
      <c r="W100" s="73">
        <v>57</v>
      </c>
      <c r="X100" s="61"/>
      <c r="Y100" s="73">
        <v>77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34</v>
      </c>
      <c r="Q106" s="10"/>
      <c r="R106" s="10"/>
      <c r="S106" s="10"/>
      <c r="T106" s="10">
        <v>25</v>
      </c>
      <c r="U106" s="10">
        <v>0</v>
      </c>
      <c r="V106" s="10">
        <v>0</v>
      </c>
      <c r="W106" s="10">
        <v>9</v>
      </c>
      <c r="X106" s="10"/>
      <c r="Y106" s="10">
        <v>34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34</v>
      </c>
      <c r="Q109" s="61"/>
      <c r="R109" s="61"/>
      <c r="S109" s="61"/>
      <c r="T109" s="69">
        <v>25</v>
      </c>
      <c r="U109" s="68">
        <v>0</v>
      </c>
      <c r="V109" s="69">
        <v>0</v>
      </c>
      <c r="W109" s="69">
        <v>9</v>
      </c>
      <c r="X109" s="61"/>
      <c r="Y109" s="69">
        <v>34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34</v>
      </c>
      <c r="Q111" s="61"/>
      <c r="R111" s="61"/>
      <c r="S111" s="61"/>
      <c r="T111" s="73">
        <v>25</v>
      </c>
      <c r="U111" s="73">
        <v>0</v>
      </c>
      <c r="V111" s="73">
        <v>0</v>
      </c>
      <c r="W111" s="73">
        <v>9</v>
      </c>
      <c r="X111" s="61"/>
      <c r="Y111" s="73">
        <v>34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5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5</v>
      </c>
      <c r="X116" s="56"/>
      <c r="Y116" s="65">
        <v>5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5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5</v>
      </c>
      <c r="X118" s="61"/>
      <c r="Y118" s="69">
        <v>5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5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5</v>
      </c>
      <c r="X120" s="61"/>
      <c r="Y120" s="73">
        <v>5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30</v>
      </c>
      <c r="M122" s="61"/>
      <c r="N122" s="61"/>
      <c r="O122" s="61"/>
      <c r="P122" s="79">
        <v>220</v>
      </c>
      <c r="Q122" s="61"/>
      <c r="R122" s="61"/>
      <c r="S122" s="61"/>
      <c r="T122" s="79">
        <v>85</v>
      </c>
      <c r="U122" s="79">
        <v>0</v>
      </c>
      <c r="V122" s="79">
        <v>14</v>
      </c>
      <c r="W122" s="79">
        <v>126</v>
      </c>
      <c r="X122" s="61"/>
      <c r="Y122" s="79">
        <v>225</v>
      </c>
      <c r="Z122" s="61"/>
      <c r="AA122" s="61"/>
      <c r="AB122" s="61"/>
      <c r="AC122" s="79">
        <v>25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62" orientation="landscape" r:id="rId1"/>
  <headerFooter alignWithMargins="0"/>
  <rowBreaks count="1" manualBreakCount="1">
    <brk id="37" min="6" max="3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O101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6"/>
      <c r="BD1" s="106"/>
      <c r="BE1" s="106"/>
      <c r="BF1" s="106"/>
      <c r="BG1" s="106"/>
      <c r="BH1" s="10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155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97"/>
      <c r="BD2" s="97"/>
      <c r="BE2" s="97"/>
      <c r="BF2" s="97"/>
      <c r="BG2" s="97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97"/>
      <c r="BD3" s="97"/>
      <c r="BE3" s="97"/>
      <c r="BF3" s="97"/>
      <c r="BG3" s="97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7"/>
      <c r="BD4" s="87"/>
      <c r="BE4" s="87"/>
      <c r="BF4" s="87"/>
      <c r="BG4" s="87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87"/>
      <c r="BD5" s="87"/>
      <c r="BE5" s="87"/>
      <c r="BF5" s="87"/>
      <c r="BG5" s="87"/>
      <c r="BH5" s="87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100"/>
      <c r="AF7" s="100"/>
      <c r="AG7" s="100"/>
      <c r="AH7" s="100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100"/>
      <c r="BE7" s="100"/>
      <c r="BF7" s="100"/>
      <c r="BG7" s="100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3"/>
      <c r="B79" s="3"/>
      <c r="C79" s="3"/>
      <c r="D79" s="3"/>
      <c r="E79" s="3"/>
      <c r="F79" s="3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1"/>
      <c r="BD98" s="61"/>
      <c r="BE98" s="61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ht="13.5" customHeight="1" x14ac:dyDescent="0.2">
      <c r="G125" s="2"/>
      <c r="H125" s="2"/>
      <c r="I125" s="58"/>
      <c r="J125" s="53"/>
      <c r="K125" s="2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7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  <c r="BC129" s="48"/>
      <c r="BD129" s="48"/>
      <c r="BE129" s="48"/>
      <c r="BF129" s="48"/>
      <c r="BG129" s="48"/>
      <c r="BH129" s="48"/>
    </row>
    <row r="130" spans="7:60" ht="13.5" customHeight="1" x14ac:dyDescent="0.2">
      <c r="G130" s="21"/>
      <c r="H130" s="22"/>
      <c r="I130" s="7"/>
      <c r="J130" s="7"/>
    </row>
    <row r="131" spans="7:60" ht="13.5" customHeight="1" x14ac:dyDescent="0.2">
      <c r="G131" s="21"/>
      <c r="H131" s="22"/>
      <c r="I131" s="7"/>
      <c r="J131" s="7"/>
    </row>
    <row r="132" spans="7:60" ht="13.5" customHeight="1" x14ac:dyDescent="0.2">
      <c r="G132" s="21"/>
      <c r="H132" s="22"/>
      <c r="I132" s="7"/>
      <c r="J132" s="7"/>
    </row>
    <row r="133" spans="7:60" ht="13.5" customHeight="1" x14ac:dyDescent="0.2">
      <c r="G133" s="21"/>
      <c r="H133" s="22"/>
      <c r="I133" s="7"/>
      <c r="J133" s="7"/>
    </row>
    <row r="134" spans="7:60" ht="13.5" customHeight="1" x14ac:dyDescent="0.2">
      <c r="G134" s="21"/>
      <c r="H134" s="22"/>
    </row>
    <row r="135" spans="7:60" ht="13.5" customHeight="1" x14ac:dyDescent="0.2">
      <c r="G135" s="21"/>
      <c r="H135" s="22"/>
    </row>
    <row r="136" spans="7:60" ht="13.5" customHeight="1" x14ac:dyDescent="0.2">
      <c r="G136" s="21"/>
      <c r="H136" s="23"/>
    </row>
    <row r="137" spans="7:60" ht="13.5" customHeight="1" x14ac:dyDescent="0.15">
      <c r="G137" s="14"/>
      <c r="H137" s="15"/>
    </row>
    <row r="138" spans="7:60" ht="13.5" customHeight="1" x14ac:dyDescent="0.15">
      <c r="G138" s="24"/>
      <c r="H138" s="16"/>
    </row>
    <row r="139" spans="7:60" ht="13.5" customHeight="1" x14ac:dyDescent="0.15">
      <c r="G139" s="24"/>
      <c r="H139" s="15"/>
    </row>
    <row r="140" spans="7:60" ht="13.5" customHeight="1" x14ac:dyDescent="0.15">
      <c r="G140" s="24"/>
      <c r="H140" s="15"/>
    </row>
    <row r="141" spans="7:60" ht="13.5" customHeight="1" x14ac:dyDescent="0.15">
      <c r="G141" s="24"/>
      <c r="H141" s="17"/>
    </row>
    <row r="142" spans="7:60" ht="13.5" customHeight="1" x14ac:dyDescent="0.15">
      <c r="G142" s="14"/>
      <c r="H142" s="16"/>
    </row>
    <row r="143" spans="7:60" ht="13.5" customHeight="1" x14ac:dyDescent="0.15">
      <c r="G143" s="14"/>
      <c r="H143" s="16"/>
    </row>
    <row r="144" spans="7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L121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155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K1" zoomScale="60" zoomScaleNormal="67" workbookViewId="0">
      <pane ySplit="9" topLeftCell="A97" activePane="bottomLeft" state="frozen"/>
      <selection activeCell="BB133" sqref="BB133"/>
      <selection pane="bottomLeft"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146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76</v>
      </c>
      <c r="U8" s="94" t="s">
        <v>77</v>
      </c>
      <c r="V8" s="94" t="s">
        <v>78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76</v>
      </c>
      <c r="AT8" s="94" t="s">
        <v>77</v>
      </c>
      <c r="AU8" s="94" t="s">
        <v>78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19.5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27</v>
      </c>
      <c r="M11" s="10"/>
      <c r="N11" s="10"/>
      <c r="O11" s="10"/>
      <c r="P11" s="10">
        <v>0</v>
      </c>
      <c r="Q11" s="10"/>
      <c r="R11" s="10"/>
      <c r="S11" s="10"/>
      <c r="T11" s="10">
        <v>7</v>
      </c>
      <c r="U11" s="10">
        <v>20</v>
      </c>
      <c r="V11" s="10">
        <v>0</v>
      </c>
      <c r="W11" s="10">
        <v>0</v>
      </c>
      <c r="X11" s="10"/>
      <c r="Y11" s="10">
        <v>27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274</v>
      </c>
      <c r="AP11" s="10"/>
      <c r="AQ11" s="10"/>
      <c r="AR11" s="10"/>
      <c r="AS11" s="10">
        <v>65</v>
      </c>
      <c r="AT11" s="10">
        <v>58</v>
      </c>
      <c r="AU11" s="10">
        <v>3</v>
      </c>
      <c r="AV11" s="10">
        <v>0</v>
      </c>
      <c r="AW11" s="10"/>
      <c r="AX11" s="10">
        <v>126</v>
      </c>
      <c r="AY11" s="10"/>
      <c r="AZ11" s="10"/>
      <c r="BA11" s="10"/>
      <c r="BB11" s="10">
        <v>148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72</v>
      </c>
      <c r="Q12" s="56"/>
      <c r="R12" s="56"/>
      <c r="S12" s="56"/>
      <c r="T12" s="65">
        <v>12</v>
      </c>
      <c r="U12" s="65">
        <v>37</v>
      </c>
      <c r="V12" s="65">
        <v>0</v>
      </c>
      <c r="W12" s="65">
        <v>2</v>
      </c>
      <c r="X12" s="56"/>
      <c r="Y12" s="65">
        <v>51</v>
      </c>
      <c r="Z12" s="56"/>
      <c r="AA12" s="56"/>
      <c r="AB12" s="56"/>
      <c r="AC12" s="65">
        <v>21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29</v>
      </c>
      <c r="AP12" s="56"/>
      <c r="AQ12" s="56"/>
      <c r="AR12" s="56"/>
      <c r="AS12" s="65">
        <v>3</v>
      </c>
      <c r="AT12" s="65">
        <v>1</v>
      </c>
      <c r="AU12" s="65">
        <v>0</v>
      </c>
      <c r="AV12" s="65">
        <v>0</v>
      </c>
      <c r="AW12" s="56"/>
      <c r="AX12" s="65">
        <v>4</v>
      </c>
      <c r="AY12" s="56"/>
      <c r="AZ12" s="56"/>
      <c r="BA12" s="56"/>
      <c r="BB12" s="65">
        <v>25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27</v>
      </c>
      <c r="M14" s="61"/>
      <c r="N14" s="61"/>
      <c r="O14" s="61"/>
      <c r="P14" s="68">
        <v>72</v>
      </c>
      <c r="Q14" s="61"/>
      <c r="R14" s="61"/>
      <c r="S14" s="61"/>
      <c r="T14" s="69">
        <v>19</v>
      </c>
      <c r="U14" s="69">
        <v>57</v>
      </c>
      <c r="V14" s="69">
        <v>0</v>
      </c>
      <c r="W14" s="69">
        <v>2</v>
      </c>
      <c r="X14" s="61"/>
      <c r="Y14" s="69">
        <v>78</v>
      </c>
      <c r="Z14" s="61"/>
      <c r="AA14" s="61"/>
      <c r="AB14" s="61"/>
      <c r="AC14" s="69">
        <v>21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303</v>
      </c>
      <c r="AP14" s="61"/>
      <c r="AQ14" s="61"/>
      <c r="AR14" s="61"/>
      <c r="AS14" s="69">
        <v>68</v>
      </c>
      <c r="AT14" s="69">
        <v>59</v>
      </c>
      <c r="AU14" s="69">
        <v>3</v>
      </c>
      <c r="AV14" s="69">
        <v>0</v>
      </c>
      <c r="AW14" s="61"/>
      <c r="AX14" s="69">
        <v>130</v>
      </c>
      <c r="AY14" s="61"/>
      <c r="AZ14" s="61"/>
      <c r="BA14" s="61"/>
      <c r="BB14" s="69">
        <v>173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145</v>
      </c>
      <c r="AP17" s="10"/>
      <c r="AQ17" s="10"/>
      <c r="AR17" s="10"/>
      <c r="AS17" s="10">
        <v>1</v>
      </c>
      <c r="AT17" s="10">
        <v>4</v>
      </c>
      <c r="AU17" s="10">
        <v>0</v>
      </c>
      <c r="AV17" s="10">
        <v>0</v>
      </c>
      <c r="AW17" s="10"/>
      <c r="AX17" s="10">
        <v>5</v>
      </c>
      <c r="AY17" s="10"/>
      <c r="AZ17" s="10"/>
      <c r="BA17" s="10"/>
      <c r="BB17" s="10">
        <v>140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101</v>
      </c>
      <c r="Q18" s="56"/>
      <c r="R18" s="56"/>
      <c r="S18" s="56"/>
      <c r="T18" s="65">
        <v>21</v>
      </c>
      <c r="U18" s="65">
        <v>65</v>
      </c>
      <c r="V18" s="65">
        <v>4</v>
      </c>
      <c r="W18" s="65">
        <v>4</v>
      </c>
      <c r="X18" s="56"/>
      <c r="Y18" s="65">
        <v>94</v>
      </c>
      <c r="Z18" s="56"/>
      <c r="AA18" s="56"/>
      <c r="AB18" s="56"/>
      <c r="AC18" s="65">
        <v>7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49</v>
      </c>
      <c r="AP18" s="56"/>
      <c r="AQ18" s="56"/>
      <c r="AR18" s="56"/>
      <c r="AS18" s="65">
        <v>21</v>
      </c>
      <c r="AT18" s="65">
        <v>21</v>
      </c>
      <c r="AU18" s="65">
        <v>2</v>
      </c>
      <c r="AV18" s="65">
        <v>0</v>
      </c>
      <c r="AW18" s="56"/>
      <c r="AX18" s="65">
        <v>44</v>
      </c>
      <c r="AY18" s="56"/>
      <c r="AZ18" s="56"/>
      <c r="BA18" s="56"/>
      <c r="BB18" s="65">
        <v>5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101</v>
      </c>
      <c r="Q20" s="61"/>
      <c r="R20" s="61"/>
      <c r="S20" s="61"/>
      <c r="T20" s="69">
        <v>21</v>
      </c>
      <c r="U20" s="69">
        <v>65</v>
      </c>
      <c r="V20" s="69">
        <v>4</v>
      </c>
      <c r="W20" s="69">
        <v>4</v>
      </c>
      <c r="X20" s="61"/>
      <c r="Y20" s="69">
        <v>94</v>
      </c>
      <c r="Z20" s="61"/>
      <c r="AA20" s="61"/>
      <c r="AB20" s="61"/>
      <c r="AC20" s="69">
        <v>7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194</v>
      </c>
      <c r="AP20" s="61"/>
      <c r="AQ20" s="61"/>
      <c r="AR20" s="61"/>
      <c r="AS20" s="69">
        <v>22</v>
      </c>
      <c r="AT20" s="69">
        <v>25</v>
      </c>
      <c r="AU20" s="69">
        <v>2</v>
      </c>
      <c r="AV20" s="69">
        <v>0</v>
      </c>
      <c r="AW20" s="61"/>
      <c r="AX20" s="69">
        <v>49</v>
      </c>
      <c r="AY20" s="61"/>
      <c r="AZ20" s="61"/>
      <c r="BA20" s="61"/>
      <c r="BB20" s="69">
        <v>145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11</v>
      </c>
      <c r="AL23" s="56"/>
      <c r="AM23" s="56"/>
      <c r="AN23" s="56"/>
      <c r="AO23" s="56">
        <v>0</v>
      </c>
      <c r="AP23" s="56"/>
      <c r="AQ23" s="56"/>
      <c r="AR23" s="56"/>
      <c r="AS23" s="56">
        <v>5</v>
      </c>
      <c r="AT23" s="56">
        <v>2</v>
      </c>
      <c r="AU23" s="56">
        <v>4</v>
      </c>
      <c r="AV23" s="56">
        <v>0</v>
      </c>
      <c r="AW23" s="56"/>
      <c r="AX23" s="56">
        <v>11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11</v>
      </c>
      <c r="AL25" s="61"/>
      <c r="AM25" s="61"/>
      <c r="AN25" s="61"/>
      <c r="AO25" s="69">
        <v>0</v>
      </c>
      <c r="AP25" s="61"/>
      <c r="AQ25" s="61"/>
      <c r="AR25" s="61"/>
      <c r="AS25" s="69">
        <v>5</v>
      </c>
      <c r="AT25" s="69">
        <v>2</v>
      </c>
      <c r="AU25" s="69">
        <v>4</v>
      </c>
      <c r="AV25" s="69">
        <v>0</v>
      </c>
      <c r="AW25" s="61"/>
      <c r="AX25" s="69">
        <v>11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27</v>
      </c>
      <c r="M27" s="61"/>
      <c r="N27" s="61"/>
      <c r="O27" s="61"/>
      <c r="P27" s="72">
        <v>173</v>
      </c>
      <c r="Q27" s="61"/>
      <c r="R27" s="61"/>
      <c r="S27" s="61"/>
      <c r="T27" s="73">
        <v>40</v>
      </c>
      <c r="U27" s="73">
        <v>122</v>
      </c>
      <c r="V27" s="73">
        <v>4</v>
      </c>
      <c r="W27" s="73">
        <v>6</v>
      </c>
      <c r="X27" s="61"/>
      <c r="Y27" s="73">
        <v>172</v>
      </c>
      <c r="Z27" s="61"/>
      <c r="AA27" s="61"/>
      <c r="AB27" s="61"/>
      <c r="AC27" s="73">
        <v>28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11</v>
      </c>
      <c r="AL27" s="61"/>
      <c r="AM27" s="61"/>
      <c r="AN27" s="61"/>
      <c r="AO27" s="73">
        <v>497</v>
      </c>
      <c r="AP27" s="61"/>
      <c r="AQ27" s="61"/>
      <c r="AR27" s="61"/>
      <c r="AS27" s="73">
        <v>95</v>
      </c>
      <c r="AT27" s="73">
        <v>86</v>
      </c>
      <c r="AU27" s="73">
        <v>9</v>
      </c>
      <c r="AV27" s="73">
        <v>0</v>
      </c>
      <c r="AW27" s="61"/>
      <c r="AX27" s="73">
        <v>190</v>
      </c>
      <c r="AY27" s="61"/>
      <c r="AZ27" s="61"/>
      <c r="BA27" s="61"/>
      <c r="BB27" s="73">
        <v>318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8</v>
      </c>
      <c r="M31" s="10"/>
      <c r="N31" s="10"/>
      <c r="O31" s="10"/>
      <c r="P31" s="10">
        <v>0</v>
      </c>
      <c r="Q31" s="10"/>
      <c r="R31" s="10"/>
      <c r="S31" s="10"/>
      <c r="T31" s="10">
        <v>4</v>
      </c>
      <c r="U31" s="10">
        <v>1</v>
      </c>
      <c r="V31" s="10">
        <v>3</v>
      </c>
      <c r="W31" s="10">
        <v>0</v>
      </c>
      <c r="X31" s="10"/>
      <c r="Y31" s="10">
        <v>8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108</v>
      </c>
      <c r="AL31" s="10"/>
      <c r="AM31" s="10"/>
      <c r="AN31" s="10"/>
      <c r="AO31" s="10">
        <v>1</v>
      </c>
      <c r="AP31" s="10"/>
      <c r="AQ31" s="10"/>
      <c r="AR31" s="10"/>
      <c r="AS31" s="10">
        <v>58</v>
      </c>
      <c r="AT31" s="10">
        <v>48</v>
      </c>
      <c r="AU31" s="10">
        <v>2</v>
      </c>
      <c r="AV31" s="10">
        <v>1</v>
      </c>
      <c r="AW31" s="10"/>
      <c r="AX31" s="10">
        <v>109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175</v>
      </c>
      <c r="Q32" s="56"/>
      <c r="R32" s="56"/>
      <c r="S32" s="56"/>
      <c r="T32" s="65">
        <v>44</v>
      </c>
      <c r="U32" s="65">
        <v>103</v>
      </c>
      <c r="V32" s="65">
        <v>8</v>
      </c>
      <c r="W32" s="65">
        <v>8</v>
      </c>
      <c r="X32" s="56"/>
      <c r="Y32" s="65">
        <v>163</v>
      </c>
      <c r="Z32" s="56"/>
      <c r="AA32" s="56"/>
      <c r="AB32" s="56"/>
      <c r="AC32" s="65">
        <v>12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1</v>
      </c>
      <c r="AL32" s="56"/>
      <c r="AM32" s="56"/>
      <c r="AN32" s="56"/>
      <c r="AO32" s="65">
        <v>296</v>
      </c>
      <c r="AP32" s="56"/>
      <c r="AQ32" s="56"/>
      <c r="AR32" s="56"/>
      <c r="AS32" s="65">
        <v>153</v>
      </c>
      <c r="AT32" s="65">
        <v>64</v>
      </c>
      <c r="AU32" s="65">
        <v>10</v>
      </c>
      <c r="AV32" s="65">
        <v>7</v>
      </c>
      <c r="AW32" s="56"/>
      <c r="AX32" s="65">
        <v>234</v>
      </c>
      <c r="AY32" s="56"/>
      <c r="AZ32" s="56"/>
      <c r="BA32" s="56"/>
      <c r="BB32" s="65">
        <v>63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25</v>
      </c>
      <c r="M33" s="10"/>
      <c r="N33" s="10"/>
      <c r="O33" s="10"/>
      <c r="P33" s="10">
        <v>122</v>
      </c>
      <c r="Q33" s="10"/>
      <c r="R33" s="10"/>
      <c r="S33" s="10"/>
      <c r="T33" s="10">
        <v>36</v>
      </c>
      <c r="U33" s="10">
        <v>89</v>
      </c>
      <c r="V33" s="10">
        <v>0</v>
      </c>
      <c r="W33" s="10">
        <v>2</v>
      </c>
      <c r="X33" s="10"/>
      <c r="Y33" s="10">
        <v>127</v>
      </c>
      <c r="Z33" s="10"/>
      <c r="AA33" s="10"/>
      <c r="AB33" s="10"/>
      <c r="AC33" s="10">
        <v>20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66</v>
      </c>
      <c r="AL33" s="10"/>
      <c r="AM33" s="10"/>
      <c r="AN33" s="10"/>
      <c r="AO33" s="10">
        <v>321</v>
      </c>
      <c r="AP33" s="10"/>
      <c r="AQ33" s="10"/>
      <c r="AR33" s="10"/>
      <c r="AS33" s="10">
        <v>181</v>
      </c>
      <c r="AT33" s="10">
        <v>141</v>
      </c>
      <c r="AU33" s="10">
        <v>30</v>
      </c>
      <c r="AV33" s="10">
        <v>0</v>
      </c>
      <c r="AW33" s="10"/>
      <c r="AX33" s="10">
        <v>352</v>
      </c>
      <c r="AY33" s="10"/>
      <c r="AZ33" s="10"/>
      <c r="BA33" s="10"/>
      <c r="BB33" s="10">
        <v>35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33</v>
      </c>
      <c r="M35" s="61"/>
      <c r="N35" s="61"/>
      <c r="O35" s="61"/>
      <c r="P35" s="69">
        <v>297</v>
      </c>
      <c r="Q35" s="61"/>
      <c r="R35" s="61"/>
      <c r="S35" s="61"/>
      <c r="T35" s="69">
        <v>84</v>
      </c>
      <c r="U35" s="69">
        <v>193</v>
      </c>
      <c r="V35" s="69">
        <v>11</v>
      </c>
      <c r="W35" s="69">
        <v>10</v>
      </c>
      <c r="X35" s="61"/>
      <c r="Y35" s="69">
        <v>298</v>
      </c>
      <c r="Z35" s="61"/>
      <c r="AA35" s="61"/>
      <c r="AB35" s="61"/>
      <c r="AC35" s="69">
        <v>32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175</v>
      </c>
      <c r="AL35" s="61"/>
      <c r="AM35" s="61"/>
      <c r="AN35" s="61"/>
      <c r="AO35" s="69">
        <v>618</v>
      </c>
      <c r="AP35" s="61"/>
      <c r="AQ35" s="61"/>
      <c r="AR35" s="61"/>
      <c r="AS35" s="69">
        <v>392</v>
      </c>
      <c r="AT35" s="69">
        <v>253</v>
      </c>
      <c r="AU35" s="69">
        <v>42</v>
      </c>
      <c r="AV35" s="69">
        <v>8</v>
      </c>
      <c r="AW35" s="61"/>
      <c r="AX35" s="69">
        <v>695</v>
      </c>
      <c r="AY35" s="61"/>
      <c r="AZ35" s="61"/>
      <c r="BA35" s="61"/>
      <c r="BB35" s="69">
        <v>98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33</v>
      </c>
      <c r="M37" s="61"/>
      <c r="N37" s="61"/>
      <c r="O37" s="61"/>
      <c r="P37" s="73">
        <v>297</v>
      </c>
      <c r="Q37" s="61"/>
      <c r="R37" s="61"/>
      <c r="S37" s="61"/>
      <c r="T37" s="73">
        <v>84</v>
      </c>
      <c r="U37" s="73">
        <v>193</v>
      </c>
      <c r="V37" s="73">
        <v>11</v>
      </c>
      <c r="W37" s="73">
        <v>10</v>
      </c>
      <c r="X37" s="61"/>
      <c r="Y37" s="73">
        <v>298</v>
      </c>
      <c r="Z37" s="61"/>
      <c r="AA37" s="61"/>
      <c r="AB37" s="61"/>
      <c r="AC37" s="73">
        <v>32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175</v>
      </c>
      <c r="AL37" s="61"/>
      <c r="AM37" s="61"/>
      <c r="AN37" s="61"/>
      <c r="AO37" s="73">
        <v>618</v>
      </c>
      <c r="AP37" s="61"/>
      <c r="AQ37" s="61"/>
      <c r="AR37" s="61"/>
      <c r="AS37" s="73">
        <v>392</v>
      </c>
      <c r="AT37" s="73">
        <v>253</v>
      </c>
      <c r="AU37" s="73">
        <v>42</v>
      </c>
      <c r="AV37" s="73">
        <v>8</v>
      </c>
      <c r="AW37" s="61"/>
      <c r="AX37" s="73">
        <v>695</v>
      </c>
      <c r="AY37" s="61"/>
      <c r="AZ37" s="61"/>
      <c r="BA37" s="61"/>
      <c r="BB37" s="73">
        <v>98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25</v>
      </c>
      <c r="M41" s="10"/>
      <c r="N41" s="10"/>
      <c r="O41" s="10"/>
      <c r="P41" s="10">
        <v>203</v>
      </c>
      <c r="Q41" s="10"/>
      <c r="R41" s="10"/>
      <c r="S41" s="10"/>
      <c r="T41" s="10">
        <v>44</v>
      </c>
      <c r="U41" s="10">
        <v>118</v>
      </c>
      <c r="V41" s="10">
        <v>7</v>
      </c>
      <c r="W41" s="10">
        <v>13</v>
      </c>
      <c r="X41" s="10"/>
      <c r="Y41" s="10">
        <v>182</v>
      </c>
      <c r="Z41" s="10"/>
      <c r="AA41" s="10"/>
      <c r="AB41" s="10"/>
      <c r="AC41" s="10">
        <v>46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13</v>
      </c>
      <c r="AL41" s="10"/>
      <c r="AM41" s="10"/>
      <c r="AN41" s="10"/>
      <c r="AO41" s="10">
        <v>131</v>
      </c>
      <c r="AP41" s="10"/>
      <c r="AQ41" s="10"/>
      <c r="AR41" s="10"/>
      <c r="AS41" s="10">
        <v>45</v>
      </c>
      <c r="AT41" s="10">
        <v>64</v>
      </c>
      <c r="AU41" s="10">
        <v>7</v>
      </c>
      <c r="AV41" s="10">
        <v>5</v>
      </c>
      <c r="AW41" s="10"/>
      <c r="AX41" s="10">
        <v>121</v>
      </c>
      <c r="AY41" s="10"/>
      <c r="AZ41" s="10"/>
      <c r="BA41" s="10"/>
      <c r="BB41" s="10">
        <v>23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25</v>
      </c>
      <c r="M43" s="61"/>
      <c r="N43" s="61"/>
      <c r="O43" s="61"/>
      <c r="P43" s="69">
        <v>203</v>
      </c>
      <c r="Q43" s="61"/>
      <c r="R43" s="61"/>
      <c r="S43" s="61"/>
      <c r="T43" s="69">
        <v>44</v>
      </c>
      <c r="U43" s="69">
        <v>118</v>
      </c>
      <c r="V43" s="69">
        <v>7</v>
      </c>
      <c r="W43" s="69">
        <v>13</v>
      </c>
      <c r="X43" s="61"/>
      <c r="Y43" s="69">
        <v>182</v>
      </c>
      <c r="Z43" s="61"/>
      <c r="AA43" s="61"/>
      <c r="AB43" s="61"/>
      <c r="AC43" s="69">
        <v>46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13</v>
      </c>
      <c r="AL43" s="61"/>
      <c r="AM43" s="61"/>
      <c r="AN43" s="61"/>
      <c r="AO43" s="69">
        <v>131</v>
      </c>
      <c r="AP43" s="61"/>
      <c r="AQ43" s="61"/>
      <c r="AR43" s="61"/>
      <c r="AS43" s="69">
        <v>45</v>
      </c>
      <c r="AT43" s="69">
        <v>64</v>
      </c>
      <c r="AU43" s="69">
        <v>7</v>
      </c>
      <c r="AV43" s="69">
        <v>5</v>
      </c>
      <c r="AW43" s="61"/>
      <c r="AX43" s="69">
        <v>121</v>
      </c>
      <c r="AY43" s="61"/>
      <c r="AZ43" s="61"/>
      <c r="BA43" s="61"/>
      <c r="BB43" s="69">
        <v>23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21</v>
      </c>
      <c r="M46" s="56"/>
      <c r="N46" s="56"/>
      <c r="O46" s="56"/>
      <c r="P46" s="56">
        <v>113</v>
      </c>
      <c r="Q46" s="56"/>
      <c r="R46" s="56"/>
      <c r="S46" s="56"/>
      <c r="T46" s="56">
        <v>34</v>
      </c>
      <c r="U46" s="56">
        <v>79</v>
      </c>
      <c r="V46" s="56">
        <v>1</v>
      </c>
      <c r="W46" s="56">
        <v>2</v>
      </c>
      <c r="X46" s="56"/>
      <c r="Y46" s="56">
        <v>116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18</v>
      </c>
      <c r="AJ46" s="56"/>
      <c r="AK46" s="56">
        <v>16</v>
      </c>
      <c r="AL46" s="56"/>
      <c r="AM46" s="56"/>
      <c r="AN46" s="56"/>
      <c r="AO46" s="56">
        <v>117</v>
      </c>
      <c r="AP46" s="56"/>
      <c r="AQ46" s="56"/>
      <c r="AR46" s="56"/>
      <c r="AS46" s="56">
        <v>71</v>
      </c>
      <c r="AT46" s="56">
        <v>39</v>
      </c>
      <c r="AU46" s="56">
        <v>1</v>
      </c>
      <c r="AV46" s="56">
        <v>0</v>
      </c>
      <c r="AW46" s="56"/>
      <c r="AX46" s="56">
        <v>111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22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21</v>
      </c>
      <c r="M48" s="61"/>
      <c r="N48" s="61"/>
      <c r="O48" s="61"/>
      <c r="P48" s="69">
        <v>113</v>
      </c>
      <c r="Q48" s="61"/>
      <c r="R48" s="61"/>
      <c r="S48" s="61"/>
      <c r="T48" s="69">
        <v>34</v>
      </c>
      <c r="U48" s="69">
        <v>79</v>
      </c>
      <c r="V48" s="69">
        <v>1</v>
      </c>
      <c r="W48" s="69">
        <v>2</v>
      </c>
      <c r="X48" s="61"/>
      <c r="Y48" s="69">
        <v>116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18</v>
      </c>
      <c r="AJ48" s="62"/>
      <c r="AK48" s="69">
        <v>16</v>
      </c>
      <c r="AL48" s="61"/>
      <c r="AM48" s="61"/>
      <c r="AN48" s="61"/>
      <c r="AO48" s="69">
        <v>117</v>
      </c>
      <c r="AP48" s="61"/>
      <c r="AQ48" s="61"/>
      <c r="AR48" s="61"/>
      <c r="AS48" s="69">
        <v>71</v>
      </c>
      <c r="AT48" s="69">
        <v>39</v>
      </c>
      <c r="AU48" s="69">
        <v>1</v>
      </c>
      <c r="AV48" s="69">
        <v>0</v>
      </c>
      <c r="AW48" s="61"/>
      <c r="AX48" s="69">
        <v>111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22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46</v>
      </c>
      <c r="M50" s="61"/>
      <c r="N50" s="61"/>
      <c r="O50" s="61"/>
      <c r="P50" s="73">
        <v>316</v>
      </c>
      <c r="Q50" s="61"/>
      <c r="R50" s="61"/>
      <c r="S50" s="61"/>
      <c r="T50" s="73">
        <v>78</v>
      </c>
      <c r="U50" s="73">
        <v>197</v>
      </c>
      <c r="V50" s="73">
        <v>8</v>
      </c>
      <c r="W50" s="73">
        <v>15</v>
      </c>
      <c r="X50" s="61"/>
      <c r="Y50" s="73">
        <v>298</v>
      </c>
      <c r="Z50" s="61"/>
      <c r="AA50" s="61"/>
      <c r="AB50" s="61"/>
      <c r="AC50" s="73">
        <v>46</v>
      </c>
      <c r="AD50" s="62"/>
      <c r="AE50" s="62"/>
      <c r="AF50" s="62"/>
      <c r="AG50" s="73">
        <f>AG43+AG48</f>
        <v>0</v>
      </c>
      <c r="AH50" s="62"/>
      <c r="AI50" s="73">
        <f>AI43+AI48</f>
        <v>18</v>
      </c>
      <c r="AJ50" s="62"/>
      <c r="AK50" s="73">
        <v>29</v>
      </c>
      <c r="AL50" s="61"/>
      <c r="AM50" s="61"/>
      <c r="AN50" s="61"/>
      <c r="AO50" s="73">
        <v>248</v>
      </c>
      <c r="AP50" s="61"/>
      <c r="AQ50" s="61"/>
      <c r="AR50" s="61"/>
      <c r="AS50" s="73">
        <v>116</v>
      </c>
      <c r="AT50" s="73">
        <v>103</v>
      </c>
      <c r="AU50" s="73">
        <v>8</v>
      </c>
      <c r="AV50" s="73">
        <v>5</v>
      </c>
      <c r="AW50" s="61"/>
      <c r="AX50" s="73">
        <v>232</v>
      </c>
      <c r="AY50" s="61"/>
      <c r="AZ50" s="61"/>
      <c r="BA50" s="61"/>
      <c r="BB50" s="73">
        <v>23</v>
      </c>
      <c r="BC50" s="62"/>
      <c r="BD50" s="62"/>
      <c r="BE50" s="62"/>
      <c r="BF50" s="73">
        <f>BF43+BF48</f>
        <v>0</v>
      </c>
      <c r="BG50" s="62"/>
      <c r="BH50" s="73">
        <f>BH43+BH48</f>
        <v>22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67</v>
      </c>
      <c r="AL54" s="10"/>
      <c r="AM54" s="10"/>
      <c r="AN54" s="10"/>
      <c r="AO54" s="10">
        <v>420</v>
      </c>
      <c r="AP54" s="10"/>
      <c r="AQ54" s="10"/>
      <c r="AR54" s="10"/>
      <c r="AS54" s="10">
        <v>277</v>
      </c>
      <c r="AT54" s="10">
        <v>185</v>
      </c>
      <c r="AU54" s="10">
        <v>22</v>
      </c>
      <c r="AV54" s="10">
        <v>3</v>
      </c>
      <c r="AW54" s="10"/>
      <c r="AX54" s="10">
        <v>487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426</v>
      </c>
      <c r="Q55" s="56"/>
      <c r="R55" s="56"/>
      <c r="S55" s="56"/>
      <c r="T55" s="65">
        <v>98</v>
      </c>
      <c r="U55" s="65">
        <v>260</v>
      </c>
      <c r="V55" s="65">
        <v>10</v>
      </c>
      <c r="W55" s="65">
        <v>1</v>
      </c>
      <c r="X55" s="56"/>
      <c r="Y55" s="65">
        <v>369</v>
      </c>
      <c r="Z55" s="56"/>
      <c r="AA55" s="56"/>
      <c r="AB55" s="56"/>
      <c r="AC55" s="65">
        <v>57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156</v>
      </c>
      <c r="AL55" s="56"/>
      <c r="AM55" s="56"/>
      <c r="AN55" s="56"/>
      <c r="AO55" s="65">
        <v>57</v>
      </c>
      <c r="AP55" s="56"/>
      <c r="AQ55" s="56"/>
      <c r="AR55" s="56"/>
      <c r="AS55" s="65">
        <v>123</v>
      </c>
      <c r="AT55" s="65">
        <v>82</v>
      </c>
      <c r="AU55" s="65">
        <v>6</v>
      </c>
      <c r="AV55" s="65">
        <v>1</v>
      </c>
      <c r="AW55" s="56"/>
      <c r="AX55" s="65">
        <v>212</v>
      </c>
      <c r="AY55" s="56"/>
      <c r="AZ55" s="56"/>
      <c r="BA55" s="56"/>
      <c r="BB55" s="65">
        <v>1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426</v>
      </c>
      <c r="Q57" s="61"/>
      <c r="R57" s="61"/>
      <c r="S57" s="61"/>
      <c r="T57" s="69">
        <v>98</v>
      </c>
      <c r="U57" s="69">
        <v>260</v>
      </c>
      <c r="V57" s="69">
        <v>10</v>
      </c>
      <c r="W57" s="69">
        <v>1</v>
      </c>
      <c r="X57" s="61"/>
      <c r="Y57" s="69">
        <v>369</v>
      </c>
      <c r="Z57" s="61"/>
      <c r="AA57" s="61"/>
      <c r="AB57" s="61"/>
      <c r="AC57" s="69">
        <v>57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223</v>
      </c>
      <c r="AL57" s="61"/>
      <c r="AM57" s="61"/>
      <c r="AN57" s="61"/>
      <c r="AO57" s="69">
        <v>477</v>
      </c>
      <c r="AP57" s="61"/>
      <c r="AQ57" s="61"/>
      <c r="AR57" s="61"/>
      <c r="AS57" s="69">
        <v>400</v>
      </c>
      <c r="AT57" s="69">
        <v>267</v>
      </c>
      <c r="AU57" s="69">
        <v>28</v>
      </c>
      <c r="AV57" s="69">
        <v>4</v>
      </c>
      <c r="AW57" s="61"/>
      <c r="AX57" s="69">
        <v>699</v>
      </c>
      <c r="AY57" s="61"/>
      <c r="AZ57" s="61"/>
      <c r="BA57" s="61"/>
      <c r="BB57" s="69">
        <v>1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426</v>
      </c>
      <c r="Q59" s="61"/>
      <c r="R59" s="61"/>
      <c r="S59" s="61"/>
      <c r="T59" s="73">
        <v>98</v>
      </c>
      <c r="U59" s="73">
        <v>260</v>
      </c>
      <c r="V59" s="73">
        <v>10</v>
      </c>
      <c r="W59" s="73">
        <v>1</v>
      </c>
      <c r="X59" s="61"/>
      <c r="Y59" s="73">
        <v>369</v>
      </c>
      <c r="Z59" s="61"/>
      <c r="AA59" s="61"/>
      <c r="AB59" s="61"/>
      <c r="AC59" s="73">
        <v>57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223</v>
      </c>
      <c r="AL59" s="61"/>
      <c r="AM59" s="61"/>
      <c r="AN59" s="61"/>
      <c r="AO59" s="73">
        <v>477</v>
      </c>
      <c r="AP59" s="61"/>
      <c r="AQ59" s="61"/>
      <c r="AR59" s="61"/>
      <c r="AS59" s="73">
        <v>400</v>
      </c>
      <c r="AT59" s="73">
        <v>267</v>
      </c>
      <c r="AU59" s="73">
        <v>28</v>
      </c>
      <c r="AV59" s="73">
        <v>4</v>
      </c>
      <c r="AW59" s="61"/>
      <c r="AX59" s="73">
        <v>699</v>
      </c>
      <c r="AY59" s="61"/>
      <c r="AZ59" s="61"/>
      <c r="BA59" s="61"/>
      <c r="BB59" s="73">
        <v>1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242</v>
      </c>
      <c r="Q63" s="10"/>
      <c r="R63" s="10"/>
      <c r="S63" s="10"/>
      <c r="T63" s="10">
        <v>59</v>
      </c>
      <c r="U63" s="10">
        <v>149</v>
      </c>
      <c r="V63" s="10">
        <v>3</v>
      </c>
      <c r="W63" s="10">
        <v>2</v>
      </c>
      <c r="X63" s="10"/>
      <c r="Y63" s="10">
        <v>213</v>
      </c>
      <c r="Z63" s="10"/>
      <c r="AA63" s="10"/>
      <c r="AB63" s="10"/>
      <c r="AC63" s="10">
        <v>29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57</v>
      </c>
      <c r="AL63" s="10"/>
      <c r="AM63" s="10"/>
      <c r="AN63" s="10"/>
      <c r="AO63" s="10">
        <v>72</v>
      </c>
      <c r="AP63" s="10"/>
      <c r="AQ63" s="10"/>
      <c r="AR63" s="10"/>
      <c r="AS63" s="10">
        <v>53</v>
      </c>
      <c r="AT63" s="10">
        <v>64</v>
      </c>
      <c r="AU63" s="10">
        <v>7</v>
      </c>
      <c r="AV63" s="10">
        <v>5</v>
      </c>
      <c r="AW63" s="10"/>
      <c r="AX63" s="10">
        <v>129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119</v>
      </c>
      <c r="M64" s="56"/>
      <c r="N64" s="56"/>
      <c r="O64" s="56"/>
      <c r="P64" s="65">
        <v>237</v>
      </c>
      <c r="Q64" s="56"/>
      <c r="R64" s="56"/>
      <c r="S64" s="56"/>
      <c r="T64" s="65">
        <v>80</v>
      </c>
      <c r="U64" s="65">
        <v>177</v>
      </c>
      <c r="V64" s="65">
        <v>34</v>
      </c>
      <c r="W64" s="65">
        <v>7</v>
      </c>
      <c r="X64" s="56"/>
      <c r="Y64" s="65">
        <v>298</v>
      </c>
      <c r="Z64" s="56"/>
      <c r="AA64" s="56"/>
      <c r="AB64" s="56"/>
      <c r="AC64" s="65">
        <v>58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112</v>
      </c>
      <c r="AP64" s="56"/>
      <c r="AQ64" s="56"/>
      <c r="AR64" s="56"/>
      <c r="AS64" s="65">
        <v>31</v>
      </c>
      <c r="AT64" s="65">
        <v>44</v>
      </c>
      <c r="AU64" s="65">
        <v>8</v>
      </c>
      <c r="AV64" s="65">
        <v>2</v>
      </c>
      <c r="AW64" s="56"/>
      <c r="AX64" s="65">
        <v>85</v>
      </c>
      <c r="AY64" s="56"/>
      <c r="AZ64" s="56"/>
      <c r="BA64" s="56"/>
      <c r="BB64" s="65">
        <v>27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13</v>
      </c>
      <c r="M65" s="10"/>
      <c r="N65" s="10"/>
      <c r="O65" s="10"/>
      <c r="P65" s="10">
        <v>71</v>
      </c>
      <c r="Q65" s="10"/>
      <c r="R65" s="10"/>
      <c r="S65" s="10"/>
      <c r="T65" s="10">
        <v>11</v>
      </c>
      <c r="U65" s="10">
        <v>43</v>
      </c>
      <c r="V65" s="10">
        <v>1</v>
      </c>
      <c r="W65" s="10">
        <v>0</v>
      </c>
      <c r="X65" s="10"/>
      <c r="Y65" s="10">
        <v>55</v>
      </c>
      <c r="Z65" s="10"/>
      <c r="AA65" s="10"/>
      <c r="AB65" s="10"/>
      <c r="AC65" s="10">
        <v>29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56</v>
      </c>
      <c r="AL65" s="10"/>
      <c r="AM65" s="10"/>
      <c r="AN65" s="10"/>
      <c r="AO65" s="10">
        <v>401</v>
      </c>
      <c r="AP65" s="10"/>
      <c r="AQ65" s="10"/>
      <c r="AR65" s="10"/>
      <c r="AS65" s="10">
        <v>213</v>
      </c>
      <c r="AT65" s="10">
        <v>163</v>
      </c>
      <c r="AU65" s="10">
        <v>19</v>
      </c>
      <c r="AV65" s="10">
        <v>6</v>
      </c>
      <c r="AW65" s="10"/>
      <c r="AX65" s="10">
        <v>401</v>
      </c>
      <c r="AY65" s="10"/>
      <c r="AZ65" s="10"/>
      <c r="BA65" s="10"/>
      <c r="BB65" s="10">
        <v>56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25</v>
      </c>
      <c r="M66" s="56"/>
      <c r="N66" s="56"/>
      <c r="O66" s="56"/>
      <c r="P66" s="65">
        <v>87</v>
      </c>
      <c r="Q66" s="56"/>
      <c r="R66" s="56"/>
      <c r="S66" s="56"/>
      <c r="T66" s="65">
        <v>18</v>
      </c>
      <c r="U66" s="65">
        <v>75</v>
      </c>
      <c r="V66" s="65">
        <v>11</v>
      </c>
      <c r="W66" s="65">
        <v>2</v>
      </c>
      <c r="X66" s="56"/>
      <c r="Y66" s="65">
        <v>106</v>
      </c>
      <c r="Z66" s="56"/>
      <c r="AA66" s="56"/>
      <c r="AB66" s="56"/>
      <c r="AC66" s="65">
        <v>6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27</v>
      </c>
      <c r="AL66" s="56"/>
      <c r="AM66" s="56"/>
      <c r="AN66" s="56"/>
      <c r="AO66" s="65">
        <v>98</v>
      </c>
      <c r="AP66" s="56"/>
      <c r="AQ66" s="56"/>
      <c r="AR66" s="56"/>
      <c r="AS66" s="65">
        <v>61</v>
      </c>
      <c r="AT66" s="65">
        <v>59</v>
      </c>
      <c r="AU66" s="65">
        <v>2</v>
      </c>
      <c r="AV66" s="65">
        <v>2</v>
      </c>
      <c r="AW66" s="56"/>
      <c r="AX66" s="65">
        <v>124</v>
      </c>
      <c r="AY66" s="56"/>
      <c r="AZ66" s="56"/>
      <c r="BA66" s="56"/>
      <c r="BB66" s="65">
        <v>1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157</v>
      </c>
      <c r="M68" s="61"/>
      <c r="N68" s="61"/>
      <c r="O68" s="61"/>
      <c r="P68" s="68">
        <v>637</v>
      </c>
      <c r="Q68" s="61"/>
      <c r="R68" s="61"/>
      <c r="S68" s="61"/>
      <c r="T68" s="69">
        <v>168</v>
      </c>
      <c r="U68" s="69">
        <v>444</v>
      </c>
      <c r="V68" s="68">
        <v>49</v>
      </c>
      <c r="W68" s="69">
        <v>11</v>
      </c>
      <c r="X68" s="61"/>
      <c r="Y68" s="69">
        <v>672</v>
      </c>
      <c r="Z68" s="61"/>
      <c r="AA68" s="61"/>
      <c r="AB68" s="61"/>
      <c r="AC68" s="69">
        <v>122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140</v>
      </c>
      <c r="AL68" s="61"/>
      <c r="AM68" s="61"/>
      <c r="AN68" s="61"/>
      <c r="AO68" s="69">
        <v>683</v>
      </c>
      <c r="AP68" s="61"/>
      <c r="AQ68" s="61"/>
      <c r="AR68" s="61"/>
      <c r="AS68" s="69">
        <v>358</v>
      </c>
      <c r="AT68" s="69">
        <v>330</v>
      </c>
      <c r="AU68" s="69">
        <v>36</v>
      </c>
      <c r="AV68" s="69">
        <v>15</v>
      </c>
      <c r="AW68" s="61"/>
      <c r="AX68" s="69">
        <v>739</v>
      </c>
      <c r="AY68" s="61"/>
      <c r="AZ68" s="61"/>
      <c r="BA68" s="61"/>
      <c r="BB68" s="69">
        <v>84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98</v>
      </c>
      <c r="M71" s="56"/>
      <c r="N71" s="56"/>
      <c r="O71" s="56"/>
      <c r="P71" s="56">
        <v>33</v>
      </c>
      <c r="Q71" s="56"/>
      <c r="R71" s="56"/>
      <c r="S71" s="56"/>
      <c r="T71" s="56">
        <v>39</v>
      </c>
      <c r="U71" s="56">
        <v>76</v>
      </c>
      <c r="V71" s="56">
        <v>13</v>
      </c>
      <c r="W71" s="56">
        <v>1</v>
      </c>
      <c r="X71" s="56"/>
      <c r="Y71" s="56">
        <v>129</v>
      </c>
      <c r="Z71" s="56"/>
      <c r="AA71" s="56"/>
      <c r="AB71" s="56"/>
      <c r="AC71" s="56">
        <v>2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73</v>
      </c>
      <c r="AL71" s="56"/>
      <c r="AM71" s="56"/>
      <c r="AN71" s="56"/>
      <c r="AO71" s="56">
        <v>615</v>
      </c>
      <c r="AP71" s="56"/>
      <c r="AQ71" s="56"/>
      <c r="AR71" s="56"/>
      <c r="AS71" s="56">
        <v>518</v>
      </c>
      <c r="AT71" s="56">
        <v>144</v>
      </c>
      <c r="AU71" s="56">
        <v>12</v>
      </c>
      <c r="AV71" s="56">
        <v>3</v>
      </c>
      <c r="AW71" s="56"/>
      <c r="AX71" s="56">
        <v>677</v>
      </c>
      <c r="AY71" s="56"/>
      <c r="AZ71" s="56"/>
      <c r="BA71" s="56"/>
      <c r="BB71" s="56">
        <v>11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98</v>
      </c>
      <c r="M73" s="61"/>
      <c r="N73" s="61"/>
      <c r="O73" s="61"/>
      <c r="P73" s="69">
        <v>33</v>
      </c>
      <c r="Q73" s="61"/>
      <c r="R73" s="61"/>
      <c r="S73" s="61"/>
      <c r="T73" s="69">
        <v>39</v>
      </c>
      <c r="U73" s="69">
        <v>76</v>
      </c>
      <c r="V73" s="69">
        <v>13</v>
      </c>
      <c r="W73" s="69">
        <v>1</v>
      </c>
      <c r="X73" s="61"/>
      <c r="Y73" s="69">
        <v>129</v>
      </c>
      <c r="Z73" s="61"/>
      <c r="AA73" s="61"/>
      <c r="AB73" s="61"/>
      <c r="AC73" s="69">
        <v>2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73</v>
      </c>
      <c r="AL73" s="61"/>
      <c r="AM73" s="61"/>
      <c r="AN73" s="61"/>
      <c r="AO73" s="69">
        <v>615</v>
      </c>
      <c r="AP73" s="61"/>
      <c r="AQ73" s="61"/>
      <c r="AR73" s="61"/>
      <c r="AS73" s="69">
        <v>518</v>
      </c>
      <c r="AT73" s="69">
        <v>144</v>
      </c>
      <c r="AU73" s="69">
        <v>12</v>
      </c>
      <c r="AV73" s="69">
        <v>3</v>
      </c>
      <c r="AW73" s="61"/>
      <c r="AX73" s="69">
        <v>677</v>
      </c>
      <c r="AY73" s="61"/>
      <c r="AZ73" s="61"/>
      <c r="BA73" s="61"/>
      <c r="BB73" s="69">
        <v>11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255</v>
      </c>
      <c r="M75" s="61"/>
      <c r="N75" s="61"/>
      <c r="O75" s="61"/>
      <c r="P75" s="73">
        <v>670</v>
      </c>
      <c r="Q75" s="61"/>
      <c r="R75" s="61"/>
      <c r="S75" s="61"/>
      <c r="T75" s="73">
        <v>207</v>
      </c>
      <c r="U75" s="73">
        <v>520</v>
      </c>
      <c r="V75" s="73">
        <v>62</v>
      </c>
      <c r="W75" s="73">
        <v>12</v>
      </c>
      <c r="X75" s="61"/>
      <c r="Y75" s="73">
        <v>801</v>
      </c>
      <c r="Z75" s="61"/>
      <c r="AA75" s="61"/>
      <c r="AB75" s="61"/>
      <c r="AC75" s="73">
        <v>124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213</v>
      </c>
      <c r="AL75" s="61"/>
      <c r="AM75" s="61"/>
      <c r="AN75" s="61"/>
      <c r="AO75" s="73">
        <v>1298</v>
      </c>
      <c r="AP75" s="61"/>
      <c r="AQ75" s="61"/>
      <c r="AR75" s="61"/>
      <c r="AS75" s="73">
        <v>876</v>
      </c>
      <c r="AT75" s="73">
        <v>474</v>
      </c>
      <c r="AU75" s="73">
        <v>48</v>
      </c>
      <c r="AV75" s="73">
        <v>18</v>
      </c>
      <c r="AW75" s="61"/>
      <c r="AX75" s="73">
        <v>1416</v>
      </c>
      <c r="AY75" s="61"/>
      <c r="AZ75" s="61"/>
      <c r="BA75" s="61"/>
      <c r="BB75" s="73">
        <v>95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5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1</v>
      </c>
      <c r="X79" s="10"/>
      <c r="Y79" s="10">
        <v>1</v>
      </c>
      <c r="Z79" s="10"/>
      <c r="AA79" s="10"/>
      <c r="AB79" s="10"/>
      <c r="AC79" s="10">
        <v>4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6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6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5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1</v>
      </c>
      <c r="X81" s="61"/>
      <c r="Y81" s="69">
        <v>1</v>
      </c>
      <c r="Z81" s="61"/>
      <c r="AA81" s="61"/>
      <c r="AB81" s="61"/>
      <c r="AC81" s="69">
        <v>4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6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6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5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1</v>
      </c>
      <c r="X83" s="61"/>
      <c r="Y83" s="73">
        <v>1</v>
      </c>
      <c r="Z83" s="61"/>
      <c r="AA83" s="61"/>
      <c r="AB83" s="61"/>
      <c r="AC83" s="73">
        <v>4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6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6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11</v>
      </c>
      <c r="Q87" s="10"/>
      <c r="R87" s="10"/>
      <c r="S87" s="10"/>
      <c r="T87" s="10">
        <v>4</v>
      </c>
      <c r="U87" s="10">
        <v>2</v>
      </c>
      <c r="V87" s="10">
        <v>0</v>
      </c>
      <c r="W87" s="10">
        <v>0</v>
      </c>
      <c r="X87" s="10"/>
      <c r="Y87" s="10">
        <v>6</v>
      </c>
      <c r="Z87" s="10"/>
      <c r="AA87" s="10"/>
      <c r="AB87" s="10"/>
      <c r="AC87" s="10">
        <v>5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66</v>
      </c>
      <c r="AL87" s="10"/>
      <c r="AM87" s="10"/>
      <c r="AN87" s="10"/>
      <c r="AO87" s="10">
        <v>600</v>
      </c>
      <c r="AP87" s="10"/>
      <c r="AQ87" s="10"/>
      <c r="AR87" s="10"/>
      <c r="AS87" s="10">
        <v>323</v>
      </c>
      <c r="AT87" s="10">
        <v>277</v>
      </c>
      <c r="AU87" s="10">
        <v>22</v>
      </c>
      <c r="AV87" s="10">
        <v>12</v>
      </c>
      <c r="AW87" s="10"/>
      <c r="AX87" s="10">
        <v>634</v>
      </c>
      <c r="AY87" s="10"/>
      <c r="AZ87" s="10"/>
      <c r="BA87" s="10"/>
      <c r="BB87" s="10">
        <v>32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11</v>
      </c>
      <c r="Q89" s="61"/>
      <c r="R89" s="61"/>
      <c r="S89" s="61"/>
      <c r="T89" s="69">
        <v>4</v>
      </c>
      <c r="U89" s="69">
        <v>2</v>
      </c>
      <c r="V89" s="68">
        <v>0</v>
      </c>
      <c r="W89" s="69">
        <v>0</v>
      </c>
      <c r="X89" s="61"/>
      <c r="Y89" s="69">
        <v>6</v>
      </c>
      <c r="Z89" s="61"/>
      <c r="AA89" s="61"/>
      <c r="AB89" s="61"/>
      <c r="AC89" s="69">
        <v>5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66</v>
      </c>
      <c r="AL89" s="61"/>
      <c r="AM89" s="61"/>
      <c r="AN89" s="61"/>
      <c r="AO89" s="69">
        <v>600</v>
      </c>
      <c r="AP89" s="61"/>
      <c r="AQ89" s="61"/>
      <c r="AR89" s="61"/>
      <c r="AS89" s="69">
        <v>323</v>
      </c>
      <c r="AT89" s="69">
        <v>277</v>
      </c>
      <c r="AU89" s="69">
        <v>22</v>
      </c>
      <c r="AV89" s="69">
        <v>12</v>
      </c>
      <c r="AW89" s="61"/>
      <c r="AX89" s="69">
        <v>634</v>
      </c>
      <c r="AY89" s="61"/>
      <c r="AZ89" s="61"/>
      <c r="BA89" s="61"/>
      <c r="BB89" s="69">
        <v>32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11</v>
      </c>
      <c r="Q91" s="61"/>
      <c r="R91" s="61"/>
      <c r="S91" s="61"/>
      <c r="T91" s="73">
        <v>4</v>
      </c>
      <c r="U91" s="73">
        <v>2</v>
      </c>
      <c r="V91" s="73">
        <v>0</v>
      </c>
      <c r="W91" s="73">
        <v>0</v>
      </c>
      <c r="X91" s="61"/>
      <c r="Y91" s="73">
        <v>6</v>
      </c>
      <c r="Z91" s="61"/>
      <c r="AA91" s="61"/>
      <c r="AB91" s="61"/>
      <c r="AC91" s="73">
        <v>5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66</v>
      </c>
      <c r="AL91" s="61"/>
      <c r="AM91" s="61"/>
      <c r="AN91" s="61"/>
      <c r="AO91" s="73">
        <v>600</v>
      </c>
      <c r="AP91" s="61"/>
      <c r="AQ91" s="61"/>
      <c r="AR91" s="61"/>
      <c r="AS91" s="73">
        <v>323</v>
      </c>
      <c r="AT91" s="73">
        <v>277</v>
      </c>
      <c r="AU91" s="73">
        <v>22</v>
      </c>
      <c r="AV91" s="73">
        <v>12</v>
      </c>
      <c r="AW91" s="61"/>
      <c r="AX91" s="73">
        <v>634</v>
      </c>
      <c r="AY91" s="61"/>
      <c r="AZ91" s="61"/>
      <c r="BA91" s="61"/>
      <c r="BB91" s="73">
        <v>32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43</v>
      </c>
      <c r="M95" s="10"/>
      <c r="N95" s="10"/>
      <c r="O95" s="10"/>
      <c r="P95" s="10">
        <v>164</v>
      </c>
      <c r="Q95" s="10"/>
      <c r="R95" s="10"/>
      <c r="S95" s="10"/>
      <c r="T95" s="10">
        <v>47</v>
      </c>
      <c r="U95" s="10">
        <v>124</v>
      </c>
      <c r="V95" s="10">
        <v>9</v>
      </c>
      <c r="W95" s="10">
        <v>5</v>
      </c>
      <c r="X95" s="10"/>
      <c r="Y95" s="10">
        <v>185</v>
      </c>
      <c r="Z95" s="10"/>
      <c r="AA95" s="10"/>
      <c r="AB95" s="10"/>
      <c r="AC95" s="10">
        <v>27</v>
      </c>
      <c r="AD95" s="10"/>
      <c r="AE95" s="10"/>
      <c r="AF95" s="10"/>
      <c r="AG95" s="10">
        <v>5</v>
      </c>
      <c r="AH95" s="10"/>
      <c r="AI95" s="10">
        <v>0</v>
      </c>
      <c r="AJ95" s="10"/>
      <c r="AK95" s="10">
        <v>36</v>
      </c>
      <c r="AL95" s="10"/>
      <c r="AM95" s="10"/>
      <c r="AN95" s="10"/>
      <c r="AO95" s="10">
        <v>188</v>
      </c>
      <c r="AP95" s="10"/>
      <c r="AQ95" s="10"/>
      <c r="AR95" s="10"/>
      <c r="AS95" s="10">
        <v>119</v>
      </c>
      <c r="AT95" s="10">
        <v>65</v>
      </c>
      <c r="AU95" s="10">
        <v>7</v>
      </c>
      <c r="AV95" s="10">
        <v>2</v>
      </c>
      <c r="AW95" s="10"/>
      <c r="AX95" s="10">
        <v>193</v>
      </c>
      <c r="AY95" s="10"/>
      <c r="AZ95" s="10"/>
      <c r="BA95" s="10"/>
      <c r="BB95" s="10">
        <v>36</v>
      </c>
      <c r="BC95" s="10"/>
      <c r="BD95" s="10"/>
      <c r="BE95" s="10"/>
      <c r="BF95" s="10">
        <v>5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4</v>
      </c>
      <c r="AD96" s="56"/>
      <c r="AE96" s="56"/>
      <c r="AF96" s="56"/>
      <c r="AG96" s="65">
        <v>4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9</v>
      </c>
      <c r="BC96" s="56"/>
      <c r="BD96" s="56"/>
      <c r="BE96" s="56"/>
      <c r="BF96" s="65">
        <v>9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43</v>
      </c>
      <c r="M98" s="61"/>
      <c r="N98" s="61"/>
      <c r="O98" s="61"/>
      <c r="P98" s="69">
        <v>164</v>
      </c>
      <c r="Q98" s="61"/>
      <c r="R98" s="61"/>
      <c r="S98" s="61"/>
      <c r="T98" s="69">
        <v>47</v>
      </c>
      <c r="U98" s="68">
        <v>124</v>
      </c>
      <c r="V98" s="68">
        <v>9</v>
      </c>
      <c r="W98" s="68">
        <v>5</v>
      </c>
      <c r="X98" s="61"/>
      <c r="Y98" s="69">
        <v>185</v>
      </c>
      <c r="Z98" s="61"/>
      <c r="AA98" s="61"/>
      <c r="AB98" s="61"/>
      <c r="AC98" s="68">
        <v>31</v>
      </c>
      <c r="AD98" s="61"/>
      <c r="AE98" s="61"/>
      <c r="AF98" s="61"/>
      <c r="AG98" s="68">
        <f>SUM(AG95:AG96)</f>
        <v>9</v>
      </c>
      <c r="AH98" s="62"/>
      <c r="AI98" s="68">
        <f>SUM(AI95:AI96)</f>
        <v>0</v>
      </c>
      <c r="AJ98" s="61"/>
      <c r="AK98" s="69">
        <v>36</v>
      </c>
      <c r="AL98" s="61"/>
      <c r="AM98" s="61"/>
      <c r="AN98" s="61"/>
      <c r="AO98" s="69">
        <v>188</v>
      </c>
      <c r="AP98" s="61"/>
      <c r="AQ98" s="61"/>
      <c r="AR98" s="61"/>
      <c r="AS98" s="69">
        <v>119</v>
      </c>
      <c r="AT98" s="69">
        <v>65</v>
      </c>
      <c r="AU98" s="69">
        <v>7</v>
      </c>
      <c r="AV98" s="69">
        <v>2</v>
      </c>
      <c r="AW98" s="61"/>
      <c r="AX98" s="69">
        <v>193</v>
      </c>
      <c r="AY98" s="61"/>
      <c r="AZ98" s="61"/>
      <c r="BA98" s="61"/>
      <c r="BB98" s="69">
        <v>45</v>
      </c>
      <c r="BC98" s="62"/>
      <c r="BD98" s="62"/>
      <c r="BE98" s="62"/>
      <c r="BF98" s="68">
        <f>SUM(BF95:BF96)</f>
        <v>14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43</v>
      </c>
      <c r="M100" s="61"/>
      <c r="N100" s="61"/>
      <c r="O100" s="61"/>
      <c r="P100" s="73">
        <v>164</v>
      </c>
      <c r="Q100" s="61"/>
      <c r="R100" s="61"/>
      <c r="S100" s="61"/>
      <c r="T100" s="73">
        <v>47</v>
      </c>
      <c r="U100" s="73">
        <v>124</v>
      </c>
      <c r="V100" s="73">
        <v>9</v>
      </c>
      <c r="W100" s="73">
        <v>5</v>
      </c>
      <c r="X100" s="61"/>
      <c r="Y100" s="73">
        <v>185</v>
      </c>
      <c r="Z100" s="61"/>
      <c r="AA100" s="61"/>
      <c r="AB100" s="61"/>
      <c r="AC100" s="73">
        <v>31</v>
      </c>
      <c r="AD100" s="62"/>
      <c r="AE100" s="62"/>
      <c r="AF100" s="62"/>
      <c r="AG100" s="73">
        <f>AG98</f>
        <v>9</v>
      </c>
      <c r="AH100" s="62"/>
      <c r="AI100" s="73">
        <f>AI98</f>
        <v>0</v>
      </c>
      <c r="AJ100" s="62"/>
      <c r="AK100" s="73">
        <v>36</v>
      </c>
      <c r="AL100" s="61"/>
      <c r="AM100" s="61"/>
      <c r="AN100" s="61"/>
      <c r="AO100" s="73">
        <v>188</v>
      </c>
      <c r="AP100" s="61"/>
      <c r="AQ100" s="61"/>
      <c r="AR100" s="61"/>
      <c r="AS100" s="73">
        <v>119</v>
      </c>
      <c r="AT100" s="73">
        <v>65</v>
      </c>
      <c r="AU100" s="73">
        <v>7</v>
      </c>
      <c r="AV100" s="73">
        <v>2</v>
      </c>
      <c r="AW100" s="61"/>
      <c r="AX100" s="73">
        <v>193</v>
      </c>
      <c r="AY100" s="61"/>
      <c r="AZ100" s="61"/>
      <c r="BA100" s="61"/>
      <c r="BB100" s="73">
        <v>45</v>
      </c>
      <c r="BC100" s="62"/>
      <c r="BD100" s="62"/>
      <c r="BE100" s="62"/>
      <c r="BF100" s="73">
        <f>BF98</f>
        <v>14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9</v>
      </c>
      <c r="M104" s="10"/>
      <c r="N104" s="10"/>
      <c r="O104" s="10"/>
      <c r="P104" s="10">
        <v>46</v>
      </c>
      <c r="Q104" s="10"/>
      <c r="R104" s="10"/>
      <c r="S104" s="10"/>
      <c r="T104" s="10">
        <v>13</v>
      </c>
      <c r="U104" s="10">
        <v>28</v>
      </c>
      <c r="V104" s="10">
        <v>2</v>
      </c>
      <c r="W104" s="10">
        <v>1</v>
      </c>
      <c r="X104" s="10"/>
      <c r="Y104" s="10">
        <v>44</v>
      </c>
      <c r="Z104" s="10"/>
      <c r="AA104" s="10"/>
      <c r="AB104" s="10"/>
      <c r="AC104" s="10">
        <v>11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29</v>
      </c>
      <c r="AL104" s="10"/>
      <c r="AM104" s="10"/>
      <c r="AN104" s="10"/>
      <c r="AO104" s="10">
        <v>125</v>
      </c>
      <c r="AP104" s="10"/>
      <c r="AQ104" s="10"/>
      <c r="AR104" s="10"/>
      <c r="AS104" s="10">
        <v>54</v>
      </c>
      <c r="AT104" s="10">
        <v>64</v>
      </c>
      <c r="AU104" s="10">
        <v>4</v>
      </c>
      <c r="AV104" s="10">
        <v>8</v>
      </c>
      <c r="AW104" s="10"/>
      <c r="AX104" s="10">
        <v>130</v>
      </c>
      <c r="AY104" s="10"/>
      <c r="AZ104" s="10"/>
      <c r="BA104" s="10"/>
      <c r="BB104" s="10">
        <v>24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36</v>
      </c>
      <c r="Q105" s="56"/>
      <c r="R105" s="56"/>
      <c r="S105" s="56"/>
      <c r="T105" s="65">
        <v>14</v>
      </c>
      <c r="U105" s="65">
        <v>10</v>
      </c>
      <c r="V105" s="65">
        <v>2</v>
      </c>
      <c r="W105" s="65">
        <v>1</v>
      </c>
      <c r="X105" s="56"/>
      <c r="Y105" s="65">
        <v>27</v>
      </c>
      <c r="Z105" s="56"/>
      <c r="AA105" s="56"/>
      <c r="AB105" s="56"/>
      <c r="AC105" s="65">
        <v>9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125</v>
      </c>
      <c r="AL105" s="56"/>
      <c r="AM105" s="56"/>
      <c r="AN105" s="56"/>
      <c r="AO105" s="65">
        <v>792</v>
      </c>
      <c r="AP105" s="56"/>
      <c r="AQ105" s="56"/>
      <c r="AR105" s="56"/>
      <c r="AS105" s="65">
        <v>566</v>
      </c>
      <c r="AT105" s="65">
        <v>312</v>
      </c>
      <c r="AU105" s="65">
        <v>21</v>
      </c>
      <c r="AV105" s="65">
        <v>3</v>
      </c>
      <c r="AW105" s="56"/>
      <c r="AX105" s="65">
        <v>902</v>
      </c>
      <c r="AY105" s="56"/>
      <c r="AZ105" s="56"/>
      <c r="BA105" s="56"/>
      <c r="BB105" s="65">
        <v>15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6</v>
      </c>
      <c r="M106" s="10"/>
      <c r="N106" s="10"/>
      <c r="O106" s="10"/>
      <c r="P106" s="10">
        <v>31</v>
      </c>
      <c r="Q106" s="10"/>
      <c r="R106" s="10"/>
      <c r="S106" s="10"/>
      <c r="T106" s="10">
        <v>12</v>
      </c>
      <c r="U106" s="10">
        <v>23</v>
      </c>
      <c r="V106" s="10">
        <v>1</v>
      </c>
      <c r="W106" s="10">
        <v>1</v>
      </c>
      <c r="X106" s="10"/>
      <c r="Y106" s="10">
        <v>37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15</v>
      </c>
      <c r="AL106" s="10"/>
      <c r="AM106" s="10"/>
      <c r="AN106" s="10"/>
      <c r="AO106" s="10">
        <v>290</v>
      </c>
      <c r="AP106" s="10"/>
      <c r="AQ106" s="10"/>
      <c r="AR106" s="10"/>
      <c r="AS106" s="10">
        <v>132</v>
      </c>
      <c r="AT106" s="10">
        <v>71</v>
      </c>
      <c r="AU106" s="10">
        <v>8</v>
      </c>
      <c r="AV106" s="10">
        <v>9</v>
      </c>
      <c r="AW106" s="10"/>
      <c r="AX106" s="10">
        <v>220</v>
      </c>
      <c r="AY106" s="10"/>
      <c r="AZ106" s="10"/>
      <c r="BA106" s="10"/>
      <c r="BB106" s="10">
        <v>85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64</v>
      </c>
      <c r="M107" s="56"/>
      <c r="N107" s="56"/>
      <c r="O107" s="56"/>
      <c r="P107" s="65">
        <v>100</v>
      </c>
      <c r="Q107" s="56"/>
      <c r="R107" s="56"/>
      <c r="S107" s="56"/>
      <c r="T107" s="65">
        <v>62</v>
      </c>
      <c r="U107" s="65">
        <v>93</v>
      </c>
      <c r="V107" s="65">
        <v>4</v>
      </c>
      <c r="W107" s="65">
        <v>5</v>
      </c>
      <c r="X107" s="56"/>
      <c r="Y107" s="65">
        <v>164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405</v>
      </c>
      <c r="AP107" s="56"/>
      <c r="AQ107" s="56"/>
      <c r="AR107" s="56"/>
      <c r="AS107" s="65">
        <v>218</v>
      </c>
      <c r="AT107" s="65">
        <v>101</v>
      </c>
      <c r="AU107" s="65">
        <v>4</v>
      </c>
      <c r="AV107" s="65">
        <v>4</v>
      </c>
      <c r="AW107" s="56"/>
      <c r="AX107" s="65">
        <v>327</v>
      </c>
      <c r="AY107" s="56"/>
      <c r="AZ107" s="56"/>
      <c r="BA107" s="56"/>
      <c r="BB107" s="65">
        <v>78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79</v>
      </c>
      <c r="M109" s="61"/>
      <c r="N109" s="61"/>
      <c r="O109" s="61"/>
      <c r="P109" s="69">
        <v>213</v>
      </c>
      <c r="Q109" s="61"/>
      <c r="R109" s="61"/>
      <c r="S109" s="61"/>
      <c r="T109" s="69">
        <v>101</v>
      </c>
      <c r="U109" s="68">
        <v>154</v>
      </c>
      <c r="V109" s="69">
        <v>9</v>
      </c>
      <c r="W109" s="69">
        <v>8</v>
      </c>
      <c r="X109" s="61"/>
      <c r="Y109" s="69">
        <v>272</v>
      </c>
      <c r="Z109" s="61"/>
      <c r="AA109" s="61"/>
      <c r="AB109" s="61"/>
      <c r="AC109" s="69">
        <v>20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169</v>
      </c>
      <c r="AL109" s="61"/>
      <c r="AM109" s="61"/>
      <c r="AN109" s="61"/>
      <c r="AO109" s="69">
        <v>1612</v>
      </c>
      <c r="AP109" s="61"/>
      <c r="AQ109" s="61"/>
      <c r="AR109" s="61"/>
      <c r="AS109" s="69">
        <v>970</v>
      </c>
      <c r="AT109" s="69">
        <v>548</v>
      </c>
      <c r="AU109" s="69">
        <v>37</v>
      </c>
      <c r="AV109" s="69">
        <v>24</v>
      </c>
      <c r="AW109" s="61"/>
      <c r="AX109" s="69">
        <v>1579</v>
      </c>
      <c r="AY109" s="61"/>
      <c r="AZ109" s="61"/>
      <c r="BA109" s="61"/>
      <c r="BB109" s="69">
        <v>202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79</v>
      </c>
      <c r="M111" s="61"/>
      <c r="N111" s="61"/>
      <c r="O111" s="61"/>
      <c r="P111" s="73">
        <v>213</v>
      </c>
      <c r="Q111" s="61"/>
      <c r="R111" s="61"/>
      <c r="S111" s="61"/>
      <c r="T111" s="73">
        <v>101</v>
      </c>
      <c r="U111" s="73">
        <v>154</v>
      </c>
      <c r="V111" s="73">
        <v>9</v>
      </c>
      <c r="W111" s="73">
        <v>8</v>
      </c>
      <c r="X111" s="61"/>
      <c r="Y111" s="73">
        <v>272</v>
      </c>
      <c r="Z111" s="61"/>
      <c r="AA111" s="61"/>
      <c r="AB111" s="61"/>
      <c r="AC111" s="73">
        <v>20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169</v>
      </c>
      <c r="AL111" s="61"/>
      <c r="AM111" s="61"/>
      <c r="AN111" s="61"/>
      <c r="AO111" s="73">
        <v>1612</v>
      </c>
      <c r="AP111" s="61"/>
      <c r="AQ111" s="61"/>
      <c r="AR111" s="61"/>
      <c r="AS111" s="73">
        <v>970</v>
      </c>
      <c r="AT111" s="73">
        <v>548</v>
      </c>
      <c r="AU111" s="73">
        <v>37</v>
      </c>
      <c r="AV111" s="73">
        <v>24</v>
      </c>
      <c r="AW111" s="61"/>
      <c r="AX111" s="73">
        <v>1579</v>
      </c>
      <c r="AY111" s="61"/>
      <c r="AZ111" s="61"/>
      <c r="BA111" s="61"/>
      <c r="BB111" s="73">
        <v>202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38</v>
      </c>
      <c r="AL115" s="10"/>
      <c r="AM115" s="10"/>
      <c r="AN115" s="10"/>
      <c r="AO115" s="10">
        <v>499</v>
      </c>
      <c r="AP115" s="10"/>
      <c r="AQ115" s="10"/>
      <c r="AR115" s="10"/>
      <c r="AS115" s="10">
        <v>254</v>
      </c>
      <c r="AT115" s="10">
        <v>128</v>
      </c>
      <c r="AU115" s="10">
        <v>45</v>
      </c>
      <c r="AV115" s="10">
        <v>41</v>
      </c>
      <c r="AW115" s="10"/>
      <c r="AX115" s="10">
        <v>468</v>
      </c>
      <c r="AY115" s="10"/>
      <c r="AZ115" s="10"/>
      <c r="BA115" s="10"/>
      <c r="BB115" s="10">
        <v>69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494</v>
      </c>
      <c r="Q116" s="56"/>
      <c r="R116" s="56"/>
      <c r="S116" s="56"/>
      <c r="T116" s="65">
        <v>105</v>
      </c>
      <c r="U116" s="65">
        <v>319</v>
      </c>
      <c r="V116" s="65">
        <v>6</v>
      </c>
      <c r="W116" s="65">
        <v>12</v>
      </c>
      <c r="X116" s="56"/>
      <c r="Y116" s="65">
        <v>442</v>
      </c>
      <c r="Z116" s="56"/>
      <c r="AA116" s="56"/>
      <c r="AB116" s="56"/>
      <c r="AC116" s="65">
        <v>52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321</v>
      </c>
      <c r="AP116" s="56"/>
      <c r="AQ116" s="56"/>
      <c r="AR116" s="56"/>
      <c r="AS116" s="65">
        <v>146</v>
      </c>
      <c r="AT116" s="65">
        <v>116</v>
      </c>
      <c r="AU116" s="65">
        <v>6</v>
      </c>
      <c r="AV116" s="65">
        <v>2</v>
      </c>
      <c r="AW116" s="56"/>
      <c r="AX116" s="65">
        <v>270</v>
      </c>
      <c r="AY116" s="56"/>
      <c r="AZ116" s="56"/>
      <c r="BA116" s="56"/>
      <c r="BB116" s="65">
        <v>51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494</v>
      </c>
      <c r="Q118" s="61"/>
      <c r="R118" s="61"/>
      <c r="S118" s="61"/>
      <c r="T118" s="69">
        <v>105</v>
      </c>
      <c r="U118" s="68">
        <v>319</v>
      </c>
      <c r="V118" s="69">
        <v>6</v>
      </c>
      <c r="W118" s="69">
        <v>12</v>
      </c>
      <c r="X118" s="61"/>
      <c r="Y118" s="69">
        <v>442</v>
      </c>
      <c r="Z118" s="61"/>
      <c r="AA118" s="61"/>
      <c r="AB118" s="61"/>
      <c r="AC118" s="69">
        <v>52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38</v>
      </c>
      <c r="AL118" s="61"/>
      <c r="AM118" s="61"/>
      <c r="AN118" s="61"/>
      <c r="AO118" s="69">
        <v>820</v>
      </c>
      <c r="AP118" s="61"/>
      <c r="AQ118" s="61"/>
      <c r="AR118" s="61"/>
      <c r="AS118" s="69">
        <v>400</v>
      </c>
      <c r="AT118" s="69">
        <v>244</v>
      </c>
      <c r="AU118" s="69">
        <v>51</v>
      </c>
      <c r="AV118" s="69">
        <v>43</v>
      </c>
      <c r="AW118" s="61"/>
      <c r="AX118" s="69">
        <v>738</v>
      </c>
      <c r="AY118" s="61"/>
      <c r="AZ118" s="61"/>
      <c r="BA118" s="61"/>
      <c r="BB118" s="69">
        <v>120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494</v>
      </c>
      <c r="Q120" s="61"/>
      <c r="R120" s="61"/>
      <c r="S120" s="61"/>
      <c r="T120" s="73">
        <v>105</v>
      </c>
      <c r="U120" s="73">
        <v>319</v>
      </c>
      <c r="V120" s="73">
        <v>6</v>
      </c>
      <c r="W120" s="73">
        <v>12</v>
      </c>
      <c r="X120" s="61"/>
      <c r="Y120" s="73">
        <v>442</v>
      </c>
      <c r="Z120" s="61"/>
      <c r="AA120" s="61"/>
      <c r="AB120" s="61"/>
      <c r="AC120" s="73">
        <v>52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38</v>
      </c>
      <c r="AL120" s="61"/>
      <c r="AM120" s="61"/>
      <c r="AN120" s="61"/>
      <c r="AO120" s="73">
        <v>820</v>
      </c>
      <c r="AP120" s="61"/>
      <c r="AQ120" s="61"/>
      <c r="AR120" s="61"/>
      <c r="AS120" s="73">
        <v>400</v>
      </c>
      <c r="AT120" s="73">
        <v>244</v>
      </c>
      <c r="AU120" s="73">
        <v>51</v>
      </c>
      <c r="AV120" s="73">
        <v>43</v>
      </c>
      <c r="AW120" s="61"/>
      <c r="AX120" s="73">
        <v>738</v>
      </c>
      <c r="AY120" s="61"/>
      <c r="AZ120" s="61"/>
      <c r="BA120" s="61"/>
      <c r="BB120" s="73">
        <v>120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483</v>
      </c>
      <c r="M122" s="61"/>
      <c r="N122" s="61"/>
      <c r="O122" s="61"/>
      <c r="P122" s="79">
        <v>2769</v>
      </c>
      <c r="Q122" s="61"/>
      <c r="R122" s="61"/>
      <c r="S122" s="61"/>
      <c r="T122" s="79">
        <v>764</v>
      </c>
      <c r="U122" s="79">
        <v>1891</v>
      </c>
      <c r="V122" s="79">
        <v>119</v>
      </c>
      <c r="W122" s="79">
        <v>70</v>
      </c>
      <c r="X122" s="61"/>
      <c r="Y122" s="79">
        <v>2844</v>
      </c>
      <c r="Z122" s="61"/>
      <c r="AA122" s="61"/>
      <c r="AB122" s="61"/>
      <c r="AC122" s="79">
        <v>399</v>
      </c>
      <c r="AD122" s="62"/>
      <c r="AE122" s="62"/>
      <c r="AF122" s="62"/>
      <c r="AG122" s="78">
        <f>AG27+AG37+AG50+AG59+AG75+AG83+AG91+AG100+AG111+AG120</f>
        <v>9</v>
      </c>
      <c r="AH122" s="62"/>
      <c r="AI122" s="78">
        <f>AI27+AI37+AI50+AI59+AI75+AI83+AI91+AI100+AI111+AI120</f>
        <v>18</v>
      </c>
      <c r="AJ122" s="62"/>
      <c r="AK122" s="79">
        <v>960</v>
      </c>
      <c r="AL122" s="61"/>
      <c r="AM122" s="61"/>
      <c r="AN122" s="61"/>
      <c r="AO122" s="79">
        <v>6364</v>
      </c>
      <c r="AP122" s="61"/>
      <c r="AQ122" s="61"/>
      <c r="AR122" s="61"/>
      <c r="AS122" s="79">
        <v>3691</v>
      </c>
      <c r="AT122" s="79">
        <v>2317</v>
      </c>
      <c r="AU122" s="79">
        <v>252</v>
      </c>
      <c r="AV122" s="79">
        <v>116</v>
      </c>
      <c r="AW122" s="61"/>
      <c r="AX122" s="79">
        <v>6376</v>
      </c>
      <c r="AY122" s="61"/>
      <c r="AZ122" s="61"/>
      <c r="BA122" s="61"/>
      <c r="BB122" s="79">
        <v>940</v>
      </c>
      <c r="BC122" s="62"/>
      <c r="BD122" s="62"/>
      <c r="BE122" s="62"/>
      <c r="BF122" s="78">
        <f>BF27+BF37+BF50+BF59+BF75+BF83+BF91+BF100+BF111+BF120</f>
        <v>14</v>
      </c>
      <c r="BG122" s="62"/>
      <c r="BH122" s="78">
        <f>BH27+BH37+BH50+BH59+BH75+BH83+BH91+BH100+BH111+BH120</f>
        <v>22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BK122"/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  <rowBreaks count="2" manualBreakCount="2">
    <brk id="50" min="6" max="59" man="1"/>
    <brk id="100" min="6" max="5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zoomScale="60" zoomScaleNormal="67" workbookViewId="0">
      <selection activeCell="AO12" sqref="AO12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155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4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F7"/>
  <sheetViews>
    <sheetView view="pageBreakPreview" zoomScale="80" zoomScaleNormal="100" zoomScaleSheetLayoutView="80" workbookViewId="0">
      <selection activeCell="P22" sqref="P22"/>
    </sheetView>
  </sheetViews>
  <sheetFormatPr baseColWidth="10" defaultRowHeight="12.75" x14ac:dyDescent="0.2"/>
  <cols>
    <col min="1" max="1" width="4.7109375" customWidth="1"/>
  </cols>
  <sheetData>
    <row r="1" spans="1:32" ht="27.75" customHeight="1" x14ac:dyDescent="0.2">
      <c r="A1">
        <v>1</v>
      </c>
      <c r="B1" t="s">
        <v>144</v>
      </c>
    </row>
    <row r="2" spans="1:32" ht="12.75" customHeight="1" x14ac:dyDescent="0.2">
      <c r="A2" s="44"/>
      <c r="B2" s="45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ht="32.25" customHeight="1" x14ac:dyDescent="0.2">
      <c r="A3" s="63"/>
      <c r="B3" s="55"/>
      <c r="C3" s="20"/>
      <c r="D3" s="20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32.25" customHeight="1" x14ac:dyDescent="0.2">
      <c r="A4" s="80"/>
      <c r="B4" s="2"/>
    </row>
    <row r="5" spans="1:32" ht="32.25" customHeight="1" x14ac:dyDescent="0.2">
      <c r="A5" s="80"/>
      <c r="B5" s="81"/>
    </row>
    <row r="6" spans="1:32" ht="32.25" customHeight="1" x14ac:dyDescent="0.2">
      <c r="A6" s="54"/>
      <c r="B6" s="55"/>
    </row>
    <row r="7" spans="1:32" ht="32.25" customHeight="1" x14ac:dyDescent="0.2">
      <c r="A7" s="54"/>
      <c r="B7" s="55"/>
    </row>
  </sheetData>
  <phoneticPr fontId="1" type="noConversion"/>
  <pageMargins left="0.55118110236220474" right="0.55118110236220474" top="0.98425196850393704" bottom="0.98425196850393704" header="0" footer="0"/>
  <pageSetup scale="7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C28"/>
  <sheetViews>
    <sheetView view="pageBreakPreview" zoomScale="60" zoomScaleNormal="75" workbookViewId="0">
      <selection activeCell="H39" sqref="H39"/>
    </sheetView>
  </sheetViews>
  <sheetFormatPr baseColWidth="10" defaultRowHeight="12.75" x14ac:dyDescent="0.2"/>
  <cols>
    <col min="1" max="1" width="30.7109375" customWidth="1"/>
    <col min="2" max="2" width="5.7109375" style="36" customWidth="1"/>
    <col min="3" max="3" width="90.7109375" customWidth="1"/>
    <col min="4" max="6" width="13.7109375" bestFit="1" customWidth="1"/>
    <col min="7" max="8" width="22.5703125" bestFit="1" customWidth="1"/>
    <col min="10" max="11" width="13.7109375" bestFit="1" customWidth="1"/>
  </cols>
  <sheetData>
    <row r="1" spans="1:3" ht="20.100000000000001" customHeight="1" x14ac:dyDescent="0.2"/>
    <row r="2" spans="1:3" ht="20.100000000000001" customHeight="1" x14ac:dyDescent="0.3">
      <c r="A2" s="37" t="s">
        <v>69</v>
      </c>
    </row>
    <row r="3" spans="1:3" ht="20.100000000000001" customHeight="1" x14ac:dyDescent="0.2"/>
    <row r="4" spans="1:3" ht="20.100000000000001" customHeight="1" x14ac:dyDescent="0.2"/>
    <row r="5" spans="1:3" ht="20.100000000000001" customHeight="1" thickBot="1" x14ac:dyDescent="0.3">
      <c r="A5" s="38" t="s">
        <v>70</v>
      </c>
      <c r="B5" s="39"/>
      <c r="C5" s="38" t="s">
        <v>71</v>
      </c>
    </row>
    <row r="6" spans="1:3" ht="20.100000000000001" customHeight="1" x14ac:dyDescent="0.2">
      <c r="A6" s="26"/>
      <c r="B6" s="40"/>
      <c r="C6" s="26"/>
    </row>
    <row r="7" spans="1:3" ht="20.100000000000001" customHeight="1" x14ac:dyDescent="0.2">
      <c r="A7" s="26" t="s">
        <v>48</v>
      </c>
      <c r="B7" s="40"/>
      <c r="C7" s="26" t="s">
        <v>72</v>
      </c>
    </row>
    <row r="8" spans="1:3" ht="20.100000000000001" customHeight="1" x14ac:dyDescent="0.2">
      <c r="A8" s="26" t="s">
        <v>49</v>
      </c>
      <c r="B8" s="40"/>
      <c r="C8" s="26" t="s">
        <v>73</v>
      </c>
    </row>
    <row r="9" spans="1:3" ht="20.100000000000001" customHeight="1" x14ac:dyDescent="0.2">
      <c r="A9" s="26" t="s">
        <v>53</v>
      </c>
      <c r="B9" s="40"/>
      <c r="C9" s="26" t="s">
        <v>74</v>
      </c>
    </row>
    <row r="10" spans="1:3" ht="20.100000000000001" customHeight="1" x14ac:dyDescent="0.2">
      <c r="A10" s="26" t="s">
        <v>54</v>
      </c>
      <c r="B10" s="40"/>
      <c r="C10" s="26" t="s">
        <v>75</v>
      </c>
    </row>
    <row r="11" spans="1:3" ht="20.100000000000001" customHeight="1" x14ac:dyDescent="0.2">
      <c r="A11" s="26" t="s">
        <v>50</v>
      </c>
      <c r="B11" s="40"/>
      <c r="C11" s="26" t="s">
        <v>76</v>
      </c>
    </row>
    <row r="12" spans="1:3" ht="20.100000000000001" customHeight="1" x14ac:dyDescent="0.2">
      <c r="A12" s="26" t="s">
        <v>51</v>
      </c>
      <c r="B12" s="40"/>
      <c r="C12" s="26" t="s">
        <v>77</v>
      </c>
    </row>
    <row r="13" spans="1:3" ht="20.100000000000001" customHeight="1" x14ac:dyDescent="0.2">
      <c r="A13" s="26" t="s">
        <v>52</v>
      </c>
      <c r="B13" s="40"/>
      <c r="C13" s="26" t="s">
        <v>78</v>
      </c>
    </row>
    <row r="14" spans="1:3" ht="20.100000000000001" customHeight="1" x14ac:dyDescent="0.2">
      <c r="A14" s="26" t="s">
        <v>55</v>
      </c>
      <c r="B14" s="40"/>
      <c r="C14" s="26" t="s">
        <v>79</v>
      </c>
    </row>
    <row r="15" spans="1:3" ht="20.100000000000001" customHeight="1" x14ac:dyDescent="0.2">
      <c r="A15" s="26" t="s">
        <v>56</v>
      </c>
      <c r="B15" s="40"/>
      <c r="C15" s="26" t="s">
        <v>80</v>
      </c>
    </row>
    <row r="16" spans="1:3" ht="20.100000000000001" customHeight="1" x14ac:dyDescent="0.2">
      <c r="A16" s="26" t="s">
        <v>57</v>
      </c>
      <c r="B16" s="40"/>
      <c r="C16" s="26" t="s">
        <v>81</v>
      </c>
    </row>
    <row r="17" spans="1:3" ht="20.100000000000001" customHeight="1" x14ac:dyDescent="0.2">
      <c r="A17" s="26" t="s">
        <v>58</v>
      </c>
      <c r="B17" s="40"/>
      <c r="C17" s="26" t="s">
        <v>82</v>
      </c>
    </row>
    <row r="18" spans="1:3" ht="20.100000000000001" customHeight="1" x14ac:dyDescent="0.2">
      <c r="A18" s="26" t="s">
        <v>59</v>
      </c>
      <c r="B18" s="40"/>
      <c r="C18" s="26" t="s">
        <v>83</v>
      </c>
    </row>
    <row r="19" spans="1:3" ht="20.100000000000001" customHeight="1" x14ac:dyDescent="0.2">
      <c r="A19" s="26" t="s">
        <v>60</v>
      </c>
      <c r="B19" s="40"/>
      <c r="C19" s="26" t="s">
        <v>84</v>
      </c>
    </row>
    <row r="20" spans="1:3" ht="20.100000000000001" customHeight="1" x14ac:dyDescent="0.2">
      <c r="A20" s="26" t="s">
        <v>61</v>
      </c>
      <c r="B20" s="40"/>
      <c r="C20" s="26" t="s">
        <v>85</v>
      </c>
    </row>
    <row r="21" spans="1:3" ht="20.100000000000001" customHeight="1" x14ac:dyDescent="0.2">
      <c r="A21" s="26" t="s">
        <v>62</v>
      </c>
      <c r="B21" s="40"/>
      <c r="C21" s="26" t="s">
        <v>86</v>
      </c>
    </row>
    <row r="22" spans="1:3" ht="20.100000000000001" customHeight="1" x14ac:dyDescent="0.2">
      <c r="A22" s="26" t="s">
        <v>63</v>
      </c>
      <c r="B22" s="40"/>
      <c r="C22" s="26" t="s">
        <v>87</v>
      </c>
    </row>
    <row r="23" spans="1:3" ht="20.100000000000001" customHeight="1" x14ac:dyDescent="0.2">
      <c r="A23" s="26" t="s">
        <v>64</v>
      </c>
      <c r="B23" s="40"/>
      <c r="C23" s="26" t="s">
        <v>88</v>
      </c>
    </row>
    <row r="24" spans="1:3" ht="20.100000000000001" customHeight="1" x14ac:dyDescent="0.2">
      <c r="A24" s="26" t="s">
        <v>65</v>
      </c>
      <c r="B24" s="40"/>
      <c r="C24" s="26" t="s">
        <v>89</v>
      </c>
    </row>
    <row r="25" spans="1:3" ht="20.100000000000001" customHeight="1" x14ac:dyDescent="0.2">
      <c r="A25" s="26" t="s">
        <v>66</v>
      </c>
      <c r="B25" s="40"/>
      <c r="C25" s="26" t="s">
        <v>90</v>
      </c>
    </row>
    <row r="26" spans="1:3" ht="20.100000000000001" customHeight="1" x14ac:dyDescent="0.2">
      <c r="A26" s="26" t="s">
        <v>67</v>
      </c>
      <c r="B26" s="40"/>
      <c r="C26" s="26" t="s">
        <v>91</v>
      </c>
    </row>
    <row r="27" spans="1:3" ht="20.100000000000001" customHeight="1" x14ac:dyDescent="0.2">
      <c r="A27" s="26" t="s">
        <v>68</v>
      </c>
      <c r="B27" s="40"/>
      <c r="C27" s="26" t="s">
        <v>92</v>
      </c>
    </row>
    <row r="28" spans="1:3" ht="20.100000000000001" customHeight="1" x14ac:dyDescent="0.2"/>
  </sheetData>
  <phoneticPr fontId="1" type="noConversion"/>
  <pageMargins left="0.43307086614173229" right="0" top="0" bottom="0" header="0" footer="0"/>
  <pageSetup paperSize="5" scale="4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indexed="13"/>
  </sheetPr>
  <dimension ref="A1:AW501"/>
  <sheetViews>
    <sheetView view="pageBreakPreview" zoomScale="75" zoomScaleNormal="100" zoomScaleSheetLayoutView="100" workbookViewId="0">
      <selection activeCell="D25" sqref="D25"/>
    </sheetView>
  </sheetViews>
  <sheetFormatPr baseColWidth="10" defaultRowHeight="15" x14ac:dyDescent="0.2"/>
  <cols>
    <col min="1" max="1" width="20" style="25" bestFit="1" customWidth="1"/>
    <col min="2" max="2" width="91" style="26" bestFit="1" customWidth="1"/>
    <col min="3" max="49" width="11.42578125" style="27"/>
    <col min="50" max="16384" width="11.42578125" style="26"/>
  </cols>
  <sheetData>
    <row r="1" spans="1:49" ht="20.100000000000001" customHeight="1" x14ac:dyDescent="0.2"/>
    <row r="2" spans="1:49" s="29" customFormat="1" ht="20.100000000000001" customHeight="1" x14ac:dyDescent="0.25">
      <c r="A2" s="124" t="s">
        <v>23</v>
      </c>
      <c r="B2" s="12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29" customFormat="1" ht="20.100000000000001" customHeight="1" x14ac:dyDescent="0.2">
      <c r="A3" s="30"/>
      <c r="B3" s="31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s="29" customFormat="1" ht="20.100000000000001" customHeight="1" x14ac:dyDescent="0.2">
      <c r="A4" s="32" t="s">
        <v>24</v>
      </c>
      <c r="B4" s="116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</row>
    <row r="5" spans="1:49" s="29" customFormat="1" ht="20.100000000000001" customHeight="1" x14ac:dyDescent="0.2">
      <c r="A5" s="32" t="s">
        <v>26</v>
      </c>
      <c r="B5" s="116" t="s">
        <v>27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</row>
    <row r="6" spans="1:49" ht="20.100000000000001" customHeight="1" x14ac:dyDescent="0.2">
      <c r="A6" s="32" t="s">
        <v>28</v>
      </c>
      <c r="B6" s="116" t="s">
        <v>29</v>
      </c>
    </row>
    <row r="7" spans="1:49" s="29" customFormat="1" ht="20.100000000000001" customHeight="1" x14ac:dyDescent="0.2">
      <c r="A7" s="32" t="s">
        <v>30</v>
      </c>
      <c r="B7" s="116" t="s">
        <v>31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</row>
    <row r="8" spans="1:49" s="29" customFormat="1" ht="20.100000000000001" customHeight="1" x14ac:dyDescent="0.2">
      <c r="A8" s="32" t="s">
        <v>32</v>
      </c>
      <c r="B8" s="116" t="s">
        <v>33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</row>
    <row r="9" spans="1:49" s="27" customFormat="1" ht="20.100000000000001" customHeight="1" x14ac:dyDescent="0.2">
      <c r="A9" s="32" t="s">
        <v>34</v>
      </c>
      <c r="B9" s="116" t="s">
        <v>35</v>
      </c>
    </row>
    <row r="10" spans="1:49" s="27" customFormat="1" ht="20.100000000000001" customHeight="1" x14ac:dyDescent="0.2">
      <c r="A10" s="32" t="s">
        <v>36</v>
      </c>
      <c r="B10" s="116" t="s">
        <v>37</v>
      </c>
    </row>
    <row r="11" spans="1:49" s="27" customFormat="1" ht="20.100000000000001" customHeight="1" x14ac:dyDescent="0.2">
      <c r="A11" s="32" t="s">
        <v>38</v>
      </c>
      <c r="B11" s="116" t="s">
        <v>39</v>
      </c>
    </row>
    <row r="12" spans="1:49" s="27" customFormat="1" ht="20.100000000000001" customHeight="1" x14ac:dyDescent="0.2">
      <c r="A12" s="32" t="s">
        <v>40</v>
      </c>
      <c r="B12" s="116" t="s">
        <v>41</v>
      </c>
    </row>
    <row r="13" spans="1:49" ht="20.100000000000001" customHeight="1" x14ac:dyDescent="0.2">
      <c r="A13" s="32" t="s">
        <v>42</v>
      </c>
      <c r="B13" s="116" t="s">
        <v>43</v>
      </c>
    </row>
    <row r="14" spans="1:49" ht="20.100000000000001" customHeight="1" x14ac:dyDescent="0.2">
      <c r="A14" s="32" t="s">
        <v>44</v>
      </c>
      <c r="B14" s="116" t="s">
        <v>45</v>
      </c>
    </row>
    <row r="15" spans="1:49" ht="20.100000000000001" customHeight="1" x14ac:dyDescent="0.2">
      <c r="A15" s="32" t="s">
        <v>46</v>
      </c>
      <c r="B15" s="117" t="s">
        <v>47</v>
      </c>
    </row>
    <row r="16" spans="1:49" ht="19.5" customHeight="1" x14ac:dyDescent="0.2">
      <c r="A16" s="33"/>
      <c r="B16" s="34"/>
    </row>
    <row r="17" spans="1:2" x14ac:dyDescent="0.2">
      <c r="A17" s="35"/>
      <c r="B17" s="27"/>
    </row>
    <row r="18" spans="1:2" x14ac:dyDescent="0.2">
      <c r="A18" s="35"/>
      <c r="B18" s="27"/>
    </row>
    <row r="19" spans="1:2" x14ac:dyDescent="0.2">
      <c r="A19" s="35"/>
      <c r="B19" s="27"/>
    </row>
    <row r="20" spans="1:2" x14ac:dyDescent="0.2">
      <c r="A20" s="35"/>
      <c r="B20" s="27"/>
    </row>
    <row r="21" spans="1:2" x14ac:dyDescent="0.2">
      <c r="A21" s="35"/>
      <c r="B21" s="27"/>
    </row>
    <row r="22" spans="1:2" x14ac:dyDescent="0.2">
      <c r="A22" s="35"/>
      <c r="B22" s="27"/>
    </row>
    <row r="23" spans="1:2" x14ac:dyDescent="0.2">
      <c r="A23" s="35"/>
      <c r="B23" s="27"/>
    </row>
    <row r="24" spans="1:2" x14ac:dyDescent="0.2">
      <c r="A24" s="35"/>
      <c r="B24" s="27"/>
    </row>
    <row r="25" spans="1:2" x14ac:dyDescent="0.2">
      <c r="A25" s="35"/>
      <c r="B25" s="27"/>
    </row>
    <row r="26" spans="1:2" s="27" customFormat="1" x14ac:dyDescent="0.2">
      <c r="A26" s="35"/>
    </row>
    <row r="27" spans="1:2" s="27" customFormat="1" x14ac:dyDescent="0.2">
      <c r="A27" s="35"/>
    </row>
    <row r="28" spans="1:2" s="27" customFormat="1" x14ac:dyDescent="0.2">
      <c r="A28" s="35"/>
    </row>
    <row r="29" spans="1:2" s="27" customFormat="1" x14ac:dyDescent="0.2">
      <c r="A29" s="35"/>
    </row>
    <row r="30" spans="1:2" s="27" customFormat="1" x14ac:dyDescent="0.2">
      <c r="A30" s="35"/>
    </row>
    <row r="31" spans="1:2" s="27" customFormat="1" x14ac:dyDescent="0.2">
      <c r="A31" s="35"/>
    </row>
    <row r="32" spans="1:2" s="27" customFormat="1" x14ac:dyDescent="0.2">
      <c r="A32" s="35"/>
    </row>
    <row r="33" spans="1:1" s="27" customFormat="1" x14ac:dyDescent="0.2">
      <c r="A33" s="35"/>
    </row>
    <row r="34" spans="1:1" s="27" customFormat="1" x14ac:dyDescent="0.2">
      <c r="A34" s="35"/>
    </row>
    <row r="35" spans="1:1" s="27" customFormat="1" x14ac:dyDescent="0.2">
      <c r="A35" s="35"/>
    </row>
    <row r="36" spans="1:1" s="27" customFormat="1" x14ac:dyDescent="0.2">
      <c r="A36" s="35"/>
    </row>
    <row r="37" spans="1:1" s="27" customFormat="1" x14ac:dyDescent="0.2">
      <c r="A37" s="35"/>
    </row>
    <row r="38" spans="1:1" s="27" customFormat="1" x14ac:dyDescent="0.2">
      <c r="A38" s="35"/>
    </row>
    <row r="39" spans="1:1" s="27" customFormat="1" x14ac:dyDescent="0.2">
      <c r="A39" s="35"/>
    </row>
    <row r="40" spans="1:1" s="27" customFormat="1" x14ac:dyDescent="0.2">
      <c r="A40" s="35"/>
    </row>
    <row r="41" spans="1:1" s="27" customFormat="1" x14ac:dyDescent="0.2">
      <c r="A41" s="35"/>
    </row>
    <row r="42" spans="1:1" s="27" customFormat="1" x14ac:dyDescent="0.2">
      <c r="A42" s="35"/>
    </row>
    <row r="43" spans="1:1" s="27" customFormat="1" x14ac:dyDescent="0.2">
      <c r="A43" s="35"/>
    </row>
    <row r="44" spans="1:1" s="27" customFormat="1" x14ac:dyDescent="0.2">
      <c r="A44" s="35"/>
    </row>
    <row r="45" spans="1:1" s="27" customFormat="1" x14ac:dyDescent="0.2">
      <c r="A45" s="35"/>
    </row>
    <row r="46" spans="1:1" s="27" customFormat="1" x14ac:dyDescent="0.2">
      <c r="A46" s="35"/>
    </row>
    <row r="47" spans="1:1" s="27" customFormat="1" x14ac:dyDescent="0.2">
      <c r="A47" s="35"/>
    </row>
    <row r="48" spans="1:1" s="27" customFormat="1" x14ac:dyDescent="0.2">
      <c r="A48" s="35"/>
    </row>
    <row r="49" spans="1:1" s="27" customFormat="1" x14ac:dyDescent="0.2">
      <c r="A49" s="35"/>
    </row>
    <row r="50" spans="1:1" s="27" customFormat="1" x14ac:dyDescent="0.2">
      <c r="A50" s="35"/>
    </row>
    <row r="51" spans="1:1" s="27" customFormat="1" x14ac:dyDescent="0.2">
      <c r="A51" s="35"/>
    </row>
    <row r="52" spans="1:1" s="27" customFormat="1" x14ac:dyDescent="0.2">
      <c r="A52" s="35"/>
    </row>
    <row r="53" spans="1:1" s="27" customFormat="1" x14ac:dyDescent="0.2">
      <c r="A53" s="35"/>
    </row>
    <row r="54" spans="1:1" s="27" customFormat="1" x14ac:dyDescent="0.2">
      <c r="A54" s="35"/>
    </row>
    <row r="55" spans="1:1" s="27" customFormat="1" x14ac:dyDescent="0.2">
      <c r="A55" s="35"/>
    </row>
    <row r="56" spans="1:1" s="27" customFormat="1" x14ac:dyDescent="0.2">
      <c r="A56" s="35"/>
    </row>
    <row r="57" spans="1:1" s="27" customFormat="1" x14ac:dyDescent="0.2">
      <c r="A57" s="35"/>
    </row>
    <row r="58" spans="1:1" s="27" customFormat="1" x14ac:dyDescent="0.2">
      <c r="A58" s="35"/>
    </row>
    <row r="59" spans="1:1" s="27" customFormat="1" x14ac:dyDescent="0.2">
      <c r="A59" s="35"/>
    </row>
    <row r="60" spans="1:1" s="27" customFormat="1" x14ac:dyDescent="0.2">
      <c r="A60" s="35"/>
    </row>
    <row r="61" spans="1:1" s="27" customFormat="1" x14ac:dyDescent="0.2">
      <c r="A61" s="35"/>
    </row>
    <row r="62" spans="1:1" s="27" customFormat="1" x14ac:dyDescent="0.2">
      <c r="A62" s="35"/>
    </row>
    <row r="63" spans="1:1" s="27" customFormat="1" x14ac:dyDescent="0.2">
      <c r="A63" s="35"/>
    </row>
    <row r="64" spans="1:1" s="27" customFormat="1" x14ac:dyDescent="0.2">
      <c r="A64" s="35"/>
    </row>
    <row r="65" spans="1:1" s="27" customFormat="1" x14ac:dyDescent="0.2">
      <c r="A65" s="35"/>
    </row>
    <row r="66" spans="1:1" s="27" customFormat="1" x14ac:dyDescent="0.2">
      <c r="A66" s="35"/>
    </row>
    <row r="67" spans="1:1" s="27" customFormat="1" x14ac:dyDescent="0.2">
      <c r="A67" s="35"/>
    </row>
    <row r="68" spans="1:1" s="27" customFormat="1" x14ac:dyDescent="0.2">
      <c r="A68" s="35"/>
    </row>
    <row r="69" spans="1:1" s="27" customFormat="1" x14ac:dyDescent="0.2">
      <c r="A69" s="35"/>
    </row>
    <row r="70" spans="1:1" s="27" customFormat="1" x14ac:dyDescent="0.2">
      <c r="A70" s="35"/>
    </row>
    <row r="71" spans="1:1" s="27" customFormat="1" x14ac:dyDescent="0.2">
      <c r="A71" s="35"/>
    </row>
    <row r="72" spans="1:1" s="27" customFormat="1" x14ac:dyDescent="0.2">
      <c r="A72" s="35"/>
    </row>
    <row r="73" spans="1:1" s="27" customFormat="1" x14ac:dyDescent="0.2">
      <c r="A73" s="35"/>
    </row>
    <row r="74" spans="1:1" s="27" customFormat="1" x14ac:dyDescent="0.2">
      <c r="A74" s="35"/>
    </row>
    <row r="75" spans="1:1" s="27" customFormat="1" x14ac:dyDescent="0.2">
      <c r="A75" s="35"/>
    </row>
    <row r="76" spans="1:1" s="27" customFormat="1" x14ac:dyDescent="0.2">
      <c r="A76" s="35"/>
    </row>
    <row r="77" spans="1:1" s="27" customFormat="1" x14ac:dyDescent="0.2">
      <c r="A77" s="35"/>
    </row>
    <row r="78" spans="1:1" s="27" customFormat="1" x14ac:dyDescent="0.2">
      <c r="A78" s="35"/>
    </row>
    <row r="79" spans="1:1" s="27" customFormat="1" x14ac:dyDescent="0.2">
      <c r="A79" s="35"/>
    </row>
    <row r="80" spans="1:1" s="27" customFormat="1" x14ac:dyDescent="0.2">
      <c r="A80" s="35"/>
    </row>
    <row r="81" spans="1:1" s="27" customFormat="1" x14ac:dyDescent="0.2">
      <c r="A81" s="35"/>
    </row>
    <row r="82" spans="1:1" s="27" customFormat="1" x14ac:dyDescent="0.2">
      <c r="A82" s="35"/>
    </row>
    <row r="83" spans="1:1" s="27" customFormat="1" x14ac:dyDescent="0.2">
      <c r="A83" s="35"/>
    </row>
    <row r="84" spans="1:1" s="27" customFormat="1" x14ac:dyDescent="0.2">
      <c r="A84" s="35"/>
    </row>
    <row r="85" spans="1:1" s="27" customFormat="1" x14ac:dyDescent="0.2">
      <c r="A85" s="35"/>
    </row>
    <row r="86" spans="1:1" s="27" customFormat="1" x14ac:dyDescent="0.2">
      <c r="A86" s="35"/>
    </row>
    <row r="87" spans="1:1" s="27" customFormat="1" x14ac:dyDescent="0.2">
      <c r="A87" s="35"/>
    </row>
    <row r="88" spans="1:1" s="27" customFormat="1" x14ac:dyDescent="0.2">
      <c r="A88" s="35"/>
    </row>
    <row r="89" spans="1:1" s="27" customFormat="1" x14ac:dyDescent="0.2">
      <c r="A89" s="35"/>
    </row>
    <row r="90" spans="1:1" s="27" customFormat="1" x14ac:dyDescent="0.2">
      <c r="A90" s="35"/>
    </row>
    <row r="91" spans="1:1" s="27" customFormat="1" x14ac:dyDescent="0.2">
      <c r="A91" s="35"/>
    </row>
    <row r="92" spans="1:1" s="27" customFormat="1" x14ac:dyDescent="0.2">
      <c r="A92" s="35"/>
    </row>
    <row r="93" spans="1:1" s="27" customFormat="1" x14ac:dyDescent="0.2">
      <c r="A93" s="35"/>
    </row>
    <row r="94" spans="1:1" s="27" customFormat="1" x14ac:dyDescent="0.2">
      <c r="A94" s="35"/>
    </row>
    <row r="95" spans="1:1" s="27" customFormat="1" x14ac:dyDescent="0.2">
      <c r="A95" s="35"/>
    </row>
    <row r="96" spans="1:1" s="27" customFormat="1" x14ac:dyDescent="0.2">
      <c r="A96" s="35"/>
    </row>
    <row r="97" spans="1:1" s="27" customFormat="1" x14ac:dyDescent="0.2">
      <c r="A97" s="35"/>
    </row>
    <row r="98" spans="1:1" s="27" customFormat="1" x14ac:dyDescent="0.2">
      <c r="A98" s="35"/>
    </row>
    <row r="99" spans="1:1" s="27" customFormat="1" x14ac:dyDescent="0.2">
      <c r="A99" s="35"/>
    </row>
    <row r="100" spans="1:1" s="27" customFormat="1" x14ac:dyDescent="0.2">
      <c r="A100" s="35"/>
    </row>
    <row r="101" spans="1:1" s="27" customFormat="1" x14ac:dyDescent="0.2">
      <c r="A101" s="35"/>
    </row>
    <row r="102" spans="1:1" s="27" customFormat="1" x14ac:dyDescent="0.2">
      <c r="A102" s="35"/>
    </row>
    <row r="103" spans="1:1" s="27" customFormat="1" x14ac:dyDescent="0.2">
      <c r="A103" s="35"/>
    </row>
    <row r="104" spans="1:1" s="27" customFormat="1" x14ac:dyDescent="0.2">
      <c r="A104" s="35"/>
    </row>
    <row r="105" spans="1:1" s="27" customFormat="1" x14ac:dyDescent="0.2">
      <c r="A105" s="35"/>
    </row>
    <row r="106" spans="1:1" s="27" customFormat="1" x14ac:dyDescent="0.2">
      <c r="A106" s="35"/>
    </row>
    <row r="107" spans="1:1" s="27" customFormat="1" x14ac:dyDescent="0.2">
      <c r="A107" s="35"/>
    </row>
    <row r="108" spans="1:1" s="27" customFormat="1" x14ac:dyDescent="0.2">
      <c r="A108" s="35"/>
    </row>
    <row r="109" spans="1:1" s="27" customFormat="1" x14ac:dyDescent="0.2">
      <c r="A109" s="35"/>
    </row>
    <row r="110" spans="1:1" s="27" customFormat="1" x14ac:dyDescent="0.2">
      <c r="A110" s="35"/>
    </row>
    <row r="111" spans="1:1" s="27" customFormat="1" x14ac:dyDescent="0.2">
      <c r="A111" s="35"/>
    </row>
    <row r="112" spans="1:1" s="27" customFormat="1" x14ac:dyDescent="0.2">
      <c r="A112" s="35"/>
    </row>
    <row r="113" spans="1:1" s="27" customFormat="1" x14ac:dyDescent="0.2">
      <c r="A113" s="35"/>
    </row>
    <row r="114" spans="1:1" s="27" customFormat="1" x14ac:dyDescent="0.2">
      <c r="A114" s="35"/>
    </row>
    <row r="115" spans="1:1" s="27" customFormat="1" x14ac:dyDescent="0.2">
      <c r="A115" s="35"/>
    </row>
    <row r="116" spans="1:1" s="27" customFormat="1" x14ac:dyDescent="0.2">
      <c r="A116" s="35"/>
    </row>
    <row r="117" spans="1:1" s="27" customFormat="1" x14ac:dyDescent="0.2">
      <c r="A117" s="35"/>
    </row>
    <row r="118" spans="1:1" s="27" customFormat="1" x14ac:dyDescent="0.2">
      <c r="A118" s="35"/>
    </row>
    <row r="119" spans="1:1" s="27" customFormat="1" x14ac:dyDescent="0.2">
      <c r="A119" s="35"/>
    </row>
    <row r="120" spans="1:1" s="27" customFormat="1" x14ac:dyDescent="0.2">
      <c r="A120" s="35"/>
    </row>
    <row r="121" spans="1:1" s="27" customFormat="1" x14ac:dyDescent="0.2">
      <c r="A121" s="35"/>
    </row>
    <row r="122" spans="1:1" s="27" customFormat="1" x14ac:dyDescent="0.2">
      <c r="A122" s="35"/>
    </row>
    <row r="123" spans="1:1" s="27" customFormat="1" x14ac:dyDescent="0.2">
      <c r="A123" s="35"/>
    </row>
    <row r="124" spans="1:1" s="27" customFormat="1" x14ac:dyDescent="0.2">
      <c r="A124" s="35"/>
    </row>
    <row r="125" spans="1:1" s="27" customFormat="1" x14ac:dyDescent="0.2">
      <c r="A125" s="35"/>
    </row>
    <row r="126" spans="1:1" s="27" customFormat="1" x14ac:dyDescent="0.2">
      <c r="A126" s="35"/>
    </row>
    <row r="127" spans="1:1" s="27" customFormat="1" x14ac:dyDescent="0.2">
      <c r="A127" s="35"/>
    </row>
    <row r="128" spans="1:1" s="27" customFormat="1" x14ac:dyDescent="0.2">
      <c r="A128" s="35"/>
    </row>
    <row r="129" spans="1:1" s="27" customFormat="1" x14ac:dyDescent="0.2">
      <c r="A129" s="35"/>
    </row>
    <row r="130" spans="1:1" s="27" customFormat="1" x14ac:dyDescent="0.2">
      <c r="A130" s="35"/>
    </row>
    <row r="131" spans="1:1" s="27" customFormat="1" x14ac:dyDescent="0.2">
      <c r="A131" s="35"/>
    </row>
    <row r="132" spans="1:1" s="27" customFormat="1" x14ac:dyDescent="0.2">
      <c r="A132" s="35"/>
    </row>
    <row r="133" spans="1:1" s="27" customFormat="1" x14ac:dyDescent="0.2">
      <c r="A133" s="35"/>
    </row>
    <row r="134" spans="1:1" s="27" customFormat="1" x14ac:dyDescent="0.2">
      <c r="A134" s="35"/>
    </row>
    <row r="135" spans="1:1" s="27" customFormat="1" x14ac:dyDescent="0.2">
      <c r="A135" s="35"/>
    </row>
    <row r="136" spans="1:1" s="27" customFormat="1" x14ac:dyDescent="0.2">
      <c r="A136" s="35"/>
    </row>
    <row r="137" spans="1:1" s="27" customFormat="1" x14ac:dyDescent="0.2">
      <c r="A137" s="35"/>
    </row>
    <row r="138" spans="1:1" s="27" customFormat="1" x14ac:dyDescent="0.2">
      <c r="A138" s="35"/>
    </row>
    <row r="139" spans="1:1" s="27" customFormat="1" x14ac:dyDescent="0.2">
      <c r="A139" s="35"/>
    </row>
    <row r="140" spans="1:1" s="27" customFormat="1" x14ac:dyDescent="0.2">
      <c r="A140" s="35"/>
    </row>
    <row r="141" spans="1:1" s="27" customFormat="1" x14ac:dyDescent="0.2">
      <c r="A141" s="35"/>
    </row>
    <row r="142" spans="1:1" s="27" customFormat="1" x14ac:dyDescent="0.2">
      <c r="A142" s="35"/>
    </row>
    <row r="143" spans="1:1" s="27" customFormat="1" x14ac:dyDescent="0.2">
      <c r="A143" s="35"/>
    </row>
    <row r="144" spans="1:1" s="27" customFormat="1" x14ac:dyDescent="0.2">
      <c r="A144" s="35"/>
    </row>
    <row r="145" spans="1:1" s="27" customFormat="1" x14ac:dyDescent="0.2">
      <c r="A145" s="35"/>
    </row>
    <row r="146" spans="1:1" s="27" customFormat="1" x14ac:dyDescent="0.2">
      <c r="A146" s="35"/>
    </row>
    <row r="147" spans="1:1" s="27" customFormat="1" x14ac:dyDescent="0.2">
      <c r="A147" s="35"/>
    </row>
    <row r="148" spans="1:1" s="27" customFormat="1" x14ac:dyDescent="0.2">
      <c r="A148" s="35"/>
    </row>
    <row r="149" spans="1:1" s="27" customFormat="1" x14ac:dyDescent="0.2">
      <c r="A149" s="35"/>
    </row>
    <row r="150" spans="1:1" s="27" customFormat="1" x14ac:dyDescent="0.2">
      <c r="A150" s="35"/>
    </row>
    <row r="151" spans="1:1" s="27" customFormat="1" x14ac:dyDescent="0.2">
      <c r="A151" s="35"/>
    </row>
    <row r="152" spans="1:1" s="27" customFormat="1" x14ac:dyDescent="0.2">
      <c r="A152" s="35"/>
    </row>
    <row r="153" spans="1:1" s="27" customFormat="1" x14ac:dyDescent="0.2">
      <c r="A153" s="35"/>
    </row>
    <row r="154" spans="1:1" s="27" customFormat="1" x14ac:dyDescent="0.2">
      <c r="A154" s="35"/>
    </row>
    <row r="155" spans="1:1" s="27" customFormat="1" x14ac:dyDescent="0.2">
      <c r="A155" s="35"/>
    </row>
    <row r="156" spans="1:1" s="27" customFormat="1" x14ac:dyDescent="0.2">
      <c r="A156" s="35"/>
    </row>
    <row r="157" spans="1:1" s="27" customFormat="1" x14ac:dyDescent="0.2">
      <c r="A157" s="35"/>
    </row>
    <row r="158" spans="1:1" s="27" customFormat="1" x14ac:dyDescent="0.2">
      <c r="A158" s="35"/>
    </row>
    <row r="159" spans="1:1" s="27" customFormat="1" x14ac:dyDescent="0.2">
      <c r="A159" s="35"/>
    </row>
    <row r="160" spans="1:1" s="27" customFormat="1" x14ac:dyDescent="0.2">
      <c r="A160" s="35"/>
    </row>
    <row r="161" spans="1:1" s="27" customFormat="1" x14ac:dyDescent="0.2">
      <c r="A161" s="35"/>
    </row>
    <row r="162" spans="1:1" s="27" customFormat="1" x14ac:dyDescent="0.2">
      <c r="A162" s="35"/>
    </row>
    <row r="163" spans="1:1" s="27" customFormat="1" x14ac:dyDescent="0.2">
      <c r="A163" s="35"/>
    </row>
    <row r="164" spans="1:1" s="27" customFormat="1" x14ac:dyDescent="0.2">
      <c r="A164" s="35"/>
    </row>
    <row r="165" spans="1:1" s="27" customFormat="1" x14ac:dyDescent="0.2">
      <c r="A165" s="35"/>
    </row>
    <row r="166" spans="1:1" s="27" customFormat="1" x14ac:dyDescent="0.2">
      <c r="A166" s="35"/>
    </row>
    <row r="167" spans="1:1" s="27" customFormat="1" x14ac:dyDescent="0.2">
      <c r="A167" s="35"/>
    </row>
    <row r="168" spans="1:1" s="27" customFormat="1" x14ac:dyDescent="0.2">
      <c r="A168" s="35"/>
    </row>
    <row r="169" spans="1:1" s="27" customFormat="1" x14ac:dyDescent="0.2">
      <c r="A169" s="35"/>
    </row>
    <row r="170" spans="1:1" s="27" customFormat="1" x14ac:dyDescent="0.2">
      <c r="A170" s="35"/>
    </row>
    <row r="171" spans="1:1" s="27" customFormat="1" x14ac:dyDescent="0.2">
      <c r="A171" s="35"/>
    </row>
    <row r="172" spans="1:1" s="27" customFormat="1" x14ac:dyDescent="0.2">
      <c r="A172" s="35"/>
    </row>
    <row r="173" spans="1:1" s="27" customFormat="1" x14ac:dyDescent="0.2">
      <c r="A173" s="35"/>
    </row>
    <row r="174" spans="1:1" s="27" customFormat="1" x14ac:dyDescent="0.2">
      <c r="A174" s="35"/>
    </row>
    <row r="175" spans="1:1" s="27" customFormat="1" x14ac:dyDescent="0.2">
      <c r="A175" s="35"/>
    </row>
    <row r="176" spans="1:1" s="27" customFormat="1" x14ac:dyDescent="0.2">
      <c r="A176" s="35"/>
    </row>
    <row r="177" spans="1:1" s="27" customFormat="1" x14ac:dyDescent="0.2">
      <c r="A177" s="35"/>
    </row>
    <row r="178" spans="1:1" s="27" customFormat="1" x14ac:dyDescent="0.2">
      <c r="A178" s="35"/>
    </row>
    <row r="179" spans="1:1" s="27" customFormat="1" x14ac:dyDescent="0.2">
      <c r="A179" s="35"/>
    </row>
    <row r="180" spans="1:1" s="27" customFormat="1" x14ac:dyDescent="0.2">
      <c r="A180" s="35"/>
    </row>
    <row r="181" spans="1:1" s="27" customFormat="1" x14ac:dyDescent="0.2">
      <c r="A181" s="35"/>
    </row>
    <row r="182" spans="1:1" s="27" customFormat="1" x14ac:dyDescent="0.2">
      <c r="A182" s="35"/>
    </row>
    <row r="183" spans="1:1" s="27" customFormat="1" x14ac:dyDescent="0.2">
      <c r="A183" s="35"/>
    </row>
    <row r="184" spans="1:1" s="27" customFormat="1" x14ac:dyDescent="0.2">
      <c r="A184" s="35"/>
    </row>
    <row r="185" spans="1:1" s="27" customFormat="1" x14ac:dyDescent="0.2">
      <c r="A185" s="35"/>
    </row>
    <row r="186" spans="1:1" s="27" customFormat="1" x14ac:dyDescent="0.2">
      <c r="A186" s="35"/>
    </row>
    <row r="187" spans="1:1" s="27" customFormat="1" x14ac:dyDescent="0.2">
      <c r="A187" s="35"/>
    </row>
    <row r="188" spans="1:1" s="27" customFormat="1" x14ac:dyDescent="0.2">
      <c r="A188" s="35"/>
    </row>
    <row r="189" spans="1:1" s="27" customFormat="1" x14ac:dyDescent="0.2">
      <c r="A189" s="35"/>
    </row>
    <row r="190" spans="1:1" s="27" customFormat="1" x14ac:dyDescent="0.2">
      <c r="A190" s="35"/>
    </row>
    <row r="191" spans="1:1" s="27" customFormat="1" x14ac:dyDescent="0.2">
      <c r="A191" s="35"/>
    </row>
    <row r="192" spans="1:1" s="27" customFormat="1" x14ac:dyDescent="0.2">
      <c r="A192" s="35"/>
    </row>
    <row r="193" spans="1:1" s="27" customFormat="1" x14ac:dyDescent="0.2">
      <c r="A193" s="35"/>
    </row>
    <row r="194" spans="1:1" s="27" customFormat="1" x14ac:dyDescent="0.2">
      <c r="A194" s="35"/>
    </row>
    <row r="195" spans="1:1" s="27" customFormat="1" x14ac:dyDescent="0.2">
      <c r="A195" s="35"/>
    </row>
    <row r="196" spans="1:1" s="27" customFormat="1" x14ac:dyDescent="0.2">
      <c r="A196" s="35"/>
    </row>
    <row r="197" spans="1:1" s="27" customFormat="1" x14ac:dyDescent="0.2">
      <c r="A197" s="35"/>
    </row>
    <row r="198" spans="1:1" s="27" customFormat="1" x14ac:dyDescent="0.2">
      <c r="A198" s="35"/>
    </row>
    <row r="199" spans="1:1" s="27" customFormat="1" x14ac:dyDescent="0.2">
      <c r="A199" s="35"/>
    </row>
    <row r="200" spans="1:1" s="27" customFormat="1" x14ac:dyDescent="0.2">
      <c r="A200" s="35"/>
    </row>
    <row r="201" spans="1:1" s="27" customFormat="1" x14ac:dyDescent="0.2">
      <c r="A201" s="35"/>
    </row>
    <row r="202" spans="1:1" s="27" customFormat="1" x14ac:dyDescent="0.2">
      <c r="A202" s="35"/>
    </row>
    <row r="203" spans="1:1" s="27" customFormat="1" x14ac:dyDescent="0.2">
      <c r="A203" s="35"/>
    </row>
    <row r="204" spans="1:1" s="27" customFormat="1" x14ac:dyDescent="0.2">
      <c r="A204" s="35"/>
    </row>
    <row r="205" spans="1:1" s="27" customFormat="1" x14ac:dyDescent="0.2">
      <c r="A205" s="35"/>
    </row>
    <row r="206" spans="1:1" s="27" customFormat="1" x14ac:dyDescent="0.2">
      <c r="A206" s="35"/>
    </row>
    <row r="207" spans="1:1" s="27" customFormat="1" x14ac:dyDescent="0.2">
      <c r="A207" s="35"/>
    </row>
    <row r="208" spans="1:1" s="27" customFormat="1" x14ac:dyDescent="0.2">
      <c r="A208" s="35"/>
    </row>
    <row r="209" spans="1:1" s="27" customFormat="1" x14ac:dyDescent="0.2">
      <c r="A209" s="35"/>
    </row>
    <row r="210" spans="1:1" s="27" customFormat="1" x14ac:dyDescent="0.2">
      <c r="A210" s="35"/>
    </row>
    <row r="211" spans="1:1" s="27" customFormat="1" x14ac:dyDescent="0.2">
      <c r="A211" s="35"/>
    </row>
    <row r="212" spans="1:1" s="27" customFormat="1" x14ac:dyDescent="0.2">
      <c r="A212" s="35"/>
    </row>
    <row r="213" spans="1:1" s="27" customFormat="1" x14ac:dyDescent="0.2">
      <c r="A213" s="35"/>
    </row>
    <row r="214" spans="1:1" s="27" customFormat="1" x14ac:dyDescent="0.2">
      <c r="A214" s="35"/>
    </row>
    <row r="215" spans="1:1" s="27" customFormat="1" x14ac:dyDescent="0.2">
      <c r="A215" s="35"/>
    </row>
    <row r="216" spans="1:1" s="27" customFormat="1" x14ac:dyDescent="0.2">
      <c r="A216" s="35"/>
    </row>
    <row r="217" spans="1:1" s="27" customFormat="1" x14ac:dyDescent="0.2">
      <c r="A217" s="35"/>
    </row>
    <row r="218" spans="1:1" s="27" customFormat="1" x14ac:dyDescent="0.2">
      <c r="A218" s="35"/>
    </row>
    <row r="219" spans="1:1" s="27" customFormat="1" x14ac:dyDescent="0.2">
      <c r="A219" s="35"/>
    </row>
    <row r="220" spans="1:1" s="27" customFormat="1" x14ac:dyDescent="0.2">
      <c r="A220" s="35"/>
    </row>
    <row r="221" spans="1:1" s="27" customFormat="1" x14ac:dyDescent="0.2">
      <c r="A221" s="35"/>
    </row>
    <row r="222" spans="1:1" s="27" customFormat="1" x14ac:dyDescent="0.2">
      <c r="A222" s="35"/>
    </row>
    <row r="223" spans="1:1" s="27" customFormat="1" x14ac:dyDescent="0.2">
      <c r="A223" s="35"/>
    </row>
    <row r="224" spans="1:1" s="27" customFormat="1" x14ac:dyDescent="0.2">
      <c r="A224" s="35"/>
    </row>
    <row r="225" spans="1:1" s="27" customFormat="1" x14ac:dyDescent="0.2">
      <c r="A225" s="35"/>
    </row>
    <row r="226" spans="1:1" s="27" customFormat="1" x14ac:dyDescent="0.2">
      <c r="A226" s="35"/>
    </row>
    <row r="227" spans="1:1" s="27" customFormat="1" x14ac:dyDescent="0.2">
      <c r="A227" s="35"/>
    </row>
    <row r="228" spans="1:1" s="27" customFormat="1" x14ac:dyDescent="0.2">
      <c r="A228" s="35"/>
    </row>
    <row r="229" spans="1:1" s="27" customFormat="1" x14ac:dyDescent="0.2">
      <c r="A229" s="35"/>
    </row>
    <row r="230" spans="1:1" s="27" customFormat="1" x14ac:dyDescent="0.2">
      <c r="A230" s="35"/>
    </row>
    <row r="231" spans="1:1" s="27" customFormat="1" x14ac:dyDescent="0.2">
      <c r="A231" s="35"/>
    </row>
    <row r="232" spans="1:1" s="27" customFormat="1" x14ac:dyDescent="0.2">
      <c r="A232" s="35"/>
    </row>
    <row r="233" spans="1:1" s="27" customFormat="1" x14ac:dyDescent="0.2">
      <c r="A233" s="35"/>
    </row>
    <row r="234" spans="1:1" s="27" customFormat="1" x14ac:dyDescent="0.2">
      <c r="A234" s="35"/>
    </row>
    <row r="235" spans="1:1" s="27" customFormat="1" x14ac:dyDescent="0.2">
      <c r="A235" s="35"/>
    </row>
    <row r="236" spans="1:1" s="27" customFormat="1" x14ac:dyDescent="0.2">
      <c r="A236" s="35"/>
    </row>
    <row r="237" spans="1:1" s="27" customFormat="1" x14ac:dyDescent="0.2">
      <c r="A237" s="35"/>
    </row>
    <row r="238" spans="1:1" s="27" customFormat="1" x14ac:dyDescent="0.2">
      <c r="A238" s="35"/>
    </row>
    <row r="239" spans="1:1" s="27" customFormat="1" x14ac:dyDescent="0.2">
      <c r="A239" s="35"/>
    </row>
    <row r="240" spans="1:1" s="27" customFormat="1" x14ac:dyDescent="0.2">
      <c r="A240" s="35"/>
    </row>
    <row r="241" spans="1:1" s="27" customFormat="1" x14ac:dyDescent="0.2">
      <c r="A241" s="35"/>
    </row>
    <row r="242" spans="1:1" s="27" customFormat="1" x14ac:dyDescent="0.2">
      <c r="A242" s="35"/>
    </row>
    <row r="243" spans="1:1" s="27" customFormat="1" x14ac:dyDescent="0.2">
      <c r="A243" s="35"/>
    </row>
    <row r="244" spans="1:1" s="27" customFormat="1" x14ac:dyDescent="0.2">
      <c r="A244" s="35"/>
    </row>
    <row r="245" spans="1:1" s="27" customFormat="1" x14ac:dyDescent="0.2">
      <c r="A245" s="35"/>
    </row>
    <row r="246" spans="1:1" s="27" customFormat="1" x14ac:dyDescent="0.2">
      <c r="A246" s="35"/>
    </row>
    <row r="247" spans="1:1" s="27" customFormat="1" x14ac:dyDescent="0.2">
      <c r="A247" s="35"/>
    </row>
    <row r="248" spans="1:1" s="27" customFormat="1" x14ac:dyDescent="0.2">
      <c r="A248" s="35"/>
    </row>
    <row r="249" spans="1:1" s="27" customFormat="1" x14ac:dyDescent="0.2">
      <c r="A249" s="35"/>
    </row>
    <row r="250" spans="1:1" s="27" customFormat="1" x14ac:dyDescent="0.2">
      <c r="A250" s="35"/>
    </row>
    <row r="251" spans="1:1" s="27" customFormat="1" x14ac:dyDescent="0.2">
      <c r="A251" s="35"/>
    </row>
    <row r="252" spans="1:1" s="27" customFormat="1" x14ac:dyDescent="0.2">
      <c r="A252" s="35"/>
    </row>
    <row r="253" spans="1:1" s="27" customFormat="1" x14ac:dyDescent="0.2">
      <c r="A253" s="35"/>
    </row>
    <row r="254" spans="1:1" s="27" customFormat="1" x14ac:dyDescent="0.2">
      <c r="A254" s="35"/>
    </row>
    <row r="255" spans="1:1" s="27" customFormat="1" x14ac:dyDescent="0.2">
      <c r="A255" s="35"/>
    </row>
    <row r="256" spans="1:1" s="27" customFormat="1" x14ac:dyDescent="0.2">
      <c r="A256" s="35"/>
    </row>
    <row r="257" spans="1:1" s="27" customFormat="1" x14ac:dyDescent="0.2">
      <c r="A257" s="35"/>
    </row>
    <row r="258" spans="1:1" s="27" customFormat="1" x14ac:dyDescent="0.2">
      <c r="A258" s="35"/>
    </row>
    <row r="259" spans="1:1" s="27" customFormat="1" x14ac:dyDescent="0.2">
      <c r="A259" s="35"/>
    </row>
    <row r="260" spans="1:1" s="27" customFormat="1" x14ac:dyDescent="0.2">
      <c r="A260" s="35"/>
    </row>
    <row r="261" spans="1:1" s="27" customFormat="1" x14ac:dyDescent="0.2">
      <c r="A261" s="35"/>
    </row>
    <row r="262" spans="1:1" s="27" customFormat="1" x14ac:dyDescent="0.2">
      <c r="A262" s="35"/>
    </row>
    <row r="263" spans="1:1" s="27" customFormat="1" x14ac:dyDescent="0.2">
      <c r="A263" s="35"/>
    </row>
    <row r="264" spans="1:1" s="27" customFormat="1" x14ac:dyDescent="0.2">
      <c r="A264" s="35"/>
    </row>
    <row r="265" spans="1:1" s="27" customFormat="1" x14ac:dyDescent="0.2">
      <c r="A265" s="35"/>
    </row>
    <row r="266" spans="1:1" s="27" customFormat="1" x14ac:dyDescent="0.2">
      <c r="A266" s="35"/>
    </row>
    <row r="267" spans="1:1" s="27" customFormat="1" x14ac:dyDescent="0.2">
      <c r="A267" s="35"/>
    </row>
    <row r="268" spans="1:1" s="27" customFormat="1" x14ac:dyDescent="0.2">
      <c r="A268" s="35"/>
    </row>
    <row r="269" spans="1:1" s="27" customFormat="1" x14ac:dyDescent="0.2">
      <c r="A269" s="35"/>
    </row>
    <row r="270" spans="1:1" s="27" customFormat="1" x14ac:dyDescent="0.2">
      <c r="A270" s="35"/>
    </row>
    <row r="271" spans="1:1" s="27" customFormat="1" x14ac:dyDescent="0.2">
      <c r="A271" s="35"/>
    </row>
    <row r="272" spans="1:1" s="27" customFormat="1" x14ac:dyDescent="0.2">
      <c r="A272" s="35"/>
    </row>
    <row r="273" spans="1:1" s="27" customFormat="1" x14ac:dyDescent="0.2">
      <c r="A273" s="35"/>
    </row>
    <row r="274" spans="1:1" s="27" customFormat="1" x14ac:dyDescent="0.2">
      <c r="A274" s="35"/>
    </row>
    <row r="275" spans="1:1" s="27" customFormat="1" x14ac:dyDescent="0.2">
      <c r="A275" s="35"/>
    </row>
    <row r="276" spans="1:1" s="27" customFormat="1" x14ac:dyDescent="0.2">
      <c r="A276" s="35"/>
    </row>
    <row r="277" spans="1:1" s="27" customFormat="1" x14ac:dyDescent="0.2">
      <c r="A277" s="35"/>
    </row>
    <row r="278" spans="1:1" s="27" customFormat="1" x14ac:dyDescent="0.2">
      <c r="A278" s="35"/>
    </row>
    <row r="279" spans="1:1" s="27" customFormat="1" x14ac:dyDescent="0.2">
      <c r="A279" s="35"/>
    </row>
    <row r="280" spans="1:1" s="27" customFormat="1" x14ac:dyDescent="0.2">
      <c r="A280" s="35"/>
    </row>
    <row r="281" spans="1:1" s="27" customFormat="1" x14ac:dyDescent="0.2">
      <c r="A281" s="35"/>
    </row>
    <row r="282" spans="1:1" s="27" customFormat="1" x14ac:dyDescent="0.2">
      <c r="A282" s="35"/>
    </row>
    <row r="283" spans="1:1" s="27" customFormat="1" x14ac:dyDescent="0.2">
      <c r="A283" s="35"/>
    </row>
    <row r="284" spans="1:1" s="27" customFormat="1" x14ac:dyDescent="0.2">
      <c r="A284" s="35"/>
    </row>
    <row r="285" spans="1:1" s="27" customFormat="1" x14ac:dyDescent="0.2">
      <c r="A285" s="35"/>
    </row>
    <row r="286" spans="1:1" s="27" customFormat="1" x14ac:dyDescent="0.2">
      <c r="A286" s="35"/>
    </row>
    <row r="287" spans="1:1" s="27" customFormat="1" x14ac:dyDescent="0.2">
      <c r="A287" s="35"/>
    </row>
    <row r="288" spans="1:1" s="27" customFormat="1" x14ac:dyDescent="0.2">
      <c r="A288" s="35"/>
    </row>
    <row r="289" spans="1:1" s="27" customFormat="1" x14ac:dyDescent="0.2">
      <c r="A289" s="35"/>
    </row>
    <row r="290" spans="1:1" s="27" customFormat="1" x14ac:dyDescent="0.2">
      <c r="A290" s="35"/>
    </row>
    <row r="291" spans="1:1" s="27" customFormat="1" x14ac:dyDescent="0.2">
      <c r="A291" s="35"/>
    </row>
    <row r="292" spans="1:1" s="27" customFormat="1" x14ac:dyDescent="0.2">
      <c r="A292" s="35"/>
    </row>
    <row r="293" spans="1:1" s="27" customFormat="1" x14ac:dyDescent="0.2">
      <c r="A293" s="35"/>
    </row>
    <row r="294" spans="1:1" s="27" customFormat="1" x14ac:dyDescent="0.2">
      <c r="A294" s="35"/>
    </row>
    <row r="295" spans="1:1" s="27" customFormat="1" x14ac:dyDescent="0.2">
      <c r="A295" s="35"/>
    </row>
    <row r="296" spans="1:1" s="27" customFormat="1" x14ac:dyDescent="0.2">
      <c r="A296" s="35"/>
    </row>
    <row r="297" spans="1:1" s="27" customFormat="1" x14ac:dyDescent="0.2">
      <c r="A297" s="35"/>
    </row>
    <row r="298" spans="1:1" s="27" customFormat="1" x14ac:dyDescent="0.2">
      <c r="A298" s="35"/>
    </row>
    <row r="299" spans="1:1" s="27" customFormat="1" x14ac:dyDescent="0.2">
      <c r="A299" s="35"/>
    </row>
    <row r="300" spans="1:1" s="27" customFormat="1" x14ac:dyDescent="0.2">
      <c r="A300" s="35"/>
    </row>
    <row r="301" spans="1:1" s="27" customFormat="1" x14ac:dyDescent="0.2">
      <c r="A301" s="35"/>
    </row>
    <row r="302" spans="1:1" s="27" customFormat="1" x14ac:dyDescent="0.2">
      <c r="A302" s="35"/>
    </row>
    <row r="303" spans="1:1" s="27" customFormat="1" x14ac:dyDescent="0.2">
      <c r="A303" s="35"/>
    </row>
    <row r="304" spans="1:1" s="27" customFormat="1" x14ac:dyDescent="0.2">
      <c r="A304" s="35"/>
    </row>
    <row r="305" spans="1:1" s="27" customFormat="1" x14ac:dyDescent="0.2">
      <c r="A305" s="35"/>
    </row>
    <row r="306" spans="1:1" s="27" customFormat="1" x14ac:dyDescent="0.2">
      <c r="A306" s="35"/>
    </row>
    <row r="307" spans="1:1" s="27" customFormat="1" x14ac:dyDescent="0.2">
      <c r="A307" s="35"/>
    </row>
    <row r="308" spans="1:1" s="27" customFormat="1" x14ac:dyDescent="0.2">
      <c r="A308" s="35"/>
    </row>
    <row r="309" spans="1:1" s="27" customFormat="1" x14ac:dyDescent="0.2">
      <c r="A309" s="35"/>
    </row>
    <row r="310" spans="1:1" s="27" customFormat="1" x14ac:dyDescent="0.2">
      <c r="A310" s="35"/>
    </row>
    <row r="311" spans="1:1" s="27" customFormat="1" x14ac:dyDescent="0.2">
      <c r="A311" s="35"/>
    </row>
    <row r="312" spans="1:1" s="27" customFormat="1" x14ac:dyDescent="0.2">
      <c r="A312" s="35"/>
    </row>
    <row r="313" spans="1:1" s="27" customFormat="1" x14ac:dyDescent="0.2">
      <c r="A313" s="35"/>
    </row>
    <row r="314" spans="1:1" s="27" customFormat="1" x14ac:dyDescent="0.2">
      <c r="A314" s="35"/>
    </row>
    <row r="315" spans="1:1" s="27" customFormat="1" x14ac:dyDescent="0.2">
      <c r="A315" s="35"/>
    </row>
    <row r="316" spans="1:1" s="27" customFormat="1" x14ac:dyDescent="0.2">
      <c r="A316" s="35"/>
    </row>
    <row r="317" spans="1:1" s="27" customFormat="1" x14ac:dyDescent="0.2">
      <c r="A317" s="35"/>
    </row>
    <row r="318" spans="1:1" s="27" customFormat="1" x14ac:dyDescent="0.2">
      <c r="A318" s="35"/>
    </row>
    <row r="319" spans="1:1" s="27" customFormat="1" x14ac:dyDescent="0.2">
      <c r="A319" s="35"/>
    </row>
    <row r="320" spans="1:1" s="27" customFormat="1" x14ac:dyDescent="0.2">
      <c r="A320" s="35"/>
    </row>
    <row r="321" spans="1:1" s="27" customFormat="1" x14ac:dyDescent="0.2">
      <c r="A321" s="35"/>
    </row>
    <row r="322" spans="1:1" s="27" customFormat="1" x14ac:dyDescent="0.2">
      <c r="A322" s="35"/>
    </row>
    <row r="323" spans="1:1" s="27" customFormat="1" x14ac:dyDescent="0.2">
      <c r="A323" s="35"/>
    </row>
    <row r="324" spans="1:1" s="27" customFormat="1" x14ac:dyDescent="0.2">
      <c r="A324" s="35"/>
    </row>
    <row r="325" spans="1:1" s="27" customFormat="1" x14ac:dyDescent="0.2">
      <c r="A325" s="35"/>
    </row>
    <row r="326" spans="1:1" s="27" customFormat="1" x14ac:dyDescent="0.2">
      <c r="A326" s="35"/>
    </row>
    <row r="327" spans="1:1" s="27" customFormat="1" x14ac:dyDescent="0.2">
      <c r="A327" s="35"/>
    </row>
    <row r="328" spans="1:1" s="27" customFormat="1" x14ac:dyDescent="0.2">
      <c r="A328" s="35"/>
    </row>
    <row r="329" spans="1:1" s="27" customFormat="1" x14ac:dyDescent="0.2">
      <c r="A329" s="35"/>
    </row>
    <row r="330" spans="1:1" s="27" customFormat="1" x14ac:dyDescent="0.2">
      <c r="A330" s="35"/>
    </row>
    <row r="331" spans="1:1" s="27" customFormat="1" x14ac:dyDescent="0.2">
      <c r="A331" s="35"/>
    </row>
    <row r="332" spans="1:1" s="27" customFormat="1" x14ac:dyDescent="0.2">
      <c r="A332" s="35"/>
    </row>
    <row r="333" spans="1:1" s="27" customFormat="1" x14ac:dyDescent="0.2">
      <c r="A333" s="35"/>
    </row>
    <row r="334" spans="1:1" s="27" customFormat="1" x14ac:dyDescent="0.2">
      <c r="A334" s="35"/>
    </row>
    <row r="335" spans="1:1" s="27" customFormat="1" x14ac:dyDescent="0.2">
      <c r="A335" s="35"/>
    </row>
    <row r="336" spans="1:1" s="27" customFormat="1" x14ac:dyDescent="0.2">
      <c r="A336" s="35"/>
    </row>
    <row r="337" spans="1:1" s="27" customFormat="1" x14ac:dyDescent="0.2">
      <c r="A337" s="35"/>
    </row>
    <row r="338" spans="1:1" s="27" customFormat="1" x14ac:dyDescent="0.2">
      <c r="A338" s="35"/>
    </row>
    <row r="339" spans="1:1" s="27" customFormat="1" x14ac:dyDescent="0.2">
      <c r="A339" s="35"/>
    </row>
    <row r="340" spans="1:1" s="27" customFormat="1" x14ac:dyDescent="0.2">
      <c r="A340" s="35"/>
    </row>
    <row r="341" spans="1:1" s="27" customFormat="1" x14ac:dyDescent="0.2">
      <c r="A341" s="35"/>
    </row>
    <row r="342" spans="1:1" s="27" customFormat="1" x14ac:dyDescent="0.2">
      <c r="A342" s="35"/>
    </row>
    <row r="343" spans="1:1" s="27" customFormat="1" x14ac:dyDescent="0.2">
      <c r="A343" s="35"/>
    </row>
    <row r="344" spans="1:1" s="27" customFormat="1" x14ac:dyDescent="0.2">
      <c r="A344" s="35"/>
    </row>
    <row r="345" spans="1:1" s="27" customFormat="1" x14ac:dyDescent="0.2">
      <c r="A345" s="35"/>
    </row>
    <row r="346" spans="1:1" s="27" customFormat="1" x14ac:dyDescent="0.2">
      <c r="A346" s="35"/>
    </row>
    <row r="347" spans="1:1" s="27" customFormat="1" x14ac:dyDescent="0.2">
      <c r="A347" s="35"/>
    </row>
    <row r="348" spans="1:1" s="27" customFormat="1" x14ac:dyDescent="0.2">
      <c r="A348" s="35"/>
    </row>
    <row r="349" spans="1:1" s="27" customFormat="1" x14ac:dyDescent="0.2">
      <c r="A349" s="35"/>
    </row>
    <row r="350" spans="1:1" s="27" customFormat="1" x14ac:dyDescent="0.2">
      <c r="A350" s="35"/>
    </row>
    <row r="351" spans="1:1" s="27" customFormat="1" x14ac:dyDescent="0.2">
      <c r="A351" s="35"/>
    </row>
    <row r="352" spans="1:1" s="27" customFormat="1" x14ac:dyDescent="0.2">
      <c r="A352" s="35"/>
    </row>
    <row r="353" spans="1:1" s="27" customFormat="1" x14ac:dyDescent="0.2">
      <c r="A353" s="35"/>
    </row>
    <row r="354" spans="1:1" s="27" customFormat="1" x14ac:dyDescent="0.2">
      <c r="A354" s="35"/>
    </row>
    <row r="355" spans="1:1" s="27" customFormat="1" x14ac:dyDescent="0.2">
      <c r="A355" s="35"/>
    </row>
    <row r="356" spans="1:1" s="27" customFormat="1" x14ac:dyDescent="0.2">
      <c r="A356" s="35"/>
    </row>
    <row r="357" spans="1:1" s="27" customFormat="1" x14ac:dyDescent="0.2">
      <c r="A357" s="35"/>
    </row>
    <row r="358" spans="1:1" s="27" customFormat="1" x14ac:dyDescent="0.2">
      <c r="A358" s="35"/>
    </row>
    <row r="359" spans="1:1" s="27" customFormat="1" x14ac:dyDescent="0.2">
      <c r="A359" s="35"/>
    </row>
    <row r="360" spans="1:1" s="27" customFormat="1" x14ac:dyDescent="0.2">
      <c r="A360" s="35"/>
    </row>
    <row r="361" spans="1:1" s="27" customFormat="1" x14ac:dyDescent="0.2">
      <c r="A361" s="35"/>
    </row>
    <row r="362" spans="1:1" s="27" customFormat="1" x14ac:dyDescent="0.2">
      <c r="A362" s="35"/>
    </row>
    <row r="363" spans="1:1" s="27" customFormat="1" x14ac:dyDescent="0.2">
      <c r="A363" s="35"/>
    </row>
    <row r="364" spans="1:1" s="27" customFormat="1" x14ac:dyDescent="0.2">
      <c r="A364" s="35"/>
    </row>
    <row r="365" spans="1:1" s="27" customFormat="1" x14ac:dyDescent="0.2">
      <c r="A365" s="35"/>
    </row>
    <row r="366" spans="1:1" s="27" customFormat="1" x14ac:dyDescent="0.2">
      <c r="A366" s="35"/>
    </row>
    <row r="367" spans="1:1" s="27" customFormat="1" x14ac:dyDescent="0.2">
      <c r="A367" s="35"/>
    </row>
    <row r="368" spans="1:1" s="27" customFormat="1" x14ac:dyDescent="0.2">
      <c r="A368" s="35"/>
    </row>
    <row r="369" spans="1:1" s="27" customFormat="1" x14ac:dyDescent="0.2">
      <c r="A369" s="35"/>
    </row>
    <row r="370" spans="1:1" s="27" customFormat="1" x14ac:dyDescent="0.2">
      <c r="A370" s="35"/>
    </row>
    <row r="371" spans="1:1" s="27" customFormat="1" x14ac:dyDescent="0.2">
      <c r="A371" s="35"/>
    </row>
    <row r="372" spans="1:1" s="27" customFormat="1" x14ac:dyDescent="0.2">
      <c r="A372" s="35"/>
    </row>
    <row r="373" spans="1:1" s="27" customFormat="1" x14ac:dyDescent="0.2">
      <c r="A373" s="35"/>
    </row>
    <row r="374" spans="1:1" s="27" customFormat="1" x14ac:dyDescent="0.2">
      <c r="A374" s="35"/>
    </row>
    <row r="375" spans="1:1" s="27" customFormat="1" x14ac:dyDescent="0.2">
      <c r="A375" s="35"/>
    </row>
    <row r="376" spans="1:1" s="27" customFormat="1" x14ac:dyDescent="0.2">
      <c r="A376" s="35"/>
    </row>
    <row r="377" spans="1:1" s="27" customFormat="1" x14ac:dyDescent="0.2">
      <c r="A377" s="35"/>
    </row>
    <row r="378" spans="1:1" s="27" customFormat="1" x14ac:dyDescent="0.2">
      <c r="A378" s="35"/>
    </row>
    <row r="379" spans="1:1" s="27" customFormat="1" x14ac:dyDescent="0.2">
      <c r="A379" s="35"/>
    </row>
    <row r="380" spans="1:1" s="27" customFormat="1" x14ac:dyDescent="0.2">
      <c r="A380" s="35"/>
    </row>
    <row r="381" spans="1:1" s="27" customFormat="1" x14ac:dyDescent="0.2">
      <c r="A381" s="35"/>
    </row>
    <row r="382" spans="1:1" s="27" customFormat="1" x14ac:dyDescent="0.2">
      <c r="A382" s="35"/>
    </row>
    <row r="383" spans="1:1" s="27" customFormat="1" x14ac:dyDescent="0.2">
      <c r="A383" s="35"/>
    </row>
    <row r="384" spans="1:1" s="27" customFormat="1" x14ac:dyDescent="0.2">
      <c r="A384" s="35"/>
    </row>
    <row r="385" spans="1:1" s="27" customFormat="1" x14ac:dyDescent="0.2">
      <c r="A385" s="35"/>
    </row>
    <row r="386" spans="1:1" s="27" customFormat="1" x14ac:dyDescent="0.2">
      <c r="A386" s="35"/>
    </row>
    <row r="387" spans="1:1" s="27" customFormat="1" x14ac:dyDescent="0.2">
      <c r="A387" s="35"/>
    </row>
    <row r="388" spans="1:1" s="27" customFormat="1" x14ac:dyDescent="0.2">
      <c r="A388" s="35"/>
    </row>
    <row r="389" spans="1:1" s="27" customFormat="1" x14ac:dyDescent="0.2">
      <c r="A389" s="35"/>
    </row>
    <row r="390" spans="1:1" s="27" customFormat="1" x14ac:dyDescent="0.2">
      <c r="A390" s="35"/>
    </row>
    <row r="391" spans="1:1" s="27" customFormat="1" x14ac:dyDescent="0.2">
      <c r="A391" s="35"/>
    </row>
    <row r="392" spans="1:1" s="27" customFormat="1" x14ac:dyDescent="0.2">
      <c r="A392" s="35"/>
    </row>
    <row r="393" spans="1:1" s="27" customFormat="1" x14ac:dyDescent="0.2">
      <c r="A393" s="35"/>
    </row>
    <row r="394" spans="1:1" s="27" customFormat="1" x14ac:dyDescent="0.2">
      <c r="A394" s="35"/>
    </row>
    <row r="395" spans="1:1" s="27" customFormat="1" x14ac:dyDescent="0.2">
      <c r="A395" s="35"/>
    </row>
    <row r="396" spans="1:1" s="27" customFormat="1" x14ac:dyDescent="0.2">
      <c r="A396" s="35"/>
    </row>
    <row r="397" spans="1:1" s="27" customFormat="1" x14ac:dyDescent="0.2">
      <c r="A397" s="35"/>
    </row>
    <row r="398" spans="1:1" s="27" customFormat="1" x14ac:dyDescent="0.2">
      <c r="A398" s="35"/>
    </row>
    <row r="399" spans="1:1" s="27" customFormat="1" x14ac:dyDescent="0.2">
      <c r="A399" s="35"/>
    </row>
    <row r="400" spans="1:1" s="27" customFormat="1" x14ac:dyDescent="0.2">
      <c r="A400" s="35"/>
    </row>
    <row r="401" spans="1:1" s="27" customFormat="1" x14ac:dyDescent="0.2">
      <c r="A401" s="35"/>
    </row>
    <row r="402" spans="1:1" s="27" customFormat="1" x14ac:dyDescent="0.2">
      <c r="A402" s="35"/>
    </row>
    <row r="403" spans="1:1" s="27" customFormat="1" x14ac:dyDescent="0.2">
      <c r="A403" s="35"/>
    </row>
    <row r="404" spans="1:1" s="27" customFormat="1" x14ac:dyDescent="0.2">
      <c r="A404" s="35"/>
    </row>
    <row r="405" spans="1:1" s="27" customFormat="1" x14ac:dyDescent="0.2">
      <c r="A405" s="35"/>
    </row>
    <row r="406" spans="1:1" s="27" customFormat="1" x14ac:dyDescent="0.2">
      <c r="A406" s="35"/>
    </row>
    <row r="407" spans="1:1" s="27" customFormat="1" x14ac:dyDescent="0.2">
      <c r="A407" s="35"/>
    </row>
    <row r="408" spans="1:1" s="27" customFormat="1" x14ac:dyDescent="0.2">
      <c r="A408" s="35"/>
    </row>
    <row r="409" spans="1:1" s="27" customFormat="1" x14ac:dyDescent="0.2">
      <c r="A409" s="35"/>
    </row>
    <row r="410" spans="1:1" s="27" customFormat="1" x14ac:dyDescent="0.2">
      <c r="A410" s="35"/>
    </row>
    <row r="411" spans="1:1" s="27" customFormat="1" x14ac:dyDescent="0.2">
      <c r="A411" s="35"/>
    </row>
    <row r="412" spans="1:1" s="27" customFormat="1" x14ac:dyDescent="0.2">
      <c r="A412" s="35"/>
    </row>
    <row r="413" spans="1:1" s="27" customFormat="1" x14ac:dyDescent="0.2">
      <c r="A413" s="35"/>
    </row>
    <row r="414" spans="1:1" s="27" customFormat="1" x14ac:dyDescent="0.2">
      <c r="A414" s="35"/>
    </row>
    <row r="415" spans="1:1" s="27" customFormat="1" x14ac:dyDescent="0.2">
      <c r="A415" s="35"/>
    </row>
    <row r="416" spans="1:1" s="27" customFormat="1" x14ac:dyDescent="0.2">
      <c r="A416" s="35"/>
    </row>
    <row r="417" spans="1:1" s="27" customFormat="1" x14ac:dyDescent="0.2">
      <c r="A417" s="35"/>
    </row>
    <row r="418" spans="1:1" s="27" customFormat="1" x14ac:dyDescent="0.2">
      <c r="A418" s="35"/>
    </row>
    <row r="419" spans="1:1" s="27" customFormat="1" x14ac:dyDescent="0.2">
      <c r="A419" s="35"/>
    </row>
    <row r="420" spans="1:1" s="27" customFormat="1" x14ac:dyDescent="0.2">
      <c r="A420" s="35"/>
    </row>
    <row r="421" spans="1:1" s="27" customFormat="1" x14ac:dyDescent="0.2">
      <c r="A421" s="35"/>
    </row>
    <row r="422" spans="1:1" s="27" customFormat="1" x14ac:dyDescent="0.2">
      <c r="A422" s="35"/>
    </row>
    <row r="423" spans="1:1" s="27" customFormat="1" x14ac:dyDescent="0.2">
      <c r="A423" s="35"/>
    </row>
    <row r="424" spans="1:1" s="27" customFormat="1" x14ac:dyDescent="0.2">
      <c r="A424" s="35"/>
    </row>
    <row r="425" spans="1:1" s="27" customFormat="1" x14ac:dyDescent="0.2">
      <c r="A425" s="35"/>
    </row>
    <row r="426" spans="1:1" s="27" customFormat="1" x14ac:dyDescent="0.2">
      <c r="A426" s="35"/>
    </row>
    <row r="427" spans="1:1" s="27" customFormat="1" x14ac:dyDescent="0.2">
      <c r="A427" s="35"/>
    </row>
    <row r="428" spans="1:1" s="27" customFormat="1" x14ac:dyDescent="0.2">
      <c r="A428" s="35"/>
    </row>
    <row r="429" spans="1:1" s="27" customFormat="1" x14ac:dyDescent="0.2">
      <c r="A429" s="35"/>
    </row>
    <row r="430" spans="1:1" s="27" customFormat="1" x14ac:dyDescent="0.2">
      <c r="A430" s="35"/>
    </row>
    <row r="431" spans="1:1" s="27" customFormat="1" x14ac:dyDescent="0.2">
      <c r="A431" s="35"/>
    </row>
    <row r="432" spans="1:1" s="27" customFormat="1" x14ac:dyDescent="0.2">
      <c r="A432" s="35"/>
    </row>
    <row r="433" spans="1:1" s="27" customFormat="1" x14ac:dyDescent="0.2">
      <c r="A433" s="35"/>
    </row>
    <row r="434" spans="1:1" s="27" customFormat="1" x14ac:dyDescent="0.2">
      <c r="A434" s="35"/>
    </row>
    <row r="435" spans="1:1" s="27" customFormat="1" x14ac:dyDescent="0.2">
      <c r="A435" s="35"/>
    </row>
    <row r="436" spans="1:1" s="27" customFormat="1" x14ac:dyDescent="0.2">
      <c r="A436" s="35"/>
    </row>
    <row r="437" spans="1:1" s="27" customFormat="1" x14ac:dyDescent="0.2">
      <c r="A437" s="35"/>
    </row>
    <row r="438" spans="1:1" s="27" customFormat="1" x14ac:dyDescent="0.2">
      <c r="A438" s="35"/>
    </row>
    <row r="439" spans="1:1" s="27" customFormat="1" x14ac:dyDescent="0.2">
      <c r="A439" s="35"/>
    </row>
    <row r="440" spans="1:1" s="27" customFormat="1" x14ac:dyDescent="0.2">
      <c r="A440" s="35"/>
    </row>
    <row r="441" spans="1:1" s="27" customFormat="1" x14ac:dyDescent="0.2">
      <c r="A441" s="35"/>
    </row>
    <row r="442" spans="1:1" s="27" customFormat="1" x14ac:dyDescent="0.2">
      <c r="A442" s="35"/>
    </row>
    <row r="443" spans="1:1" s="27" customFormat="1" x14ac:dyDescent="0.2">
      <c r="A443" s="35"/>
    </row>
    <row r="444" spans="1:1" s="27" customFormat="1" x14ac:dyDescent="0.2">
      <c r="A444" s="35"/>
    </row>
    <row r="445" spans="1:1" s="27" customFormat="1" x14ac:dyDescent="0.2">
      <c r="A445" s="35"/>
    </row>
    <row r="446" spans="1:1" s="27" customFormat="1" x14ac:dyDescent="0.2">
      <c r="A446" s="35"/>
    </row>
    <row r="447" spans="1:1" s="27" customFormat="1" x14ac:dyDescent="0.2">
      <c r="A447" s="35"/>
    </row>
    <row r="448" spans="1:1" s="27" customFormat="1" x14ac:dyDescent="0.2">
      <c r="A448" s="35"/>
    </row>
    <row r="449" spans="1:1" s="27" customFormat="1" x14ac:dyDescent="0.2">
      <c r="A449" s="35"/>
    </row>
    <row r="450" spans="1:1" s="27" customFormat="1" x14ac:dyDescent="0.2">
      <c r="A450" s="35"/>
    </row>
    <row r="451" spans="1:1" s="27" customFormat="1" x14ac:dyDescent="0.2">
      <c r="A451" s="35"/>
    </row>
    <row r="452" spans="1:1" s="27" customFormat="1" x14ac:dyDescent="0.2">
      <c r="A452" s="35"/>
    </row>
    <row r="453" spans="1:1" s="27" customFormat="1" x14ac:dyDescent="0.2">
      <c r="A453" s="35"/>
    </row>
    <row r="454" spans="1:1" s="27" customFormat="1" x14ac:dyDescent="0.2">
      <c r="A454" s="35"/>
    </row>
    <row r="455" spans="1:1" s="27" customFormat="1" x14ac:dyDescent="0.2">
      <c r="A455" s="35"/>
    </row>
    <row r="456" spans="1:1" s="27" customFormat="1" x14ac:dyDescent="0.2">
      <c r="A456" s="35"/>
    </row>
    <row r="457" spans="1:1" s="27" customFormat="1" x14ac:dyDescent="0.2">
      <c r="A457" s="35"/>
    </row>
    <row r="458" spans="1:1" s="27" customFormat="1" x14ac:dyDescent="0.2">
      <c r="A458" s="35"/>
    </row>
    <row r="459" spans="1:1" s="27" customFormat="1" x14ac:dyDescent="0.2">
      <c r="A459" s="35"/>
    </row>
    <row r="460" spans="1:1" s="27" customFormat="1" x14ac:dyDescent="0.2">
      <c r="A460" s="35"/>
    </row>
    <row r="461" spans="1:1" s="27" customFormat="1" x14ac:dyDescent="0.2">
      <c r="A461" s="35"/>
    </row>
    <row r="462" spans="1:1" s="27" customFormat="1" x14ac:dyDescent="0.2">
      <c r="A462" s="35"/>
    </row>
    <row r="463" spans="1:1" s="27" customFormat="1" x14ac:dyDescent="0.2">
      <c r="A463" s="35"/>
    </row>
    <row r="464" spans="1:1" s="27" customFormat="1" ht="24.95" customHeight="1" x14ac:dyDescent="0.2">
      <c r="A464" s="35"/>
    </row>
    <row r="465" spans="1:1" s="27" customFormat="1" x14ac:dyDescent="0.2">
      <c r="A465" s="35"/>
    </row>
    <row r="466" spans="1:1" s="27" customFormat="1" x14ac:dyDescent="0.2">
      <c r="A466" s="35"/>
    </row>
    <row r="467" spans="1:1" s="27" customFormat="1" x14ac:dyDescent="0.2">
      <c r="A467" s="35"/>
    </row>
    <row r="468" spans="1:1" s="27" customFormat="1" x14ac:dyDescent="0.2">
      <c r="A468" s="35"/>
    </row>
    <row r="469" spans="1:1" s="27" customFormat="1" x14ac:dyDescent="0.2">
      <c r="A469" s="35"/>
    </row>
    <row r="470" spans="1:1" s="27" customFormat="1" x14ac:dyDescent="0.2">
      <c r="A470" s="35"/>
    </row>
    <row r="471" spans="1:1" s="27" customFormat="1" x14ac:dyDescent="0.2">
      <c r="A471" s="35"/>
    </row>
    <row r="472" spans="1:1" s="27" customFormat="1" x14ac:dyDescent="0.2">
      <c r="A472" s="35"/>
    </row>
    <row r="473" spans="1:1" s="27" customFormat="1" x14ac:dyDescent="0.2">
      <c r="A473" s="35"/>
    </row>
    <row r="474" spans="1:1" s="27" customFormat="1" x14ac:dyDescent="0.2">
      <c r="A474" s="35"/>
    </row>
    <row r="475" spans="1:1" s="27" customFormat="1" x14ac:dyDescent="0.2">
      <c r="A475" s="35"/>
    </row>
    <row r="476" spans="1:1" s="27" customFormat="1" x14ac:dyDescent="0.2">
      <c r="A476" s="35"/>
    </row>
    <row r="477" spans="1:1" s="27" customFormat="1" x14ac:dyDescent="0.2">
      <c r="A477" s="35"/>
    </row>
    <row r="478" spans="1:1" s="27" customFormat="1" x14ac:dyDescent="0.2">
      <c r="A478" s="35"/>
    </row>
    <row r="479" spans="1:1" s="27" customFormat="1" x14ac:dyDescent="0.2">
      <c r="A479" s="35"/>
    </row>
    <row r="480" spans="1:1" s="27" customFormat="1" x14ac:dyDescent="0.2">
      <c r="A480" s="35"/>
    </row>
    <row r="481" spans="1:1" s="27" customFormat="1" x14ac:dyDescent="0.2">
      <c r="A481" s="35"/>
    </row>
    <row r="482" spans="1:1" s="27" customFormat="1" x14ac:dyDescent="0.2">
      <c r="A482" s="35"/>
    </row>
    <row r="483" spans="1:1" s="27" customFormat="1" x14ac:dyDescent="0.2">
      <c r="A483" s="35"/>
    </row>
    <row r="484" spans="1:1" s="27" customFormat="1" x14ac:dyDescent="0.2">
      <c r="A484" s="35"/>
    </row>
    <row r="485" spans="1:1" s="27" customFormat="1" x14ac:dyDescent="0.2">
      <c r="A485" s="35"/>
    </row>
    <row r="486" spans="1:1" s="27" customFormat="1" x14ac:dyDescent="0.2">
      <c r="A486" s="35"/>
    </row>
    <row r="487" spans="1:1" s="27" customFormat="1" x14ac:dyDescent="0.2">
      <c r="A487" s="35"/>
    </row>
    <row r="488" spans="1:1" s="27" customFormat="1" x14ac:dyDescent="0.2">
      <c r="A488" s="35"/>
    </row>
    <row r="489" spans="1:1" s="27" customFormat="1" x14ac:dyDescent="0.2">
      <c r="A489" s="35"/>
    </row>
    <row r="490" spans="1:1" s="27" customFormat="1" x14ac:dyDescent="0.2">
      <c r="A490" s="35"/>
    </row>
    <row r="491" spans="1:1" s="27" customFormat="1" x14ac:dyDescent="0.2">
      <c r="A491" s="35"/>
    </row>
    <row r="492" spans="1:1" s="27" customFormat="1" x14ac:dyDescent="0.2">
      <c r="A492" s="35"/>
    </row>
    <row r="493" spans="1:1" s="27" customFormat="1" x14ac:dyDescent="0.2">
      <c r="A493" s="35"/>
    </row>
    <row r="494" spans="1:1" s="27" customFormat="1" x14ac:dyDescent="0.2">
      <c r="A494" s="35"/>
    </row>
    <row r="495" spans="1:1" s="27" customFormat="1" x14ac:dyDescent="0.2">
      <c r="A495" s="35"/>
    </row>
    <row r="496" spans="1:1" s="27" customFormat="1" x14ac:dyDescent="0.2">
      <c r="A496" s="35"/>
    </row>
    <row r="497" spans="1:1" s="27" customFormat="1" x14ac:dyDescent="0.2">
      <c r="A497" s="35"/>
    </row>
    <row r="498" spans="1:1" s="27" customFormat="1" x14ac:dyDescent="0.2">
      <c r="A498" s="35"/>
    </row>
    <row r="499" spans="1:1" s="27" customFormat="1" x14ac:dyDescent="0.2">
      <c r="A499" s="35"/>
    </row>
    <row r="500" spans="1:1" s="27" customFormat="1" x14ac:dyDescent="0.2">
      <c r="A500" s="35"/>
    </row>
    <row r="501" spans="1:1" s="27" customFormat="1" x14ac:dyDescent="0.2">
      <c r="A501" s="35"/>
    </row>
  </sheetData>
  <mergeCells count="1">
    <mergeCell ref="A2:B2"/>
  </mergeCells>
  <phoneticPr fontId="1" type="noConversion"/>
  <pageMargins left="0.43307086614173229" right="0" top="0" bottom="0" header="0" footer="0"/>
  <pageSetup paperSize="5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3"/>
  <sheetViews>
    <sheetView view="pageBreakPreview" topLeftCell="A94" zoomScale="60" zoomScaleNormal="67" workbookViewId="0">
      <selection activeCell="AM104" sqref="AM104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37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37" s="86" customFormat="1" ht="12.75" customHeight="1" x14ac:dyDescent="0.2">
      <c r="A2" s="85"/>
      <c r="B2" s="85"/>
      <c r="C2" s="85"/>
      <c r="D2" s="85"/>
      <c r="E2" s="85"/>
      <c r="F2" s="85"/>
      <c r="G2" s="119" t="s">
        <v>146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37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37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</row>
    <row r="5" spans="1:37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</row>
    <row r="6" spans="1:37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37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37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76</v>
      </c>
      <c r="U8" s="94" t="s">
        <v>77</v>
      </c>
      <c r="V8" s="94" t="s">
        <v>78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37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7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37" ht="28.5" x14ac:dyDescent="0.2">
      <c r="J11" s="49" t="s">
        <v>93</v>
      </c>
      <c r="L11" s="10">
        <v>27</v>
      </c>
      <c r="M11" s="10"/>
      <c r="N11" s="10"/>
      <c r="O11" s="10"/>
      <c r="P11" s="10">
        <v>509</v>
      </c>
      <c r="Q11" s="10"/>
      <c r="R11" s="10"/>
      <c r="S11" s="10"/>
      <c r="T11" s="10">
        <v>141</v>
      </c>
      <c r="U11" s="10">
        <v>240</v>
      </c>
      <c r="V11" s="10">
        <v>5</v>
      </c>
      <c r="W11" s="10">
        <v>2</v>
      </c>
      <c r="X11" s="10"/>
      <c r="Y11" s="10">
        <v>388</v>
      </c>
      <c r="Z11" s="10"/>
      <c r="AA11" s="10"/>
      <c r="AB11" s="10"/>
      <c r="AC11" s="10">
        <v>148</v>
      </c>
      <c r="AD11" s="10"/>
      <c r="AE11" s="10"/>
      <c r="AF11" s="10"/>
      <c r="AG11" s="10">
        <v>0</v>
      </c>
      <c r="AH11" s="10"/>
      <c r="AI11" s="10">
        <v>0</v>
      </c>
      <c r="AK11" s="99"/>
    </row>
    <row r="12" spans="1:37" ht="28.5" x14ac:dyDescent="0.2">
      <c r="J12" s="64" t="s">
        <v>94</v>
      </c>
      <c r="L12" s="65">
        <v>19</v>
      </c>
      <c r="M12" s="56"/>
      <c r="N12" s="56"/>
      <c r="O12" s="56"/>
      <c r="P12" s="65">
        <v>445</v>
      </c>
      <c r="Q12" s="56"/>
      <c r="R12" s="56"/>
      <c r="S12" s="56"/>
      <c r="T12" s="65">
        <v>140</v>
      </c>
      <c r="U12" s="65">
        <v>231</v>
      </c>
      <c r="V12" s="65">
        <v>14</v>
      </c>
      <c r="W12" s="65">
        <v>13</v>
      </c>
      <c r="X12" s="56"/>
      <c r="Y12" s="65">
        <v>398</v>
      </c>
      <c r="Z12" s="56"/>
      <c r="AA12" s="56"/>
      <c r="AB12" s="56"/>
      <c r="AC12" s="65">
        <v>66</v>
      </c>
      <c r="AD12" s="56"/>
      <c r="AE12" s="56"/>
      <c r="AF12" s="56"/>
      <c r="AG12" s="65">
        <v>0</v>
      </c>
      <c r="AH12" s="56"/>
      <c r="AI12" s="65">
        <v>0</v>
      </c>
      <c r="AK12" s="99"/>
    </row>
    <row r="13" spans="1:37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K13" s="99"/>
    </row>
    <row r="14" spans="1:37" ht="20.100000000000001" customHeight="1" x14ac:dyDescent="0.2">
      <c r="I14" s="66" t="s">
        <v>11</v>
      </c>
      <c r="J14" s="67"/>
      <c r="L14" s="68">
        <v>46</v>
      </c>
      <c r="M14" s="61"/>
      <c r="N14" s="61"/>
      <c r="O14" s="61"/>
      <c r="P14" s="68">
        <v>954</v>
      </c>
      <c r="Q14" s="61"/>
      <c r="R14" s="61"/>
      <c r="S14" s="61"/>
      <c r="T14" s="69">
        <v>281</v>
      </c>
      <c r="U14" s="69">
        <v>471</v>
      </c>
      <c r="V14" s="69">
        <v>19</v>
      </c>
      <c r="W14" s="69">
        <v>15</v>
      </c>
      <c r="X14" s="61"/>
      <c r="Y14" s="69">
        <v>786</v>
      </c>
      <c r="Z14" s="61"/>
      <c r="AA14" s="61"/>
      <c r="AB14" s="61"/>
      <c r="AC14" s="69">
        <v>214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K14" s="99"/>
    </row>
    <row r="15" spans="1:37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K15" s="99"/>
    </row>
    <row r="16" spans="1:37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K16" s="99"/>
    </row>
    <row r="17" spans="1:37" ht="28.5" x14ac:dyDescent="0.2">
      <c r="J17" s="49" t="s">
        <v>130</v>
      </c>
      <c r="L17" s="10">
        <v>129</v>
      </c>
      <c r="M17" s="10"/>
      <c r="N17" s="10"/>
      <c r="O17" s="10"/>
      <c r="P17" s="10">
        <v>488</v>
      </c>
      <c r="Q17" s="10"/>
      <c r="R17" s="10"/>
      <c r="S17" s="10"/>
      <c r="T17" s="10">
        <v>126</v>
      </c>
      <c r="U17" s="10">
        <v>282</v>
      </c>
      <c r="V17" s="10">
        <v>4</v>
      </c>
      <c r="W17" s="10">
        <v>10</v>
      </c>
      <c r="X17" s="10"/>
      <c r="Y17" s="10">
        <v>422</v>
      </c>
      <c r="Z17" s="10"/>
      <c r="AA17" s="10"/>
      <c r="AB17" s="10"/>
      <c r="AC17" s="10">
        <v>195</v>
      </c>
      <c r="AD17" s="10"/>
      <c r="AE17" s="10"/>
      <c r="AF17" s="10"/>
      <c r="AG17" s="10">
        <v>0</v>
      </c>
      <c r="AH17" s="10"/>
      <c r="AI17" s="10">
        <v>0</v>
      </c>
      <c r="AK17" s="99"/>
    </row>
    <row r="18" spans="1:37" ht="28.5" x14ac:dyDescent="0.2">
      <c r="J18" s="64" t="s">
        <v>131</v>
      </c>
      <c r="L18" s="65">
        <v>127</v>
      </c>
      <c r="M18" s="56"/>
      <c r="N18" s="56"/>
      <c r="O18" s="56"/>
      <c r="P18" s="65">
        <v>494</v>
      </c>
      <c r="Q18" s="56"/>
      <c r="R18" s="56"/>
      <c r="S18" s="56"/>
      <c r="T18" s="65">
        <v>126</v>
      </c>
      <c r="U18" s="65">
        <v>382</v>
      </c>
      <c r="V18" s="65">
        <v>27</v>
      </c>
      <c r="W18" s="65">
        <v>19</v>
      </c>
      <c r="X18" s="56"/>
      <c r="Y18" s="65">
        <v>554</v>
      </c>
      <c r="Z18" s="56"/>
      <c r="AA18" s="56"/>
      <c r="AB18" s="56"/>
      <c r="AC18" s="65">
        <v>67</v>
      </c>
      <c r="AD18" s="56"/>
      <c r="AE18" s="56"/>
      <c r="AF18" s="56"/>
      <c r="AG18" s="65">
        <v>0</v>
      </c>
      <c r="AH18" s="56"/>
      <c r="AI18" s="65">
        <v>0</v>
      </c>
      <c r="AK18" s="99"/>
    </row>
    <row r="19" spans="1:37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K19" s="99"/>
    </row>
    <row r="20" spans="1:37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256</v>
      </c>
      <c r="M20" s="61"/>
      <c r="N20" s="61"/>
      <c r="O20" s="61"/>
      <c r="P20" s="68">
        <v>982</v>
      </c>
      <c r="Q20" s="61"/>
      <c r="R20" s="61"/>
      <c r="S20" s="61"/>
      <c r="T20" s="69">
        <v>252</v>
      </c>
      <c r="U20" s="69">
        <v>664</v>
      </c>
      <c r="V20" s="69">
        <v>31</v>
      </c>
      <c r="W20" s="69">
        <v>29</v>
      </c>
      <c r="X20" s="61"/>
      <c r="Y20" s="69">
        <v>976</v>
      </c>
      <c r="Z20" s="61"/>
      <c r="AA20" s="61"/>
      <c r="AB20" s="61"/>
      <c r="AC20" s="69">
        <v>262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K20" s="99"/>
    </row>
    <row r="21" spans="1:37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K21" s="99"/>
    </row>
    <row r="22" spans="1:37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K22" s="99"/>
    </row>
    <row r="23" spans="1:37" ht="28.5" x14ac:dyDescent="0.2">
      <c r="J23" s="50" t="s">
        <v>132</v>
      </c>
      <c r="L23" s="56">
        <v>138</v>
      </c>
      <c r="M23" s="56"/>
      <c r="N23" s="56"/>
      <c r="O23" s="56"/>
      <c r="P23" s="56">
        <v>372</v>
      </c>
      <c r="Q23" s="56"/>
      <c r="R23" s="56"/>
      <c r="S23" s="56"/>
      <c r="T23" s="56">
        <v>149</v>
      </c>
      <c r="U23" s="56">
        <v>161</v>
      </c>
      <c r="V23" s="56">
        <v>15</v>
      </c>
      <c r="W23" s="56">
        <v>12</v>
      </c>
      <c r="X23" s="56"/>
      <c r="Y23" s="56">
        <v>337</v>
      </c>
      <c r="Z23" s="56"/>
      <c r="AA23" s="56"/>
      <c r="AB23" s="56"/>
      <c r="AC23" s="56">
        <v>173</v>
      </c>
      <c r="AD23" s="56"/>
      <c r="AE23" s="56"/>
      <c r="AF23" s="56"/>
      <c r="AG23" s="56">
        <v>0</v>
      </c>
      <c r="AH23" s="56"/>
      <c r="AI23" s="56">
        <v>0</v>
      </c>
      <c r="AK23" s="99"/>
    </row>
    <row r="24" spans="1:37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K24" s="99"/>
    </row>
    <row r="25" spans="1:37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138</v>
      </c>
      <c r="M25" s="61"/>
      <c r="N25" s="61"/>
      <c r="O25" s="61"/>
      <c r="P25" s="69">
        <v>372</v>
      </c>
      <c r="Q25" s="61"/>
      <c r="R25" s="61"/>
      <c r="S25" s="61"/>
      <c r="T25" s="69">
        <v>149</v>
      </c>
      <c r="U25" s="69">
        <v>161</v>
      </c>
      <c r="V25" s="69">
        <v>15</v>
      </c>
      <c r="W25" s="69">
        <v>12</v>
      </c>
      <c r="X25" s="61"/>
      <c r="Y25" s="69">
        <v>337</v>
      </c>
      <c r="Z25" s="61"/>
      <c r="AA25" s="61"/>
      <c r="AB25" s="61"/>
      <c r="AC25" s="69">
        <v>173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K25" s="99"/>
    </row>
    <row r="26" spans="1:37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99"/>
    </row>
    <row r="27" spans="1:37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440</v>
      </c>
      <c r="M27" s="61"/>
      <c r="N27" s="61"/>
      <c r="O27" s="61"/>
      <c r="P27" s="72">
        <v>2308</v>
      </c>
      <c r="Q27" s="61"/>
      <c r="R27" s="61"/>
      <c r="S27" s="61"/>
      <c r="T27" s="73">
        <v>682</v>
      </c>
      <c r="U27" s="73">
        <v>1296</v>
      </c>
      <c r="V27" s="73">
        <v>65</v>
      </c>
      <c r="W27" s="73">
        <v>56</v>
      </c>
      <c r="X27" s="61"/>
      <c r="Y27" s="73">
        <v>2099</v>
      </c>
      <c r="Z27" s="61"/>
      <c r="AA27" s="61"/>
      <c r="AB27" s="61"/>
      <c r="AC27" s="73">
        <v>649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K27" s="99"/>
    </row>
    <row r="28" spans="1:37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K28" s="99"/>
    </row>
    <row r="29" spans="1:37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99"/>
    </row>
    <row r="30" spans="1:37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K30" s="99"/>
    </row>
    <row r="31" spans="1:37" ht="28.5" x14ac:dyDescent="0.2">
      <c r="J31" s="49" t="s">
        <v>95</v>
      </c>
      <c r="L31" s="10">
        <v>124</v>
      </c>
      <c r="M31" s="10"/>
      <c r="N31" s="10"/>
      <c r="O31" s="10"/>
      <c r="P31" s="10">
        <v>340</v>
      </c>
      <c r="Q31" s="10"/>
      <c r="R31" s="10"/>
      <c r="S31" s="10"/>
      <c r="T31" s="10">
        <v>186</v>
      </c>
      <c r="U31" s="10">
        <v>233</v>
      </c>
      <c r="V31" s="10">
        <v>9</v>
      </c>
      <c r="W31" s="10">
        <v>6</v>
      </c>
      <c r="X31" s="10"/>
      <c r="Y31" s="10">
        <v>434</v>
      </c>
      <c r="Z31" s="10"/>
      <c r="AA31" s="10"/>
      <c r="AB31" s="10"/>
      <c r="AC31" s="10">
        <v>30</v>
      </c>
      <c r="AD31" s="10"/>
      <c r="AE31" s="10"/>
      <c r="AF31" s="10"/>
      <c r="AG31" s="10">
        <v>0</v>
      </c>
      <c r="AH31" s="10"/>
      <c r="AI31" s="10">
        <v>0</v>
      </c>
      <c r="AK31" s="99"/>
    </row>
    <row r="32" spans="1:37" ht="28.5" x14ac:dyDescent="0.2">
      <c r="J32" s="64" t="s">
        <v>96</v>
      </c>
      <c r="L32" s="65">
        <v>112</v>
      </c>
      <c r="M32" s="56"/>
      <c r="N32" s="56"/>
      <c r="O32" s="56"/>
      <c r="P32" s="65">
        <v>662</v>
      </c>
      <c r="Q32" s="56"/>
      <c r="R32" s="56"/>
      <c r="S32" s="56"/>
      <c r="T32" s="65">
        <v>294</v>
      </c>
      <c r="U32" s="65">
        <v>285</v>
      </c>
      <c r="V32" s="65">
        <v>25</v>
      </c>
      <c r="W32" s="65">
        <v>30</v>
      </c>
      <c r="X32" s="56"/>
      <c r="Y32" s="65">
        <v>634</v>
      </c>
      <c r="Z32" s="56"/>
      <c r="AA32" s="56"/>
      <c r="AB32" s="56"/>
      <c r="AC32" s="65">
        <v>140</v>
      </c>
      <c r="AD32" s="56"/>
      <c r="AE32" s="56"/>
      <c r="AF32" s="56"/>
      <c r="AG32" s="65">
        <v>0</v>
      </c>
      <c r="AH32" s="56"/>
      <c r="AI32" s="65">
        <v>0</v>
      </c>
      <c r="AK32" s="99"/>
    </row>
    <row r="33" spans="1:37" ht="28.5" x14ac:dyDescent="0.2">
      <c r="J33" s="50" t="s">
        <v>97</v>
      </c>
      <c r="L33" s="10">
        <v>126</v>
      </c>
      <c r="M33" s="10"/>
      <c r="N33" s="10"/>
      <c r="O33" s="10"/>
      <c r="P33" s="10">
        <v>574</v>
      </c>
      <c r="Q33" s="10"/>
      <c r="R33" s="10"/>
      <c r="S33" s="10"/>
      <c r="T33" s="10">
        <v>279</v>
      </c>
      <c r="U33" s="10">
        <v>304</v>
      </c>
      <c r="V33" s="10">
        <v>32</v>
      </c>
      <c r="W33" s="10">
        <v>3</v>
      </c>
      <c r="X33" s="10"/>
      <c r="Y33" s="10">
        <v>618</v>
      </c>
      <c r="Z33" s="10"/>
      <c r="AA33" s="10"/>
      <c r="AB33" s="10"/>
      <c r="AC33" s="10">
        <v>82</v>
      </c>
      <c r="AD33" s="10"/>
      <c r="AE33" s="10"/>
      <c r="AF33" s="10"/>
      <c r="AG33" s="10">
        <v>0</v>
      </c>
      <c r="AH33" s="10"/>
      <c r="AI33" s="10">
        <v>0</v>
      </c>
      <c r="AK33" s="99"/>
    </row>
    <row r="34" spans="1:37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K34" s="99"/>
    </row>
    <row r="35" spans="1:37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362</v>
      </c>
      <c r="M35" s="61"/>
      <c r="N35" s="61"/>
      <c r="O35" s="61"/>
      <c r="P35" s="69">
        <v>1576</v>
      </c>
      <c r="Q35" s="61"/>
      <c r="R35" s="61"/>
      <c r="S35" s="61"/>
      <c r="T35" s="69">
        <v>759</v>
      </c>
      <c r="U35" s="69">
        <v>822</v>
      </c>
      <c r="V35" s="69">
        <v>66</v>
      </c>
      <c r="W35" s="69">
        <v>39</v>
      </c>
      <c r="X35" s="61"/>
      <c r="Y35" s="69">
        <v>1686</v>
      </c>
      <c r="Z35" s="61"/>
      <c r="AA35" s="61"/>
      <c r="AB35" s="61"/>
      <c r="AC35" s="69">
        <v>252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K35" s="99"/>
    </row>
    <row r="36" spans="1:37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K36" s="99"/>
    </row>
    <row r="37" spans="1:37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362</v>
      </c>
      <c r="M37" s="61"/>
      <c r="N37" s="61"/>
      <c r="O37" s="61"/>
      <c r="P37" s="73">
        <v>1576</v>
      </c>
      <c r="Q37" s="61"/>
      <c r="R37" s="61"/>
      <c r="S37" s="61"/>
      <c r="T37" s="73">
        <v>759</v>
      </c>
      <c r="U37" s="73">
        <v>822</v>
      </c>
      <c r="V37" s="73">
        <v>66</v>
      </c>
      <c r="W37" s="73">
        <v>39</v>
      </c>
      <c r="X37" s="61"/>
      <c r="Y37" s="73">
        <v>1686</v>
      </c>
      <c r="Z37" s="61"/>
      <c r="AA37" s="61"/>
      <c r="AB37" s="61"/>
      <c r="AC37" s="73">
        <v>252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K37" s="99"/>
    </row>
    <row r="38" spans="1:37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K38" s="99"/>
    </row>
    <row r="39" spans="1:37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99"/>
    </row>
    <row r="40" spans="1:37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99"/>
    </row>
    <row r="41" spans="1:37" ht="28.5" x14ac:dyDescent="0.2">
      <c r="J41" s="49" t="s">
        <v>133</v>
      </c>
      <c r="L41" s="10">
        <v>66</v>
      </c>
      <c r="M41" s="10"/>
      <c r="N41" s="10"/>
      <c r="O41" s="10"/>
      <c r="P41" s="10">
        <v>513</v>
      </c>
      <c r="Q41" s="10"/>
      <c r="R41" s="10"/>
      <c r="S41" s="10"/>
      <c r="T41" s="10">
        <v>156</v>
      </c>
      <c r="U41" s="10">
        <v>230</v>
      </c>
      <c r="V41" s="10">
        <v>23</v>
      </c>
      <c r="W41" s="10">
        <v>23</v>
      </c>
      <c r="X41" s="10"/>
      <c r="Y41" s="10">
        <v>432</v>
      </c>
      <c r="Z41" s="10"/>
      <c r="AA41" s="10"/>
      <c r="AB41" s="10"/>
      <c r="AC41" s="10">
        <v>147</v>
      </c>
      <c r="AD41" s="10"/>
      <c r="AE41" s="10"/>
      <c r="AF41" s="10"/>
      <c r="AG41" s="10">
        <v>0</v>
      </c>
      <c r="AH41" s="10"/>
      <c r="AI41" s="10">
        <v>0</v>
      </c>
      <c r="AK41" s="99"/>
    </row>
    <row r="42" spans="1:37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K42" s="99"/>
    </row>
    <row r="43" spans="1:37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66</v>
      </c>
      <c r="M43" s="61"/>
      <c r="N43" s="61"/>
      <c r="O43" s="61"/>
      <c r="P43" s="69">
        <v>513</v>
      </c>
      <c r="Q43" s="61"/>
      <c r="R43" s="61"/>
      <c r="S43" s="61"/>
      <c r="T43" s="69">
        <v>156</v>
      </c>
      <c r="U43" s="69">
        <v>230</v>
      </c>
      <c r="V43" s="69">
        <v>23</v>
      </c>
      <c r="W43" s="69">
        <v>23</v>
      </c>
      <c r="X43" s="61"/>
      <c r="Y43" s="69">
        <v>432</v>
      </c>
      <c r="Z43" s="61"/>
      <c r="AA43" s="61"/>
      <c r="AB43" s="61"/>
      <c r="AC43" s="69">
        <v>147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K43" s="99"/>
    </row>
    <row r="44" spans="1:37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K44" s="99"/>
    </row>
    <row r="45" spans="1:37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99"/>
    </row>
    <row r="46" spans="1:37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118</v>
      </c>
      <c r="M46" s="56"/>
      <c r="N46" s="56"/>
      <c r="O46" s="56"/>
      <c r="P46" s="56">
        <v>566</v>
      </c>
      <c r="Q46" s="56"/>
      <c r="R46" s="56"/>
      <c r="S46" s="56"/>
      <c r="T46" s="56">
        <v>202</v>
      </c>
      <c r="U46" s="56">
        <v>386</v>
      </c>
      <c r="V46" s="56">
        <v>14</v>
      </c>
      <c r="W46" s="56">
        <v>6</v>
      </c>
      <c r="X46" s="56"/>
      <c r="Y46" s="56">
        <v>608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76</v>
      </c>
      <c r="AK46" s="99"/>
    </row>
    <row r="47" spans="1:37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99"/>
    </row>
    <row r="48" spans="1:37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118</v>
      </c>
      <c r="M48" s="61"/>
      <c r="N48" s="61"/>
      <c r="O48" s="61"/>
      <c r="P48" s="69">
        <v>566</v>
      </c>
      <c r="Q48" s="61"/>
      <c r="R48" s="61"/>
      <c r="S48" s="61"/>
      <c r="T48" s="69">
        <v>202</v>
      </c>
      <c r="U48" s="69">
        <v>386</v>
      </c>
      <c r="V48" s="69">
        <v>14</v>
      </c>
      <c r="W48" s="69">
        <v>6</v>
      </c>
      <c r="X48" s="61"/>
      <c r="Y48" s="69">
        <v>608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76</v>
      </c>
      <c r="AK48" s="99"/>
    </row>
    <row r="49" spans="1:37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K49" s="99"/>
    </row>
    <row r="50" spans="1:37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184</v>
      </c>
      <c r="M50" s="61"/>
      <c r="N50" s="61"/>
      <c r="O50" s="61"/>
      <c r="P50" s="73">
        <v>1079</v>
      </c>
      <c r="Q50" s="61"/>
      <c r="R50" s="61"/>
      <c r="S50" s="61"/>
      <c r="T50" s="73">
        <v>358</v>
      </c>
      <c r="U50" s="73">
        <v>616</v>
      </c>
      <c r="V50" s="73">
        <v>37</v>
      </c>
      <c r="W50" s="73">
        <v>29</v>
      </c>
      <c r="X50" s="61"/>
      <c r="Y50" s="73">
        <v>1040</v>
      </c>
      <c r="Z50" s="61"/>
      <c r="AA50" s="61"/>
      <c r="AB50" s="61"/>
      <c r="AC50" s="73">
        <v>147</v>
      </c>
      <c r="AD50" s="62"/>
      <c r="AE50" s="62"/>
      <c r="AF50" s="62"/>
      <c r="AG50" s="73">
        <f>AG43+AG48</f>
        <v>0</v>
      </c>
      <c r="AH50" s="62"/>
      <c r="AI50" s="73">
        <f>AI43+AI48</f>
        <v>76</v>
      </c>
      <c r="AK50" s="99"/>
    </row>
    <row r="51" spans="1:37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99"/>
    </row>
    <row r="52" spans="1:37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K52" s="99"/>
    </row>
    <row r="53" spans="1:37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99"/>
    </row>
    <row r="54" spans="1:37" ht="28.5" x14ac:dyDescent="0.2">
      <c r="J54" s="49" t="s">
        <v>98</v>
      </c>
      <c r="L54" s="10">
        <v>95</v>
      </c>
      <c r="M54" s="10"/>
      <c r="N54" s="10"/>
      <c r="O54" s="10"/>
      <c r="P54" s="10">
        <v>668</v>
      </c>
      <c r="Q54" s="10"/>
      <c r="R54" s="10"/>
      <c r="S54" s="10"/>
      <c r="T54" s="10">
        <v>342</v>
      </c>
      <c r="U54" s="10">
        <v>336</v>
      </c>
      <c r="V54" s="10">
        <v>27</v>
      </c>
      <c r="W54" s="10">
        <v>8</v>
      </c>
      <c r="X54" s="10"/>
      <c r="Y54" s="10">
        <v>713</v>
      </c>
      <c r="Z54" s="10"/>
      <c r="AA54" s="10"/>
      <c r="AB54" s="10"/>
      <c r="AC54" s="10">
        <v>50</v>
      </c>
      <c r="AD54" s="10"/>
      <c r="AE54" s="10"/>
      <c r="AF54" s="10"/>
      <c r="AG54" s="10">
        <v>0</v>
      </c>
      <c r="AH54" s="10"/>
      <c r="AI54" s="10">
        <v>0</v>
      </c>
      <c r="AK54" s="99"/>
    </row>
    <row r="55" spans="1:37" ht="28.5" x14ac:dyDescent="0.2">
      <c r="J55" s="64" t="s">
        <v>99</v>
      </c>
      <c r="L55" s="65">
        <v>156</v>
      </c>
      <c r="M55" s="56"/>
      <c r="N55" s="56"/>
      <c r="O55" s="56"/>
      <c r="P55" s="65">
        <v>528</v>
      </c>
      <c r="Q55" s="56"/>
      <c r="R55" s="56"/>
      <c r="S55" s="56"/>
      <c r="T55" s="65">
        <v>236</v>
      </c>
      <c r="U55" s="65">
        <v>364</v>
      </c>
      <c r="V55" s="65">
        <v>20</v>
      </c>
      <c r="W55" s="65">
        <v>2</v>
      </c>
      <c r="X55" s="56"/>
      <c r="Y55" s="65">
        <v>622</v>
      </c>
      <c r="Z55" s="56"/>
      <c r="AA55" s="56"/>
      <c r="AB55" s="56"/>
      <c r="AC55" s="65">
        <v>62</v>
      </c>
      <c r="AD55" s="56"/>
      <c r="AE55" s="56"/>
      <c r="AF55" s="56"/>
      <c r="AG55" s="65">
        <v>0</v>
      </c>
      <c r="AH55" s="56"/>
      <c r="AI55" s="65">
        <v>0</v>
      </c>
      <c r="AK55" s="99"/>
    </row>
    <row r="56" spans="1:37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K56" s="99"/>
    </row>
    <row r="57" spans="1:37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251</v>
      </c>
      <c r="M57" s="61"/>
      <c r="N57" s="61"/>
      <c r="O57" s="61"/>
      <c r="P57" s="69">
        <v>1196</v>
      </c>
      <c r="Q57" s="61"/>
      <c r="R57" s="61"/>
      <c r="S57" s="61"/>
      <c r="T57" s="69">
        <v>578</v>
      </c>
      <c r="U57" s="69">
        <v>700</v>
      </c>
      <c r="V57" s="69">
        <v>47</v>
      </c>
      <c r="W57" s="69">
        <v>10</v>
      </c>
      <c r="X57" s="61"/>
      <c r="Y57" s="69">
        <v>1335</v>
      </c>
      <c r="Z57" s="61"/>
      <c r="AA57" s="61"/>
      <c r="AB57" s="61"/>
      <c r="AC57" s="69">
        <v>112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K57" s="99"/>
    </row>
    <row r="58" spans="1:37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K58" s="99"/>
    </row>
    <row r="59" spans="1:37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251</v>
      </c>
      <c r="M59" s="61"/>
      <c r="N59" s="61"/>
      <c r="O59" s="61"/>
      <c r="P59" s="73">
        <v>1196</v>
      </c>
      <c r="Q59" s="61"/>
      <c r="R59" s="61"/>
      <c r="S59" s="61"/>
      <c r="T59" s="73">
        <v>578</v>
      </c>
      <c r="U59" s="73">
        <v>700</v>
      </c>
      <c r="V59" s="73">
        <v>47</v>
      </c>
      <c r="W59" s="73">
        <v>10</v>
      </c>
      <c r="X59" s="61"/>
      <c r="Y59" s="73">
        <v>1335</v>
      </c>
      <c r="Z59" s="61"/>
      <c r="AA59" s="61"/>
      <c r="AB59" s="61"/>
      <c r="AC59" s="73">
        <v>112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K59" s="99"/>
    </row>
    <row r="60" spans="1:37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K60" s="99"/>
    </row>
    <row r="61" spans="1:37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99"/>
    </row>
    <row r="62" spans="1:37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K62" s="99"/>
    </row>
    <row r="63" spans="1:37" ht="28.5" x14ac:dyDescent="0.2">
      <c r="J63" s="49" t="s">
        <v>107</v>
      </c>
      <c r="L63" s="10">
        <v>119</v>
      </c>
      <c r="M63" s="10"/>
      <c r="N63" s="10"/>
      <c r="O63" s="10"/>
      <c r="P63" s="10">
        <v>547</v>
      </c>
      <c r="Q63" s="10"/>
      <c r="R63" s="10"/>
      <c r="S63" s="10"/>
      <c r="T63" s="10">
        <v>211</v>
      </c>
      <c r="U63" s="10">
        <v>375</v>
      </c>
      <c r="V63" s="10">
        <v>22</v>
      </c>
      <c r="W63" s="10">
        <v>13</v>
      </c>
      <c r="X63" s="10"/>
      <c r="Y63" s="10">
        <v>621</v>
      </c>
      <c r="Z63" s="10"/>
      <c r="AA63" s="10"/>
      <c r="AB63" s="10"/>
      <c r="AC63" s="10">
        <v>45</v>
      </c>
      <c r="AD63" s="10"/>
      <c r="AE63" s="10"/>
      <c r="AF63" s="10"/>
      <c r="AG63" s="10">
        <v>0</v>
      </c>
      <c r="AH63" s="10"/>
      <c r="AI63" s="10">
        <v>0</v>
      </c>
      <c r="AK63" s="99"/>
    </row>
    <row r="64" spans="1:37" ht="28.5" x14ac:dyDescent="0.2">
      <c r="J64" s="64" t="s">
        <v>106</v>
      </c>
      <c r="L64" s="65">
        <v>119</v>
      </c>
      <c r="M64" s="56"/>
      <c r="N64" s="56"/>
      <c r="O64" s="56"/>
      <c r="P64" s="65">
        <v>502</v>
      </c>
      <c r="Q64" s="56"/>
      <c r="R64" s="56"/>
      <c r="S64" s="56"/>
      <c r="T64" s="65">
        <v>151</v>
      </c>
      <c r="U64" s="65">
        <v>272</v>
      </c>
      <c r="V64" s="65">
        <v>57</v>
      </c>
      <c r="W64" s="65">
        <v>18</v>
      </c>
      <c r="X64" s="56"/>
      <c r="Y64" s="65">
        <v>498</v>
      </c>
      <c r="Z64" s="56"/>
      <c r="AA64" s="56"/>
      <c r="AB64" s="56"/>
      <c r="AC64" s="65">
        <v>123</v>
      </c>
      <c r="AD64" s="56"/>
      <c r="AE64" s="56"/>
      <c r="AF64" s="56"/>
      <c r="AG64" s="65">
        <v>0</v>
      </c>
      <c r="AH64" s="56"/>
      <c r="AI64" s="65">
        <v>0</v>
      </c>
      <c r="AK64" s="99"/>
    </row>
    <row r="65" spans="1:37" ht="28.5" x14ac:dyDescent="0.2">
      <c r="J65" s="49" t="s">
        <v>126</v>
      </c>
      <c r="L65" s="10">
        <v>80</v>
      </c>
      <c r="M65" s="10"/>
      <c r="N65" s="10"/>
      <c r="O65" s="10"/>
      <c r="P65" s="10">
        <v>912</v>
      </c>
      <c r="Q65" s="10"/>
      <c r="R65" s="10"/>
      <c r="S65" s="10"/>
      <c r="T65" s="10">
        <v>555</v>
      </c>
      <c r="U65" s="10">
        <v>276</v>
      </c>
      <c r="V65" s="10">
        <v>23</v>
      </c>
      <c r="W65" s="10">
        <v>9</v>
      </c>
      <c r="X65" s="10"/>
      <c r="Y65" s="10">
        <v>863</v>
      </c>
      <c r="Z65" s="10"/>
      <c r="AA65" s="10"/>
      <c r="AB65" s="10"/>
      <c r="AC65" s="10">
        <v>129</v>
      </c>
      <c r="AD65" s="10"/>
      <c r="AE65" s="10"/>
      <c r="AF65" s="10"/>
      <c r="AG65" s="10">
        <v>0</v>
      </c>
      <c r="AH65" s="10"/>
      <c r="AI65" s="10">
        <v>0</v>
      </c>
      <c r="AK65" s="99"/>
    </row>
    <row r="66" spans="1:37" ht="28.5" x14ac:dyDescent="0.2">
      <c r="A66" s="47"/>
      <c r="J66" s="64" t="s">
        <v>135</v>
      </c>
      <c r="L66" s="65">
        <v>96</v>
      </c>
      <c r="M66" s="56"/>
      <c r="N66" s="56"/>
      <c r="O66" s="56"/>
      <c r="P66" s="65">
        <v>562</v>
      </c>
      <c r="Q66" s="56"/>
      <c r="R66" s="56"/>
      <c r="S66" s="56"/>
      <c r="T66" s="65">
        <v>144</v>
      </c>
      <c r="U66" s="65">
        <v>327</v>
      </c>
      <c r="V66" s="65">
        <v>26</v>
      </c>
      <c r="W66" s="65">
        <v>14</v>
      </c>
      <c r="X66" s="56"/>
      <c r="Y66" s="65">
        <v>511</v>
      </c>
      <c r="Z66" s="56"/>
      <c r="AA66" s="56"/>
      <c r="AB66" s="56"/>
      <c r="AC66" s="65">
        <v>147</v>
      </c>
      <c r="AD66" s="56"/>
      <c r="AE66" s="56"/>
      <c r="AF66" s="56"/>
      <c r="AG66" s="65">
        <v>0</v>
      </c>
      <c r="AH66" s="56"/>
      <c r="AI66" s="65">
        <v>0</v>
      </c>
      <c r="AK66" s="99"/>
    </row>
    <row r="67" spans="1:37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99"/>
    </row>
    <row r="68" spans="1:37" ht="20.100000000000001" customHeight="1" x14ac:dyDescent="0.2">
      <c r="I68" s="66" t="s">
        <v>18</v>
      </c>
      <c r="J68" s="67"/>
      <c r="L68" s="68">
        <v>414</v>
      </c>
      <c r="M68" s="61"/>
      <c r="N68" s="61"/>
      <c r="O68" s="61"/>
      <c r="P68" s="68">
        <v>2523</v>
      </c>
      <c r="Q68" s="61"/>
      <c r="R68" s="61"/>
      <c r="S68" s="61"/>
      <c r="T68" s="69">
        <v>1061</v>
      </c>
      <c r="U68" s="69">
        <v>1250</v>
      </c>
      <c r="V68" s="68">
        <v>128</v>
      </c>
      <c r="W68" s="69">
        <v>54</v>
      </c>
      <c r="X68" s="61"/>
      <c r="Y68" s="69">
        <v>2493</v>
      </c>
      <c r="Z68" s="61"/>
      <c r="AA68" s="61"/>
      <c r="AB68" s="61"/>
      <c r="AC68" s="69">
        <v>444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K68" s="99"/>
    </row>
    <row r="69" spans="1:37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K69" s="99"/>
    </row>
    <row r="70" spans="1:37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K70" s="99"/>
    </row>
    <row r="71" spans="1:37" ht="28.5" x14ac:dyDescent="0.2">
      <c r="I71" s="42"/>
      <c r="J71" s="50" t="s">
        <v>127</v>
      </c>
      <c r="L71" s="56">
        <v>212</v>
      </c>
      <c r="M71" s="56"/>
      <c r="N71" s="56"/>
      <c r="O71" s="56"/>
      <c r="P71" s="56">
        <v>718</v>
      </c>
      <c r="Q71" s="56"/>
      <c r="R71" s="56"/>
      <c r="S71" s="56"/>
      <c r="T71" s="56">
        <v>581</v>
      </c>
      <c r="U71" s="56">
        <v>247</v>
      </c>
      <c r="V71" s="56">
        <v>34</v>
      </c>
      <c r="W71" s="56">
        <v>5</v>
      </c>
      <c r="X71" s="56"/>
      <c r="Y71" s="56">
        <v>867</v>
      </c>
      <c r="Z71" s="56"/>
      <c r="AA71" s="56"/>
      <c r="AB71" s="56"/>
      <c r="AC71" s="56">
        <v>63</v>
      </c>
      <c r="AD71" s="56"/>
      <c r="AE71" s="56"/>
      <c r="AF71" s="56"/>
      <c r="AG71" s="56">
        <v>0</v>
      </c>
      <c r="AH71" s="56"/>
      <c r="AI71" s="56">
        <v>0</v>
      </c>
      <c r="AK71" s="99"/>
    </row>
    <row r="72" spans="1:37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K72" s="99"/>
    </row>
    <row r="73" spans="1:37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212</v>
      </c>
      <c r="M73" s="61"/>
      <c r="N73" s="61"/>
      <c r="O73" s="61"/>
      <c r="P73" s="69">
        <v>718</v>
      </c>
      <c r="Q73" s="61"/>
      <c r="R73" s="61"/>
      <c r="S73" s="61"/>
      <c r="T73" s="69">
        <v>581</v>
      </c>
      <c r="U73" s="69">
        <v>247</v>
      </c>
      <c r="V73" s="69">
        <v>34</v>
      </c>
      <c r="W73" s="69">
        <v>5</v>
      </c>
      <c r="X73" s="61"/>
      <c r="Y73" s="69">
        <v>867</v>
      </c>
      <c r="Z73" s="61"/>
      <c r="AA73" s="61"/>
      <c r="AB73" s="61"/>
      <c r="AC73" s="69">
        <v>63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K73" s="99"/>
    </row>
    <row r="74" spans="1:37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K74" s="99"/>
    </row>
    <row r="75" spans="1:37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626</v>
      </c>
      <c r="M75" s="61"/>
      <c r="N75" s="61"/>
      <c r="O75" s="61"/>
      <c r="P75" s="73">
        <v>3241</v>
      </c>
      <c r="Q75" s="61"/>
      <c r="R75" s="61"/>
      <c r="S75" s="61"/>
      <c r="T75" s="73">
        <v>1642</v>
      </c>
      <c r="U75" s="73">
        <v>1497</v>
      </c>
      <c r="V75" s="73">
        <v>162</v>
      </c>
      <c r="W75" s="73">
        <v>59</v>
      </c>
      <c r="X75" s="61"/>
      <c r="Y75" s="73">
        <v>3360</v>
      </c>
      <c r="Z75" s="61"/>
      <c r="AA75" s="61"/>
      <c r="AB75" s="61"/>
      <c r="AC75" s="73">
        <v>507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K75" s="99"/>
    </row>
    <row r="76" spans="1:37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K76" s="99"/>
    </row>
    <row r="77" spans="1:37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K77" s="99"/>
    </row>
    <row r="78" spans="1:37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K78" s="99"/>
    </row>
    <row r="79" spans="1:37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90</v>
      </c>
      <c r="M79" s="10"/>
      <c r="N79" s="10"/>
      <c r="O79" s="10"/>
      <c r="P79" s="10">
        <v>399</v>
      </c>
      <c r="Q79" s="10"/>
      <c r="R79" s="10"/>
      <c r="S79" s="10"/>
      <c r="T79" s="10">
        <v>82</v>
      </c>
      <c r="U79" s="10">
        <v>298</v>
      </c>
      <c r="V79" s="10">
        <v>11</v>
      </c>
      <c r="W79" s="10">
        <v>8</v>
      </c>
      <c r="X79" s="10"/>
      <c r="Y79" s="10">
        <v>399</v>
      </c>
      <c r="Z79" s="10"/>
      <c r="AA79" s="10"/>
      <c r="AB79" s="10"/>
      <c r="AC79" s="10">
        <v>90</v>
      </c>
      <c r="AD79" s="10"/>
      <c r="AE79" s="10"/>
      <c r="AF79" s="10"/>
      <c r="AG79" s="10">
        <v>0</v>
      </c>
      <c r="AH79" s="10"/>
      <c r="AI79" s="10">
        <v>0</v>
      </c>
      <c r="AK79" s="99"/>
    </row>
    <row r="80" spans="1:37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K80" s="99"/>
    </row>
    <row r="81" spans="1:37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90</v>
      </c>
      <c r="M81" s="61"/>
      <c r="N81" s="61"/>
      <c r="O81" s="61"/>
      <c r="P81" s="69">
        <v>399</v>
      </c>
      <c r="Q81" s="61"/>
      <c r="R81" s="61"/>
      <c r="S81" s="61"/>
      <c r="T81" s="69">
        <v>82</v>
      </c>
      <c r="U81" s="68">
        <v>298</v>
      </c>
      <c r="V81" s="69">
        <v>11</v>
      </c>
      <c r="W81" s="69">
        <v>8</v>
      </c>
      <c r="X81" s="61"/>
      <c r="Y81" s="69">
        <v>399</v>
      </c>
      <c r="Z81" s="61"/>
      <c r="AA81" s="61"/>
      <c r="AB81" s="61"/>
      <c r="AC81" s="69">
        <v>90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K81" s="99"/>
    </row>
    <row r="82" spans="1:37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K82" s="99"/>
    </row>
    <row r="83" spans="1:37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90</v>
      </c>
      <c r="M83" s="61"/>
      <c r="N83" s="61"/>
      <c r="O83" s="61"/>
      <c r="P83" s="73">
        <v>399</v>
      </c>
      <c r="Q83" s="61"/>
      <c r="R83" s="61"/>
      <c r="S83" s="61"/>
      <c r="T83" s="73">
        <v>82</v>
      </c>
      <c r="U83" s="73">
        <v>298</v>
      </c>
      <c r="V83" s="73">
        <v>11</v>
      </c>
      <c r="W83" s="73">
        <v>8</v>
      </c>
      <c r="X83" s="61"/>
      <c r="Y83" s="73">
        <v>399</v>
      </c>
      <c r="Z83" s="61"/>
      <c r="AA83" s="61"/>
      <c r="AB83" s="61"/>
      <c r="AC83" s="73">
        <v>90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K83" s="99"/>
    </row>
    <row r="84" spans="1:37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K84" s="99"/>
    </row>
    <row r="85" spans="1:37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K85" s="99"/>
    </row>
    <row r="86" spans="1:37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K86" s="99"/>
    </row>
    <row r="87" spans="1:37" ht="33" customHeight="1" x14ac:dyDescent="0.2">
      <c r="J87" s="74" t="s">
        <v>141</v>
      </c>
      <c r="L87" s="10">
        <v>81</v>
      </c>
      <c r="M87" s="10"/>
      <c r="N87" s="10"/>
      <c r="O87" s="10"/>
      <c r="P87" s="10">
        <v>681</v>
      </c>
      <c r="Q87" s="10"/>
      <c r="R87" s="10"/>
      <c r="S87" s="10"/>
      <c r="T87" s="10">
        <v>356</v>
      </c>
      <c r="U87" s="10">
        <v>324</v>
      </c>
      <c r="V87" s="10">
        <v>24</v>
      </c>
      <c r="W87" s="10">
        <v>20</v>
      </c>
      <c r="X87" s="10"/>
      <c r="Y87" s="10">
        <v>724</v>
      </c>
      <c r="Z87" s="10"/>
      <c r="AA87" s="10"/>
      <c r="AB87" s="10"/>
      <c r="AC87" s="10">
        <v>38</v>
      </c>
      <c r="AD87" s="10"/>
      <c r="AE87" s="10"/>
      <c r="AF87" s="10"/>
      <c r="AG87" s="10">
        <v>0</v>
      </c>
      <c r="AH87" s="10"/>
      <c r="AI87" s="10">
        <v>0</v>
      </c>
      <c r="AK87" s="99"/>
    </row>
    <row r="88" spans="1:37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K88" s="99"/>
    </row>
    <row r="89" spans="1:37" ht="19.5" customHeight="1" x14ac:dyDescent="0.2">
      <c r="I89" s="66" t="s">
        <v>142</v>
      </c>
      <c r="J89" s="67"/>
      <c r="L89" s="68">
        <v>81</v>
      </c>
      <c r="M89" s="61"/>
      <c r="N89" s="61"/>
      <c r="O89" s="61"/>
      <c r="P89" s="69">
        <v>681</v>
      </c>
      <c r="Q89" s="61"/>
      <c r="R89" s="61"/>
      <c r="S89" s="61"/>
      <c r="T89" s="69">
        <v>356</v>
      </c>
      <c r="U89" s="69">
        <v>324</v>
      </c>
      <c r="V89" s="68">
        <v>24</v>
      </c>
      <c r="W89" s="69">
        <v>20</v>
      </c>
      <c r="X89" s="61"/>
      <c r="Y89" s="69">
        <v>724</v>
      </c>
      <c r="Z89" s="61"/>
      <c r="AA89" s="61"/>
      <c r="AB89" s="61"/>
      <c r="AC89" s="69">
        <v>38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K89" s="99"/>
    </row>
    <row r="90" spans="1:37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K90" s="99"/>
    </row>
    <row r="91" spans="1:37" ht="20.100000000000001" customHeight="1" x14ac:dyDescent="0.25">
      <c r="H91" s="70" t="s">
        <v>143</v>
      </c>
      <c r="I91" s="71"/>
      <c r="J91" s="71"/>
      <c r="L91" s="72">
        <v>81</v>
      </c>
      <c r="M91" s="61"/>
      <c r="N91" s="61"/>
      <c r="O91" s="61"/>
      <c r="P91" s="73">
        <v>681</v>
      </c>
      <c r="Q91" s="61"/>
      <c r="R91" s="61"/>
      <c r="S91" s="61"/>
      <c r="T91" s="73">
        <v>356</v>
      </c>
      <c r="U91" s="73">
        <v>324</v>
      </c>
      <c r="V91" s="73">
        <v>24</v>
      </c>
      <c r="W91" s="73">
        <v>20</v>
      </c>
      <c r="X91" s="61"/>
      <c r="Y91" s="73">
        <v>724</v>
      </c>
      <c r="Z91" s="61"/>
      <c r="AA91" s="61"/>
      <c r="AB91" s="61"/>
      <c r="AC91" s="73">
        <v>38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K91" s="99"/>
    </row>
    <row r="92" spans="1:37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K92" s="99"/>
    </row>
    <row r="93" spans="1:37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K93" s="99"/>
    </row>
    <row r="94" spans="1:37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K94" s="99"/>
    </row>
    <row r="95" spans="1:37" ht="28.5" x14ac:dyDescent="0.2">
      <c r="G95" s="5"/>
      <c r="J95" s="49" t="s">
        <v>113</v>
      </c>
      <c r="L95" s="10">
        <v>164</v>
      </c>
      <c r="M95" s="10"/>
      <c r="N95" s="10"/>
      <c r="O95" s="10"/>
      <c r="P95" s="10">
        <v>640</v>
      </c>
      <c r="Q95" s="10"/>
      <c r="R95" s="10"/>
      <c r="S95" s="10"/>
      <c r="T95" s="10">
        <v>282</v>
      </c>
      <c r="U95" s="10">
        <v>385</v>
      </c>
      <c r="V95" s="10">
        <v>27</v>
      </c>
      <c r="W95" s="10">
        <v>20</v>
      </c>
      <c r="X95" s="10"/>
      <c r="Y95" s="10">
        <v>714</v>
      </c>
      <c r="Z95" s="10"/>
      <c r="AA95" s="10"/>
      <c r="AB95" s="10"/>
      <c r="AC95" s="10">
        <v>108</v>
      </c>
      <c r="AD95" s="10"/>
      <c r="AE95" s="10"/>
      <c r="AF95" s="10"/>
      <c r="AG95" s="10">
        <v>18</v>
      </c>
      <c r="AH95" s="10"/>
      <c r="AI95" s="10">
        <v>0</v>
      </c>
      <c r="AK95" s="99"/>
    </row>
    <row r="96" spans="1:37" ht="28.5" x14ac:dyDescent="0.2">
      <c r="G96" s="5"/>
      <c r="J96" s="64" t="s">
        <v>114</v>
      </c>
      <c r="L96" s="65">
        <v>89</v>
      </c>
      <c r="M96" s="56"/>
      <c r="N96" s="56"/>
      <c r="O96" s="56"/>
      <c r="P96" s="65">
        <v>343</v>
      </c>
      <c r="Q96" s="56"/>
      <c r="R96" s="56"/>
      <c r="S96" s="56"/>
      <c r="T96" s="65">
        <v>99</v>
      </c>
      <c r="U96" s="65">
        <v>234</v>
      </c>
      <c r="V96" s="65">
        <v>5</v>
      </c>
      <c r="W96" s="65">
        <v>4</v>
      </c>
      <c r="X96" s="56"/>
      <c r="Y96" s="65">
        <v>342</v>
      </c>
      <c r="Z96" s="56"/>
      <c r="AA96" s="56"/>
      <c r="AB96" s="56"/>
      <c r="AC96" s="65">
        <v>109</v>
      </c>
      <c r="AD96" s="56"/>
      <c r="AE96" s="56"/>
      <c r="AF96" s="56"/>
      <c r="AG96" s="65">
        <v>19</v>
      </c>
      <c r="AH96" s="56"/>
      <c r="AI96" s="65">
        <v>0</v>
      </c>
      <c r="AK96" s="99"/>
    </row>
    <row r="97" spans="1:37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K97" s="99"/>
    </row>
    <row r="98" spans="1:37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253</v>
      </c>
      <c r="M98" s="61"/>
      <c r="N98" s="61"/>
      <c r="O98" s="61"/>
      <c r="P98" s="69">
        <v>983</v>
      </c>
      <c r="Q98" s="61"/>
      <c r="R98" s="61"/>
      <c r="S98" s="61"/>
      <c r="T98" s="69">
        <v>381</v>
      </c>
      <c r="U98" s="68">
        <v>619</v>
      </c>
      <c r="V98" s="68">
        <v>32</v>
      </c>
      <c r="W98" s="68">
        <v>24</v>
      </c>
      <c r="X98" s="61"/>
      <c r="Y98" s="69">
        <v>1056</v>
      </c>
      <c r="Z98" s="61"/>
      <c r="AA98" s="61"/>
      <c r="AB98" s="61"/>
      <c r="AC98" s="68">
        <v>217</v>
      </c>
      <c r="AD98" s="61"/>
      <c r="AE98" s="61"/>
      <c r="AF98" s="61"/>
      <c r="AG98" s="68">
        <f>SUM(AG95:AG96)</f>
        <v>37</v>
      </c>
      <c r="AH98" s="62"/>
      <c r="AI98" s="68">
        <f>SUM(AI95:AI96)</f>
        <v>0</v>
      </c>
      <c r="AK98" s="99"/>
    </row>
    <row r="99" spans="1:37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K99" s="99"/>
    </row>
    <row r="100" spans="1:37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253</v>
      </c>
      <c r="M100" s="61"/>
      <c r="N100" s="61"/>
      <c r="O100" s="61"/>
      <c r="P100" s="73">
        <v>983</v>
      </c>
      <c r="Q100" s="61"/>
      <c r="R100" s="61"/>
      <c r="S100" s="61"/>
      <c r="T100" s="73">
        <v>381</v>
      </c>
      <c r="U100" s="73">
        <v>619</v>
      </c>
      <c r="V100" s="73">
        <v>32</v>
      </c>
      <c r="W100" s="73">
        <v>24</v>
      </c>
      <c r="X100" s="61"/>
      <c r="Y100" s="73">
        <v>1056</v>
      </c>
      <c r="Z100" s="61"/>
      <c r="AA100" s="61"/>
      <c r="AB100" s="61"/>
      <c r="AC100" s="73">
        <v>217</v>
      </c>
      <c r="AD100" s="62"/>
      <c r="AE100" s="62"/>
      <c r="AF100" s="62"/>
      <c r="AG100" s="73">
        <f>AG98</f>
        <v>37</v>
      </c>
      <c r="AH100" s="62"/>
      <c r="AI100" s="73">
        <f>AI98</f>
        <v>0</v>
      </c>
      <c r="AK100" s="99"/>
    </row>
    <row r="101" spans="1:37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K101" s="99"/>
    </row>
    <row r="102" spans="1:37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K102" s="99"/>
    </row>
    <row r="103" spans="1:37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K103" s="99"/>
    </row>
    <row r="104" spans="1:37" ht="28.5" x14ac:dyDescent="0.2">
      <c r="I104" s="4"/>
      <c r="J104" s="49" t="s">
        <v>117</v>
      </c>
      <c r="L104" s="10">
        <v>98</v>
      </c>
      <c r="M104" s="10"/>
      <c r="N104" s="10"/>
      <c r="O104" s="10"/>
      <c r="P104" s="10">
        <v>629</v>
      </c>
      <c r="Q104" s="10"/>
      <c r="R104" s="10"/>
      <c r="S104" s="10"/>
      <c r="T104" s="10">
        <v>498</v>
      </c>
      <c r="U104" s="10">
        <v>130</v>
      </c>
      <c r="V104" s="10">
        <v>9</v>
      </c>
      <c r="W104" s="10">
        <v>11</v>
      </c>
      <c r="X104" s="10"/>
      <c r="Y104" s="10">
        <v>648</v>
      </c>
      <c r="Z104" s="10"/>
      <c r="AA104" s="10"/>
      <c r="AB104" s="10"/>
      <c r="AC104" s="10">
        <v>79</v>
      </c>
      <c r="AD104" s="10"/>
      <c r="AE104" s="10"/>
      <c r="AF104" s="10"/>
      <c r="AG104" s="10">
        <v>0</v>
      </c>
      <c r="AH104" s="10"/>
      <c r="AI104" s="10">
        <v>0</v>
      </c>
      <c r="AK104" s="99"/>
    </row>
    <row r="105" spans="1:37" ht="28.5" x14ac:dyDescent="0.2">
      <c r="I105" s="4"/>
      <c r="J105" s="64" t="s">
        <v>118</v>
      </c>
      <c r="L105" s="65">
        <v>126</v>
      </c>
      <c r="M105" s="56"/>
      <c r="N105" s="56"/>
      <c r="O105" s="56"/>
      <c r="P105" s="65">
        <v>876</v>
      </c>
      <c r="Q105" s="56"/>
      <c r="R105" s="56"/>
      <c r="S105" s="56"/>
      <c r="T105" s="65">
        <v>594</v>
      </c>
      <c r="U105" s="65">
        <v>330</v>
      </c>
      <c r="V105" s="65">
        <v>24</v>
      </c>
      <c r="W105" s="65">
        <v>5</v>
      </c>
      <c r="X105" s="56"/>
      <c r="Y105" s="65">
        <v>953</v>
      </c>
      <c r="Z105" s="56"/>
      <c r="AA105" s="56"/>
      <c r="AB105" s="56"/>
      <c r="AC105" s="65">
        <v>49</v>
      </c>
      <c r="AD105" s="56"/>
      <c r="AE105" s="56"/>
      <c r="AF105" s="56"/>
      <c r="AG105" s="65">
        <v>0</v>
      </c>
      <c r="AH105" s="56"/>
      <c r="AI105" s="65">
        <v>0</v>
      </c>
      <c r="AK105" s="99"/>
    </row>
    <row r="106" spans="1:37" ht="28.5" x14ac:dyDescent="0.2">
      <c r="I106" s="4"/>
      <c r="J106" s="49" t="s">
        <v>134</v>
      </c>
      <c r="L106" s="10">
        <v>36</v>
      </c>
      <c r="M106" s="10"/>
      <c r="N106" s="10"/>
      <c r="O106" s="10"/>
      <c r="P106" s="10">
        <v>547</v>
      </c>
      <c r="Q106" s="10"/>
      <c r="R106" s="10"/>
      <c r="S106" s="10"/>
      <c r="T106" s="10">
        <v>218</v>
      </c>
      <c r="U106" s="10">
        <v>242</v>
      </c>
      <c r="V106" s="10">
        <v>16</v>
      </c>
      <c r="W106" s="10">
        <v>17</v>
      </c>
      <c r="X106" s="10"/>
      <c r="Y106" s="10">
        <v>493</v>
      </c>
      <c r="Z106" s="10"/>
      <c r="AA106" s="10"/>
      <c r="AB106" s="10"/>
      <c r="AC106" s="10">
        <v>90</v>
      </c>
      <c r="AD106" s="10"/>
      <c r="AE106" s="10"/>
      <c r="AF106" s="10"/>
      <c r="AG106" s="10">
        <v>0</v>
      </c>
      <c r="AH106" s="10"/>
      <c r="AI106" s="10">
        <v>0</v>
      </c>
      <c r="AK106" s="99"/>
    </row>
    <row r="107" spans="1:37" ht="28.5" x14ac:dyDescent="0.2">
      <c r="I107" s="4"/>
      <c r="J107" s="64" t="s">
        <v>128</v>
      </c>
      <c r="L107" s="65">
        <v>73</v>
      </c>
      <c r="M107" s="56"/>
      <c r="N107" s="56"/>
      <c r="O107" s="56"/>
      <c r="P107" s="65">
        <v>549</v>
      </c>
      <c r="Q107" s="56"/>
      <c r="R107" s="56"/>
      <c r="S107" s="56"/>
      <c r="T107" s="65">
        <v>300</v>
      </c>
      <c r="U107" s="65">
        <v>211</v>
      </c>
      <c r="V107" s="65">
        <v>11</v>
      </c>
      <c r="W107" s="65">
        <v>14</v>
      </c>
      <c r="X107" s="56"/>
      <c r="Y107" s="65">
        <v>536</v>
      </c>
      <c r="Z107" s="56"/>
      <c r="AA107" s="56"/>
      <c r="AB107" s="56"/>
      <c r="AC107" s="65">
        <v>86</v>
      </c>
      <c r="AD107" s="56"/>
      <c r="AE107" s="56"/>
      <c r="AF107" s="56"/>
      <c r="AG107" s="65">
        <v>0</v>
      </c>
      <c r="AH107" s="56"/>
      <c r="AI107" s="65">
        <v>0</v>
      </c>
      <c r="AK107" s="99"/>
    </row>
    <row r="108" spans="1:37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K108" s="99"/>
    </row>
    <row r="109" spans="1:37" ht="20.100000000000001" customHeight="1" x14ac:dyDescent="0.2">
      <c r="I109" s="66" t="s">
        <v>16</v>
      </c>
      <c r="J109" s="67"/>
      <c r="L109" s="68">
        <v>333</v>
      </c>
      <c r="M109" s="61"/>
      <c r="N109" s="61"/>
      <c r="O109" s="61"/>
      <c r="P109" s="69">
        <v>2601</v>
      </c>
      <c r="Q109" s="61"/>
      <c r="R109" s="61"/>
      <c r="S109" s="61"/>
      <c r="T109" s="69">
        <v>1610</v>
      </c>
      <c r="U109" s="68">
        <v>913</v>
      </c>
      <c r="V109" s="69">
        <v>60</v>
      </c>
      <c r="W109" s="69">
        <v>47</v>
      </c>
      <c r="X109" s="61"/>
      <c r="Y109" s="69">
        <v>2630</v>
      </c>
      <c r="Z109" s="61"/>
      <c r="AA109" s="61"/>
      <c r="AB109" s="61"/>
      <c r="AC109" s="69">
        <v>304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K109" s="99"/>
    </row>
    <row r="110" spans="1:37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K110" s="99"/>
    </row>
    <row r="111" spans="1:37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333</v>
      </c>
      <c r="M111" s="61"/>
      <c r="N111" s="61"/>
      <c r="O111" s="61"/>
      <c r="P111" s="73">
        <v>2601</v>
      </c>
      <c r="Q111" s="61"/>
      <c r="R111" s="61"/>
      <c r="S111" s="61"/>
      <c r="T111" s="73">
        <v>1610</v>
      </c>
      <c r="U111" s="73">
        <v>913</v>
      </c>
      <c r="V111" s="73">
        <v>60</v>
      </c>
      <c r="W111" s="73">
        <v>47</v>
      </c>
      <c r="X111" s="61"/>
      <c r="Y111" s="73">
        <v>2630</v>
      </c>
      <c r="Z111" s="61"/>
      <c r="AA111" s="61"/>
      <c r="AB111" s="61"/>
      <c r="AC111" s="73">
        <v>304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K111" s="99"/>
    </row>
    <row r="112" spans="1:37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K112" s="99"/>
    </row>
    <row r="113" spans="1:37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K113" s="99"/>
    </row>
    <row r="114" spans="1:37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K114" s="99"/>
    </row>
    <row r="115" spans="1:37" ht="28.5" x14ac:dyDescent="0.2">
      <c r="J115" s="49" t="s">
        <v>129</v>
      </c>
      <c r="L115" s="10">
        <v>52</v>
      </c>
      <c r="M115" s="10"/>
      <c r="N115" s="10"/>
      <c r="O115" s="10"/>
      <c r="P115" s="10">
        <v>674</v>
      </c>
      <c r="Q115" s="10"/>
      <c r="R115" s="10"/>
      <c r="S115" s="10"/>
      <c r="T115" s="10">
        <v>331</v>
      </c>
      <c r="U115" s="10">
        <v>166</v>
      </c>
      <c r="V115" s="10">
        <v>62</v>
      </c>
      <c r="W115" s="10">
        <v>66</v>
      </c>
      <c r="X115" s="10"/>
      <c r="Y115" s="10">
        <v>625</v>
      </c>
      <c r="Z115" s="10"/>
      <c r="AA115" s="10"/>
      <c r="AB115" s="10"/>
      <c r="AC115" s="10">
        <v>101</v>
      </c>
      <c r="AD115" s="10"/>
      <c r="AE115" s="10"/>
      <c r="AF115" s="10"/>
      <c r="AG115" s="10">
        <v>0</v>
      </c>
      <c r="AH115" s="10"/>
      <c r="AI115" s="10">
        <v>0</v>
      </c>
      <c r="AK115" s="99"/>
    </row>
    <row r="116" spans="1:37" ht="28.5" x14ac:dyDescent="0.2">
      <c r="J116" s="64" t="s">
        <v>138</v>
      </c>
      <c r="L116" s="65">
        <v>123</v>
      </c>
      <c r="M116" s="56"/>
      <c r="N116" s="56"/>
      <c r="O116" s="56"/>
      <c r="P116" s="65">
        <v>815</v>
      </c>
      <c r="Q116" s="56"/>
      <c r="R116" s="56"/>
      <c r="S116" s="56"/>
      <c r="T116" s="65">
        <v>279</v>
      </c>
      <c r="U116" s="65">
        <v>527</v>
      </c>
      <c r="V116" s="65">
        <v>14</v>
      </c>
      <c r="W116" s="65">
        <v>15</v>
      </c>
      <c r="X116" s="56"/>
      <c r="Y116" s="65">
        <v>835</v>
      </c>
      <c r="Z116" s="56"/>
      <c r="AA116" s="56"/>
      <c r="AB116" s="56"/>
      <c r="AC116" s="65">
        <v>103</v>
      </c>
      <c r="AD116" s="56"/>
      <c r="AE116" s="56"/>
      <c r="AF116" s="56"/>
      <c r="AG116" s="65">
        <v>0</v>
      </c>
      <c r="AH116" s="56"/>
      <c r="AI116" s="65">
        <v>0</v>
      </c>
      <c r="AK116" s="99"/>
    </row>
    <row r="117" spans="1:37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K117" s="99"/>
    </row>
    <row r="118" spans="1:37" ht="20.100000000000001" customHeight="1" x14ac:dyDescent="0.2">
      <c r="I118" s="66" t="s">
        <v>122</v>
      </c>
      <c r="J118" s="67"/>
      <c r="L118" s="68">
        <v>175</v>
      </c>
      <c r="M118" s="61"/>
      <c r="N118" s="61"/>
      <c r="O118" s="61"/>
      <c r="P118" s="69">
        <v>1489</v>
      </c>
      <c r="Q118" s="61"/>
      <c r="R118" s="61"/>
      <c r="S118" s="61"/>
      <c r="T118" s="69">
        <v>610</v>
      </c>
      <c r="U118" s="68">
        <v>693</v>
      </c>
      <c r="V118" s="69">
        <v>76</v>
      </c>
      <c r="W118" s="69">
        <v>81</v>
      </c>
      <c r="X118" s="61"/>
      <c r="Y118" s="69">
        <v>1460</v>
      </c>
      <c r="Z118" s="61"/>
      <c r="AA118" s="61"/>
      <c r="AB118" s="61"/>
      <c r="AC118" s="69">
        <v>204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K118" s="99"/>
    </row>
    <row r="119" spans="1:37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K119" s="99"/>
    </row>
    <row r="120" spans="1:37" ht="20.100000000000001" customHeight="1" x14ac:dyDescent="0.25">
      <c r="H120" s="70" t="s">
        <v>123</v>
      </c>
      <c r="I120" s="71"/>
      <c r="J120" s="71"/>
      <c r="L120" s="72">
        <v>175</v>
      </c>
      <c r="M120" s="61"/>
      <c r="N120" s="61"/>
      <c r="O120" s="61"/>
      <c r="P120" s="73">
        <v>1489</v>
      </c>
      <c r="Q120" s="61"/>
      <c r="R120" s="61"/>
      <c r="S120" s="61"/>
      <c r="T120" s="73">
        <v>610</v>
      </c>
      <c r="U120" s="73">
        <v>693</v>
      </c>
      <c r="V120" s="73">
        <v>76</v>
      </c>
      <c r="W120" s="73">
        <v>81</v>
      </c>
      <c r="X120" s="61"/>
      <c r="Y120" s="73">
        <v>1460</v>
      </c>
      <c r="Z120" s="61"/>
      <c r="AA120" s="61"/>
      <c r="AB120" s="61"/>
      <c r="AC120" s="73">
        <v>204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K120" s="99"/>
    </row>
    <row r="121" spans="1:37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K121" s="99"/>
    </row>
    <row r="122" spans="1:37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2795</v>
      </c>
      <c r="M122" s="61"/>
      <c r="N122" s="61"/>
      <c r="O122" s="61"/>
      <c r="P122" s="79">
        <v>15553</v>
      </c>
      <c r="Q122" s="61"/>
      <c r="R122" s="61"/>
      <c r="S122" s="61"/>
      <c r="T122" s="79">
        <v>7058</v>
      </c>
      <c r="U122" s="79">
        <v>7778</v>
      </c>
      <c r="V122" s="79">
        <v>580</v>
      </c>
      <c r="W122" s="79">
        <v>373</v>
      </c>
      <c r="X122" s="61"/>
      <c r="Y122" s="79">
        <v>15789</v>
      </c>
      <c r="Z122" s="61"/>
      <c r="AA122" s="61"/>
      <c r="AB122" s="61"/>
      <c r="AC122" s="79">
        <v>2520</v>
      </c>
      <c r="AD122" s="62"/>
      <c r="AE122" s="62"/>
      <c r="AF122" s="62"/>
      <c r="AG122" s="78">
        <f>AG27+AG37+AG50+AG59+AG75+AG83+AG91+AG100+AG111+AG120</f>
        <v>37</v>
      </c>
      <c r="AH122" s="62"/>
      <c r="AI122" s="78">
        <f>AI27+AI37+AI50+AI59+AI75+AI83+AI91+AI100+AI111+AI120</f>
        <v>76</v>
      </c>
      <c r="AK122" s="99"/>
    </row>
    <row r="123" spans="1:37" ht="13.5" customHeight="1" x14ac:dyDescent="0.2">
      <c r="AK123" s="99"/>
    </row>
    <row r="124" spans="1:37" ht="13.5" customHeight="1" x14ac:dyDescent="0.2"/>
    <row r="125" spans="1:37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112"/>
      <c r="M125" s="113"/>
      <c r="N125" s="113"/>
      <c r="O125" s="113"/>
      <c r="P125" s="112"/>
      <c r="Q125" s="113"/>
      <c r="R125" s="113"/>
      <c r="S125" s="113"/>
      <c r="T125" s="112"/>
      <c r="U125" s="112"/>
      <c r="V125" s="112"/>
      <c r="W125" s="112"/>
      <c r="X125" s="113"/>
      <c r="Y125" s="112"/>
      <c r="Z125" s="113"/>
      <c r="AA125" s="113"/>
      <c r="AB125" s="113"/>
      <c r="AC125" s="112"/>
      <c r="AD125" s="113"/>
      <c r="AE125" s="113"/>
      <c r="AF125" s="113"/>
      <c r="AG125" s="112"/>
      <c r="AH125" s="113"/>
      <c r="AI125" s="112"/>
    </row>
    <row r="126" spans="1:37" ht="13.5" customHeight="1" x14ac:dyDescent="0.2">
      <c r="H126" s="51"/>
      <c r="I126" s="80"/>
      <c r="J126" s="2"/>
      <c r="K126" s="43"/>
      <c r="L126" s="109"/>
      <c r="M126" s="110"/>
      <c r="N126" s="110"/>
      <c r="O126" s="110"/>
      <c r="P126" s="109"/>
      <c r="Q126" s="110"/>
      <c r="R126" s="110"/>
      <c r="S126" s="110"/>
      <c r="T126" s="109"/>
      <c r="U126" s="109"/>
      <c r="V126" s="109"/>
      <c r="W126" s="109"/>
      <c r="X126" s="110"/>
      <c r="Y126" s="109"/>
      <c r="Z126" s="110"/>
      <c r="AA126" s="110"/>
      <c r="AB126" s="110"/>
      <c r="AC126" s="109"/>
      <c r="AD126" s="110"/>
      <c r="AE126" s="110"/>
      <c r="AF126" s="110"/>
      <c r="AG126" s="109"/>
      <c r="AH126" s="110"/>
      <c r="AI126" s="109"/>
    </row>
    <row r="127" spans="1:37" ht="13.5" customHeight="1" x14ac:dyDescent="0.2">
      <c r="H127" s="51"/>
      <c r="I127" s="80"/>
      <c r="J127"/>
      <c r="K127" s="43"/>
      <c r="L127" s="109"/>
      <c r="M127" s="110"/>
      <c r="N127" s="110"/>
      <c r="O127" s="110"/>
      <c r="P127" s="109"/>
      <c r="Q127" s="110"/>
      <c r="R127" s="110"/>
      <c r="S127" s="110"/>
      <c r="T127" s="109"/>
      <c r="U127" s="109"/>
      <c r="V127" s="109"/>
      <c r="W127" s="109"/>
      <c r="X127" s="110"/>
      <c r="Y127" s="109"/>
      <c r="Z127" s="110"/>
      <c r="AA127" s="110"/>
      <c r="AB127" s="110"/>
      <c r="AC127" s="109"/>
      <c r="AD127" s="110"/>
      <c r="AE127" s="110"/>
      <c r="AF127" s="110"/>
      <c r="AG127" s="109"/>
      <c r="AH127" s="110"/>
      <c r="AI127" s="109"/>
    </row>
    <row r="128" spans="1:37" ht="13.5" customHeight="1" x14ac:dyDescent="0.2">
      <c r="H128" s="51"/>
      <c r="I128" s="52"/>
      <c r="J128" s="53"/>
      <c r="K128" s="43"/>
      <c r="L128" s="109"/>
      <c r="M128" s="110"/>
      <c r="N128" s="110"/>
      <c r="O128" s="110"/>
      <c r="P128" s="109"/>
      <c r="Q128" s="110"/>
      <c r="R128" s="110"/>
      <c r="S128" s="110"/>
      <c r="T128" s="109"/>
      <c r="U128" s="109"/>
      <c r="V128" s="109"/>
      <c r="W128" s="109"/>
      <c r="X128" s="110"/>
      <c r="Y128" s="109"/>
      <c r="Z128" s="110"/>
      <c r="AA128" s="110"/>
      <c r="AB128" s="110"/>
      <c r="AC128" s="109"/>
      <c r="AD128" s="110"/>
      <c r="AE128" s="110"/>
      <c r="AF128" s="110"/>
      <c r="AG128" s="109"/>
      <c r="AH128" s="110"/>
      <c r="AI128" s="109"/>
    </row>
    <row r="129" spans="1:35" ht="13.5" customHeight="1" x14ac:dyDescent="0.15">
      <c r="G129" s="21"/>
      <c r="H129" s="48"/>
      <c r="I129" s="52"/>
      <c r="J129" s="53"/>
      <c r="K129" s="48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AK122"/>
  <mergeCells count="5">
    <mergeCell ref="G1:AC1"/>
    <mergeCell ref="G2:AC3"/>
    <mergeCell ref="G4:AJ5"/>
    <mergeCell ref="L7:AC7"/>
    <mergeCell ref="G8:J8"/>
  </mergeCells>
  <pageMargins left="0.75" right="0.75" top="1" bottom="1" header="0" footer="0"/>
  <pageSetup paperSize="5" scale="53" orientation="landscape" r:id="rId1"/>
  <headerFooter alignWithMargins="0"/>
  <colBreaks count="1" manualBreakCount="1">
    <brk id="3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L1" zoomScale="60" zoomScaleNormal="67" workbookViewId="0">
      <pane ySplit="9" topLeftCell="A106" activePane="bottomLeft" state="frozen"/>
      <selection activeCell="BB133" sqref="BB133"/>
      <selection pane="bottomLeft"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169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79</v>
      </c>
      <c r="U8" s="94" t="s">
        <v>81</v>
      </c>
      <c r="V8" s="94" t="s">
        <v>164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79</v>
      </c>
      <c r="AT8" s="94" t="s">
        <v>81</v>
      </c>
      <c r="AU8" s="94" t="s">
        <v>164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144</v>
      </c>
      <c r="AP11" s="10"/>
      <c r="AQ11" s="10"/>
      <c r="AR11" s="10"/>
      <c r="AS11" s="10">
        <v>99</v>
      </c>
      <c r="AT11" s="10">
        <v>9</v>
      </c>
      <c r="AU11" s="10">
        <v>18</v>
      </c>
      <c r="AV11" s="10">
        <v>18</v>
      </c>
      <c r="AW11" s="10"/>
      <c r="AX11" s="10">
        <v>144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35</v>
      </c>
      <c r="M12" s="56"/>
      <c r="N12" s="56"/>
      <c r="O12" s="56"/>
      <c r="P12" s="65">
        <v>23</v>
      </c>
      <c r="Q12" s="56"/>
      <c r="R12" s="56"/>
      <c r="S12" s="56"/>
      <c r="T12" s="65">
        <v>19</v>
      </c>
      <c r="U12" s="65">
        <v>5</v>
      </c>
      <c r="V12" s="65">
        <v>11</v>
      </c>
      <c r="W12" s="65">
        <v>2</v>
      </c>
      <c r="X12" s="56"/>
      <c r="Y12" s="65">
        <v>37</v>
      </c>
      <c r="Z12" s="56"/>
      <c r="AA12" s="56"/>
      <c r="AB12" s="56"/>
      <c r="AC12" s="65">
        <v>21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229</v>
      </c>
      <c r="AP12" s="56"/>
      <c r="AQ12" s="56"/>
      <c r="AR12" s="56"/>
      <c r="AS12" s="65">
        <v>94</v>
      </c>
      <c r="AT12" s="65">
        <v>46</v>
      </c>
      <c r="AU12" s="65">
        <v>33</v>
      </c>
      <c r="AV12" s="65">
        <v>28</v>
      </c>
      <c r="AW12" s="56"/>
      <c r="AX12" s="65">
        <v>201</v>
      </c>
      <c r="AY12" s="56"/>
      <c r="AZ12" s="56"/>
      <c r="BA12" s="56"/>
      <c r="BB12" s="65">
        <v>28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35</v>
      </c>
      <c r="M14" s="61"/>
      <c r="N14" s="61"/>
      <c r="O14" s="61"/>
      <c r="P14" s="68">
        <v>23</v>
      </c>
      <c r="Q14" s="61"/>
      <c r="R14" s="61"/>
      <c r="S14" s="61"/>
      <c r="T14" s="69">
        <v>19</v>
      </c>
      <c r="U14" s="69">
        <v>5</v>
      </c>
      <c r="V14" s="69">
        <v>11</v>
      </c>
      <c r="W14" s="69">
        <v>2</v>
      </c>
      <c r="X14" s="61"/>
      <c r="Y14" s="69">
        <v>37</v>
      </c>
      <c r="Z14" s="61"/>
      <c r="AA14" s="61"/>
      <c r="AB14" s="61"/>
      <c r="AC14" s="69">
        <v>21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373</v>
      </c>
      <c r="AP14" s="61"/>
      <c r="AQ14" s="61"/>
      <c r="AR14" s="61"/>
      <c r="AS14" s="69">
        <v>193</v>
      </c>
      <c r="AT14" s="69">
        <v>55</v>
      </c>
      <c r="AU14" s="69">
        <v>51</v>
      </c>
      <c r="AV14" s="69">
        <v>46</v>
      </c>
      <c r="AW14" s="61"/>
      <c r="AX14" s="69">
        <v>345</v>
      </c>
      <c r="AY14" s="61"/>
      <c r="AZ14" s="61"/>
      <c r="BA14" s="61"/>
      <c r="BB14" s="69">
        <v>28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273</v>
      </c>
      <c r="Q17" s="10"/>
      <c r="R17" s="10"/>
      <c r="S17" s="10"/>
      <c r="T17" s="10">
        <v>165</v>
      </c>
      <c r="U17" s="10">
        <v>4</v>
      </c>
      <c r="V17" s="10">
        <v>65</v>
      </c>
      <c r="W17" s="10">
        <v>12</v>
      </c>
      <c r="X17" s="10"/>
      <c r="Y17" s="10">
        <v>246</v>
      </c>
      <c r="Z17" s="10"/>
      <c r="AA17" s="10"/>
      <c r="AB17" s="10"/>
      <c r="AC17" s="10">
        <v>27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31</v>
      </c>
      <c r="AL17" s="10"/>
      <c r="AM17" s="10"/>
      <c r="AN17" s="10"/>
      <c r="AO17" s="10">
        <v>139</v>
      </c>
      <c r="AP17" s="10"/>
      <c r="AQ17" s="10"/>
      <c r="AR17" s="10"/>
      <c r="AS17" s="10">
        <v>112</v>
      </c>
      <c r="AT17" s="10">
        <v>14</v>
      </c>
      <c r="AU17" s="10">
        <v>20</v>
      </c>
      <c r="AV17" s="10">
        <v>12</v>
      </c>
      <c r="AW17" s="10"/>
      <c r="AX17" s="10">
        <v>158</v>
      </c>
      <c r="AY17" s="10"/>
      <c r="AZ17" s="10"/>
      <c r="BA17" s="10"/>
      <c r="BB17" s="10">
        <v>109</v>
      </c>
      <c r="BC17" s="10"/>
      <c r="BD17" s="10"/>
      <c r="BE17" s="10"/>
      <c r="BF17" s="10">
        <v>101</v>
      </c>
      <c r="BG17" s="10"/>
      <c r="BH17" s="10">
        <v>4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62</v>
      </c>
      <c r="Q18" s="56"/>
      <c r="R18" s="56"/>
      <c r="S18" s="56"/>
      <c r="T18" s="65">
        <v>35</v>
      </c>
      <c r="U18" s="65">
        <v>3</v>
      </c>
      <c r="V18" s="65">
        <v>7</v>
      </c>
      <c r="W18" s="65">
        <v>3</v>
      </c>
      <c r="X18" s="56"/>
      <c r="Y18" s="65">
        <v>48</v>
      </c>
      <c r="Z18" s="56"/>
      <c r="AA18" s="56"/>
      <c r="AB18" s="56"/>
      <c r="AC18" s="65">
        <v>14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54</v>
      </c>
      <c r="AL18" s="56"/>
      <c r="AM18" s="56"/>
      <c r="AN18" s="56"/>
      <c r="AO18" s="65">
        <v>442</v>
      </c>
      <c r="AP18" s="56"/>
      <c r="AQ18" s="56"/>
      <c r="AR18" s="56"/>
      <c r="AS18" s="65">
        <v>163</v>
      </c>
      <c r="AT18" s="65">
        <v>54</v>
      </c>
      <c r="AU18" s="65">
        <v>46</v>
      </c>
      <c r="AV18" s="65">
        <v>23</v>
      </c>
      <c r="AW18" s="56"/>
      <c r="AX18" s="65">
        <v>286</v>
      </c>
      <c r="AY18" s="56"/>
      <c r="AZ18" s="56"/>
      <c r="BA18" s="56"/>
      <c r="BB18" s="65">
        <v>210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335</v>
      </c>
      <c r="Q20" s="61"/>
      <c r="R20" s="61"/>
      <c r="S20" s="61"/>
      <c r="T20" s="69">
        <v>200</v>
      </c>
      <c r="U20" s="69">
        <v>7</v>
      </c>
      <c r="V20" s="69">
        <v>72</v>
      </c>
      <c r="W20" s="69">
        <v>15</v>
      </c>
      <c r="X20" s="61"/>
      <c r="Y20" s="69">
        <v>294</v>
      </c>
      <c r="Z20" s="61"/>
      <c r="AA20" s="61"/>
      <c r="AB20" s="61"/>
      <c r="AC20" s="69">
        <v>41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85</v>
      </c>
      <c r="AL20" s="61"/>
      <c r="AM20" s="61"/>
      <c r="AN20" s="61"/>
      <c r="AO20" s="69">
        <v>581</v>
      </c>
      <c r="AP20" s="61"/>
      <c r="AQ20" s="61"/>
      <c r="AR20" s="61"/>
      <c r="AS20" s="69">
        <v>275</v>
      </c>
      <c r="AT20" s="69">
        <v>68</v>
      </c>
      <c r="AU20" s="69">
        <v>66</v>
      </c>
      <c r="AV20" s="69">
        <v>35</v>
      </c>
      <c r="AW20" s="61"/>
      <c r="AX20" s="69">
        <v>444</v>
      </c>
      <c r="AY20" s="61"/>
      <c r="AZ20" s="61"/>
      <c r="BA20" s="61"/>
      <c r="BB20" s="69">
        <v>319</v>
      </c>
      <c r="BC20" s="62"/>
      <c r="BD20" s="62"/>
      <c r="BE20" s="62"/>
      <c r="BF20" s="68">
        <f>SUM(BF17:BF18)</f>
        <v>101</v>
      </c>
      <c r="BG20" s="62"/>
      <c r="BH20" s="68">
        <f>SUM(BH17:BH18)</f>
        <v>4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39</v>
      </c>
      <c r="M23" s="56"/>
      <c r="N23" s="56"/>
      <c r="O23" s="56"/>
      <c r="P23" s="56">
        <v>90</v>
      </c>
      <c r="Q23" s="56"/>
      <c r="R23" s="56"/>
      <c r="S23" s="56"/>
      <c r="T23" s="56">
        <v>51</v>
      </c>
      <c r="U23" s="56">
        <v>5</v>
      </c>
      <c r="V23" s="56">
        <v>41</v>
      </c>
      <c r="W23" s="56">
        <v>4</v>
      </c>
      <c r="X23" s="56"/>
      <c r="Y23" s="56">
        <v>101</v>
      </c>
      <c r="Z23" s="56"/>
      <c r="AA23" s="56"/>
      <c r="AB23" s="56"/>
      <c r="AC23" s="56">
        <v>28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81</v>
      </c>
      <c r="AL23" s="56"/>
      <c r="AM23" s="56"/>
      <c r="AN23" s="56"/>
      <c r="AO23" s="56">
        <v>294</v>
      </c>
      <c r="AP23" s="56"/>
      <c r="AQ23" s="56"/>
      <c r="AR23" s="56"/>
      <c r="AS23" s="56">
        <v>148</v>
      </c>
      <c r="AT23" s="56">
        <v>23</v>
      </c>
      <c r="AU23" s="56">
        <v>68</v>
      </c>
      <c r="AV23" s="56">
        <v>22</v>
      </c>
      <c r="AW23" s="56"/>
      <c r="AX23" s="56">
        <v>261</v>
      </c>
      <c r="AY23" s="56"/>
      <c r="AZ23" s="56"/>
      <c r="BA23" s="56"/>
      <c r="BB23" s="56">
        <v>267</v>
      </c>
      <c r="BC23" s="56"/>
      <c r="BD23" s="56"/>
      <c r="BE23" s="56"/>
      <c r="BF23" s="56">
        <v>154</v>
      </c>
      <c r="BG23" s="56"/>
      <c r="BH23" s="56">
        <v>1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39</v>
      </c>
      <c r="M25" s="61"/>
      <c r="N25" s="61"/>
      <c r="O25" s="61"/>
      <c r="P25" s="69">
        <v>90</v>
      </c>
      <c r="Q25" s="61"/>
      <c r="R25" s="61"/>
      <c r="S25" s="61"/>
      <c r="T25" s="69">
        <v>51</v>
      </c>
      <c r="U25" s="69">
        <v>5</v>
      </c>
      <c r="V25" s="69">
        <v>41</v>
      </c>
      <c r="W25" s="69">
        <v>4</v>
      </c>
      <c r="X25" s="61"/>
      <c r="Y25" s="69">
        <v>101</v>
      </c>
      <c r="Z25" s="61"/>
      <c r="AA25" s="61"/>
      <c r="AB25" s="61"/>
      <c r="AC25" s="69">
        <v>28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81</v>
      </c>
      <c r="AL25" s="61"/>
      <c r="AM25" s="61"/>
      <c r="AN25" s="61"/>
      <c r="AO25" s="69">
        <v>294</v>
      </c>
      <c r="AP25" s="61"/>
      <c r="AQ25" s="61"/>
      <c r="AR25" s="61"/>
      <c r="AS25" s="69">
        <v>148</v>
      </c>
      <c r="AT25" s="69">
        <v>23</v>
      </c>
      <c r="AU25" s="69">
        <v>68</v>
      </c>
      <c r="AV25" s="69">
        <v>22</v>
      </c>
      <c r="AW25" s="61"/>
      <c r="AX25" s="69">
        <v>261</v>
      </c>
      <c r="AY25" s="61"/>
      <c r="AZ25" s="61"/>
      <c r="BA25" s="61"/>
      <c r="BB25" s="69">
        <v>267</v>
      </c>
      <c r="BC25" s="62"/>
      <c r="BD25" s="62"/>
      <c r="BE25" s="62"/>
      <c r="BF25" s="69">
        <f>BF23</f>
        <v>154</v>
      </c>
      <c r="BG25" s="62"/>
      <c r="BH25" s="69">
        <f>BH23</f>
        <v>1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74</v>
      </c>
      <c r="M27" s="61"/>
      <c r="N27" s="61"/>
      <c r="O27" s="61"/>
      <c r="P27" s="72">
        <v>448</v>
      </c>
      <c r="Q27" s="61"/>
      <c r="R27" s="61"/>
      <c r="S27" s="61"/>
      <c r="T27" s="73">
        <v>270</v>
      </c>
      <c r="U27" s="73">
        <v>17</v>
      </c>
      <c r="V27" s="73">
        <v>124</v>
      </c>
      <c r="W27" s="73">
        <v>21</v>
      </c>
      <c r="X27" s="61"/>
      <c r="Y27" s="73">
        <v>432</v>
      </c>
      <c r="Z27" s="61"/>
      <c r="AA27" s="61"/>
      <c r="AB27" s="61"/>
      <c r="AC27" s="73">
        <v>90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166</v>
      </c>
      <c r="AL27" s="61"/>
      <c r="AM27" s="61"/>
      <c r="AN27" s="61"/>
      <c r="AO27" s="73">
        <v>1248</v>
      </c>
      <c r="AP27" s="61"/>
      <c r="AQ27" s="61"/>
      <c r="AR27" s="61"/>
      <c r="AS27" s="73">
        <v>616</v>
      </c>
      <c r="AT27" s="73">
        <v>146</v>
      </c>
      <c r="AU27" s="73">
        <v>185</v>
      </c>
      <c r="AV27" s="73">
        <v>103</v>
      </c>
      <c r="AW27" s="61"/>
      <c r="AX27" s="73">
        <v>1050</v>
      </c>
      <c r="AY27" s="61"/>
      <c r="AZ27" s="61"/>
      <c r="BA27" s="61"/>
      <c r="BB27" s="73">
        <v>614</v>
      </c>
      <c r="BC27" s="62"/>
      <c r="BD27" s="62"/>
      <c r="BE27" s="62"/>
      <c r="BF27" s="72">
        <f>BF25+BF20+BF14</f>
        <v>255</v>
      </c>
      <c r="BG27" s="62"/>
      <c r="BH27" s="72">
        <f>BH25+BH20+BH14</f>
        <v>5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24</v>
      </c>
      <c r="M31" s="10"/>
      <c r="N31" s="10"/>
      <c r="O31" s="10"/>
      <c r="P31" s="10">
        <v>204</v>
      </c>
      <c r="Q31" s="10"/>
      <c r="R31" s="10"/>
      <c r="S31" s="10"/>
      <c r="T31" s="10">
        <v>108</v>
      </c>
      <c r="U31" s="10">
        <v>14</v>
      </c>
      <c r="V31" s="10">
        <v>66</v>
      </c>
      <c r="W31" s="10">
        <v>5</v>
      </c>
      <c r="X31" s="10"/>
      <c r="Y31" s="10">
        <v>193</v>
      </c>
      <c r="Z31" s="10"/>
      <c r="AA31" s="10"/>
      <c r="AB31" s="10"/>
      <c r="AC31" s="10">
        <v>35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17</v>
      </c>
      <c r="AL31" s="10"/>
      <c r="AM31" s="10"/>
      <c r="AN31" s="10"/>
      <c r="AO31" s="10">
        <v>279</v>
      </c>
      <c r="AP31" s="10"/>
      <c r="AQ31" s="10"/>
      <c r="AR31" s="10"/>
      <c r="AS31" s="10">
        <v>73</v>
      </c>
      <c r="AT31" s="10">
        <v>78</v>
      </c>
      <c r="AU31" s="10">
        <v>33</v>
      </c>
      <c r="AV31" s="10">
        <v>11</v>
      </c>
      <c r="AW31" s="10"/>
      <c r="AX31" s="10">
        <v>195</v>
      </c>
      <c r="AY31" s="10"/>
      <c r="AZ31" s="10"/>
      <c r="BA31" s="10"/>
      <c r="BB31" s="10">
        <v>101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60</v>
      </c>
      <c r="Q32" s="56"/>
      <c r="R32" s="56"/>
      <c r="S32" s="56"/>
      <c r="T32" s="65">
        <v>35</v>
      </c>
      <c r="U32" s="65">
        <v>2</v>
      </c>
      <c r="V32" s="65">
        <v>9</v>
      </c>
      <c r="W32" s="65">
        <v>6</v>
      </c>
      <c r="X32" s="56"/>
      <c r="Y32" s="65">
        <v>52</v>
      </c>
      <c r="Z32" s="56"/>
      <c r="AA32" s="56"/>
      <c r="AB32" s="56"/>
      <c r="AC32" s="65">
        <v>8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81</v>
      </c>
      <c r="AL32" s="56"/>
      <c r="AM32" s="56"/>
      <c r="AN32" s="56"/>
      <c r="AO32" s="65">
        <v>291</v>
      </c>
      <c r="AP32" s="56"/>
      <c r="AQ32" s="56"/>
      <c r="AR32" s="56"/>
      <c r="AS32" s="65">
        <v>87</v>
      </c>
      <c r="AT32" s="65">
        <v>36</v>
      </c>
      <c r="AU32" s="65">
        <v>42</v>
      </c>
      <c r="AV32" s="65">
        <v>27</v>
      </c>
      <c r="AW32" s="56"/>
      <c r="AX32" s="65">
        <v>192</v>
      </c>
      <c r="AY32" s="56"/>
      <c r="AZ32" s="56"/>
      <c r="BA32" s="56"/>
      <c r="BB32" s="65">
        <v>180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31</v>
      </c>
      <c r="M33" s="10"/>
      <c r="N33" s="10"/>
      <c r="O33" s="10"/>
      <c r="P33" s="10">
        <v>98</v>
      </c>
      <c r="Q33" s="10"/>
      <c r="R33" s="10"/>
      <c r="S33" s="10"/>
      <c r="T33" s="10">
        <v>64</v>
      </c>
      <c r="U33" s="10">
        <v>14</v>
      </c>
      <c r="V33" s="10">
        <v>36</v>
      </c>
      <c r="W33" s="10">
        <v>2</v>
      </c>
      <c r="X33" s="10"/>
      <c r="Y33" s="10">
        <v>116</v>
      </c>
      <c r="Z33" s="10"/>
      <c r="AA33" s="10"/>
      <c r="AB33" s="10"/>
      <c r="AC33" s="10">
        <v>13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36</v>
      </c>
      <c r="AL33" s="10"/>
      <c r="AM33" s="10"/>
      <c r="AN33" s="10"/>
      <c r="AO33" s="10">
        <v>323</v>
      </c>
      <c r="AP33" s="10"/>
      <c r="AQ33" s="10"/>
      <c r="AR33" s="10"/>
      <c r="AS33" s="10">
        <v>81</v>
      </c>
      <c r="AT33" s="10">
        <v>18</v>
      </c>
      <c r="AU33" s="10">
        <v>81</v>
      </c>
      <c r="AV33" s="10">
        <v>10</v>
      </c>
      <c r="AW33" s="10"/>
      <c r="AX33" s="10">
        <v>190</v>
      </c>
      <c r="AY33" s="10"/>
      <c r="AZ33" s="10"/>
      <c r="BA33" s="10"/>
      <c r="BB33" s="10">
        <v>169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55</v>
      </c>
      <c r="M35" s="61"/>
      <c r="N35" s="61"/>
      <c r="O35" s="61"/>
      <c r="P35" s="69">
        <v>362</v>
      </c>
      <c r="Q35" s="61"/>
      <c r="R35" s="61"/>
      <c r="S35" s="61"/>
      <c r="T35" s="69">
        <v>207</v>
      </c>
      <c r="U35" s="69">
        <v>30</v>
      </c>
      <c r="V35" s="69">
        <v>111</v>
      </c>
      <c r="W35" s="69">
        <v>13</v>
      </c>
      <c r="X35" s="61"/>
      <c r="Y35" s="69">
        <v>361</v>
      </c>
      <c r="Z35" s="61"/>
      <c r="AA35" s="61"/>
      <c r="AB35" s="61"/>
      <c r="AC35" s="69">
        <v>56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134</v>
      </c>
      <c r="AL35" s="61"/>
      <c r="AM35" s="61"/>
      <c r="AN35" s="61"/>
      <c r="AO35" s="69">
        <v>893</v>
      </c>
      <c r="AP35" s="61"/>
      <c r="AQ35" s="61"/>
      <c r="AR35" s="61"/>
      <c r="AS35" s="69">
        <v>241</v>
      </c>
      <c r="AT35" s="69">
        <v>132</v>
      </c>
      <c r="AU35" s="69">
        <v>156</v>
      </c>
      <c r="AV35" s="69">
        <v>48</v>
      </c>
      <c r="AW35" s="61"/>
      <c r="AX35" s="69">
        <v>577</v>
      </c>
      <c r="AY35" s="61"/>
      <c r="AZ35" s="61"/>
      <c r="BA35" s="61"/>
      <c r="BB35" s="69">
        <v>450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55</v>
      </c>
      <c r="M37" s="61"/>
      <c r="N37" s="61"/>
      <c r="O37" s="61"/>
      <c r="P37" s="73">
        <v>362</v>
      </c>
      <c r="Q37" s="61"/>
      <c r="R37" s="61"/>
      <c r="S37" s="61"/>
      <c r="T37" s="73">
        <v>207</v>
      </c>
      <c r="U37" s="73">
        <v>30</v>
      </c>
      <c r="V37" s="73">
        <v>111</v>
      </c>
      <c r="W37" s="73">
        <v>13</v>
      </c>
      <c r="X37" s="61"/>
      <c r="Y37" s="73">
        <v>361</v>
      </c>
      <c r="Z37" s="61"/>
      <c r="AA37" s="61"/>
      <c r="AB37" s="61"/>
      <c r="AC37" s="73">
        <v>56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134</v>
      </c>
      <c r="AL37" s="61"/>
      <c r="AM37" s="61"/>
      <c r="AN37" s="61"/>
      <c r="AO37" s="73">
        <v>893</v>
      </c>
      <c r="AP37" s="61"/>
      <c r="AQ37" s="61"/>
      <c r="AR37" s="61"/>
      <c r="AS37" s="73">
        <v>241</v>
      </c>
      <c r="AT37" s="73">
        <v>132</v>
      </c>
      <c r="AU37" s="73">
        <v>156</v>
      </c>
      <c r="AV37" s="73">
        <v>48</v>
      </c>
      <c r="AW37" s="61"/>
      <c r="AX37" s="73">
        <v>577</v>
      </c>
      <c r="AY37" s="61"/>
      <c r="AZ37" s="61"/>
      <c r="BA37" s="61"/>
      <c r="BB37" s="73">
        <v>450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34</v>
      </c>
      <c r="M41" s="10"/>
      <c r="N41" s="10"/>
      <c r="O41" s="10"/>
      <c r="P41" s="10">
        <v>376</v>
      </c>
      <c r="Q41" s="10"/>
      <c r="R41" s="10"/>
      <c r="S41" s="10"/>
      <c r="T41" s="10">
        <v>281</v>
      </c>
      <c r="U41" s="10">
        <v>8</v>
      </c>
      <c r="V41" s="10">
        <v>56</v>
      </c>
      <c r="W41" s="10">
        <v>18</v>
      </c>
      <c r="X41" s="10"/>
      <c r="Y41" s="10">
        <v>363</v>
      </c>
      <c r="Z41" s="10"/>
      <c r="AA41" s="10"/>
      <c r="AB41" s="10"/>
      <c r="AC41" s="10">
        <v>47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26</v>
      </c>
      <c r="AL41" s="10"/>
      <c r="AM41" s="10"/>
      <c r="AN41" s="10"/>
      <c r="AO41" s="10">
        <v>214</v>
      </c>
      <c r="AP41" s="10"/>
      <c r="AQ41" s="10"/>
      <c r="AR41" s="10"/>
      <c r="AS41" s="10">
        <v>81</v>
      </c>
      <c r="AT41" s="10">
        <v>17</v>
      </c>
      <c r="AU41" s="10">
        <v>17</v>
      </c>
      <c r="AV41" s="10">
        <v>32</v>
      </c>
      <c r="AW41" s="10"/>
      <c r="AX41" s="10">
        <v>147</v>
      </c>
      <c r="AY41" s="10"/>
      <c r="AZ41" s="10"/>
      <c r="BA41" s="10"/>
      <c r="BB41" s="10">
        <v>93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34</v>
      </c>
      <c r="M43" s="61"/>
      <c r="N43" s="61"/>
      <c r="O43" s="61"/>
      <c r="P43" s="69">
        <v>376</v>
      </c>
      <c r="Q43" s="61"/>
      <c r="R43" s="61"/>
      <c r="S43" s="61"/>
      <c r="T43" s="69">
        <v>281</v>
      </c>
      <c r="U43" s="69">
        <v>8</v>
      </c>
      <c r="V43" s="69">
        <v>56</v>
      </c>
      <c r="W43" s="69">
        <v>18</v>
      </c>
      <c r="X43" s="61"/>
      <c r="Y43" s="69">
        <v>363</v>
      </c>
      <c r="Z43" s="61"/>
      <c r="AA43" s="61"/>
      <c r="AB43" s="61"/>
      <c r="AC43" s="69">
        <v>47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26</v>
      </c>
      <c r="AL43" s="61"/>
      <c r="AM43" s="61"/>
      <c r="AN43" s="61"/>
      <c r="AO43" s="69">
        <v>214</v>
      </c>
      <c r="AP43" s="61"/>
      <c r="AQ43" s="61"/>
      <c r="AR43" s="61"/>
      <c r="AS43" s="69">
        <v>81</v>
      </c>
      <c r="AT43" s="69">
        <v>17</v>
      </c>
      <c r="AU43" s="69">
        <v>17</v>
      </c>
      <c r="AV43" s="69">
        <v>32</v>
      </c>
      <c r="AW43" s="61"/>
      <c r="AX43" s="69">
        <v>147</v>
      </c>
      <c r="AY43" s="61"/>
      <c r="AZ43" s="61"/>
      <c r="BA43" s="61"/>
      <c r="BB43" s="69">
        <v>93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9</v>
      </c>
      <c r="M46" s="56"/>
      <c r="N46" s="56"/>
      <c r="O46" s="56"/>
      <c r="P46" s="56">
        <v>96</v>
      </c>
      <c r="Q46" s="56"/>
      <c r="R46" s="56"/>
      <c r="S46" s="56"/>
      <c r="T46" s="56">
        <v>61</v>
      </c>
      <c r="U46" s="56">
        <v>3</v>
      </c>
      <c r="V46" s="56">
        <v>13</v>
      </c>
      <c r="W46" s="56">
        <v>1</v>
      </c>
      <c r="X46" s="56"/>
      <c r="Y46" s="56">
        <v>78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27</v>
      </c>
      <c r="AJ46" s="56"/>
      <c r="AK46" s="56">
        <v>52</v>
      </c>
      <c r="AL46" s="56"/>
      <c r="AM46" s="56"/>
      <c r="AN46" s="56"/>
      <c r="AO46" s="56">
        <v>197</v>
      </c>
      <c r="AP46" s="56"/>
      <c r="AQ46" s="56"/>
      <c r="AR46" s="56"/>
      <c r="AS46" s="56">
        <v>131</v>
      </c>
      <c r="AT46" s="56">
        <v>28</v>
      </c>
      <c r="AU46" s="56">
        <v>54</v>
      </c>
      <c r="AV46" s="56">
        <v>12</v>
      </c>
      <c r="AW46" s="56"/>
      <c r="AX46" s="56">
        <v>225</v>
      </c>
      <c r="AY46" s="56"/>
      <c r="AZ46" s="56"/>
      <c r="BA46" s="56"/>
      <c r="BB46" s="56">
        <v>0</v>
      </c>
      <c r="BC46" s="56"/>
      <c r="BD46" s="56"/>
      <c r="BE46" s="56"/>
      <c r="BF46" s="56">
        <v>27</v>
      </c>
      <c r="BG46" s="56"/>
      <c r="BH46" s="56">
        <v>51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9</v>
      </c>
      <c r="M48" s="61"/>
      <c r="N48" s="61"/>
      <c r="O48" s="61"/>
      <c r="P48" s="69">
        <v>96</v>
      </c>
      <c r="Q48" s="61"/>
      <c r="R48" s="61"/>
      <c r="S48" s="61"/>
      <c r="T48" s="69">
        <v>61</v>
      </c>
      <c r="U48" s="69">
        <v>3</v>
      </c>
      <c r="V48" s="69">
        <v>13</v>
      </c>
      <c r="W48" s="69">
        <v>1</v>
      </c>
      <c r="X48" s="61"/>
      <c r="Y48" s="69">
        <v>78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27</v>
      </c>
      <c r="AJ48" s="62"/>
      <c r="AK48" s="69">
        <v>52</v>
      </c>
      <c r="AL48" s="61"/>
      <c r="AM48" s="61"/>
      <c r="AN48" s="61"/>
      <c r="AO48" s="69">
        <v>197</v>
      </c>
      <c r="AP48" s="61"/>
      <c r="AQ48" s="61"/>
      <c r="AR48" s="61"/>
      <c r="AS48" s="69">
        <v>131</v>
      </c>
      <c r="AT48" s="69">
        <v>28</v>
      </c>
      <c r="AU48" s="69">
        <v>54</v>
      </c>
      <c r="AV48" s="69">
        <v>12</v>
      </c>
      <c r="AW48" s="61"/>
      <c r="AX48" s="69">
        <v>225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27</v>
      </c>
      <c r="BG48" s="62"/>
      <c r="BH48" s="69">
        <f>BH46</f>
        <v>51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43</v>
      </c>
      <c r="M50" s="61"/>
      <c r="N50" s="61"/>
      <c r="O50" s="61"/>
      <c r="P50" s="73">
        <v>472</v>
      </c>
      <c r="Q50" s="61"/>
      <c r="R50" s="61"/>
      <c r="S50" s="61"/>
      <c r="T50" s="73">
        <v>342</v>
      </c>
      <c r="U50" s="73">
        <v>11</v>
      </c>
      <c r="V50" s="73">
        <v>69</v>
      </c>
      <c r="W50" s="73">
        <v>19</v>
      </c>
      <c r="X50" s="61"/>
      <c r="Y50" s="73">
        <v>441</v>
      </c>
      <c r="Z50" s="61"/>
      <c r="AA50" s="61"/>
      <c r="AB50" s="61"/>
      <c r="AC50" s="73">
        <v>47</v>
      </c>
      <c r="AD50" s="62"/>
      <c r="AE50" s="62"/>
      <c r="AF50" s="62"/>
      <c r="AG50" s="73">
        <f>AG43+AG48</f>
        <v>0</v>
      </c>
      <c r="AH50" s="62"/>
      <c r="AI50" s="73">
        <f>AI43+AI48</f>
        <v>27</v>
      </c>
      <c r="AJ50" s="62"/>
      <c r="AK50" s="73">
        <v>78</v>
      </c>
      <c r="AL50" s="61"/>
      <c r="AM50" s="61"/>
      <c r="AN50" s="61"/>
      <c r="AO50" s="73">
        <v>411</v>
      </c>
      <c r="AP50" s="61"/>
      <c r="AQ50" s="61"/>
      <c r="AR50" s="61"/>
      <c r="AS50" s="73">
        <v>212</v>
      </c>
      <c r="AT50" s="73">
        <v>45</v>
      </c>
      <c r="AU50" s="73">
        <v>71</v>
      </c>
      <c r="AV50" s="73">
        <v>44</v>
      </c>
      <c r="AW50" s="61"/>
      <c r="AX50" s="73">
        <v>372</v>
      </c>
      <c r="AY50" s="61"/>
      <c r="AZ50" s="61"/>
      <c r="BA50" s="61"/>
      <c r="BB50" s="73">
        <v>93</v>
      </c>
      <c r="BC50" s="62"/>
      <c r="BD50" s="62"/>
      <c r="BE50" s="62"/>
      <c r="BF50" s="73">
        <f>BF43+BF48</f>
        <v>27</v>
      </c>
      <c r="BG50" s="62"/>
      <c r="BH50" s="73">
        <f>BH43+BH48</f>
        <v>51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24</v>
      </c>
      <c r="AL54" s="10"/>
      <c r="AM54" s="10"/>
      <c r="AN54" s="10"/>
      <c r="AO54" s="10">
        <v>263</v>
      </c>
      <c r="AP54" s="10"/>
      <c r="AQ54" s="10"/>
      <c r="AR54" s="10"/>
      <c r="AS54" s="10">
        <v>165</v>
      </c>
      <c r="AT54" s="10">
        <v>33</v>
      </c>
      <c r="AU54" s="10">
        <v>31</v>
      </c>
      <c r="AV54" s="10">
        <v>51</v>
      </c>
      <c r="AW54" s="10"/>
      <c r="AX54" s="10">
        <v>280</v>
      </c>
      <c r="AY54" s="10"/>
      <c r="AZ54" s="10"/>
      <c r="BA54" s="10"/>
      <c r="BB54" s="10">
        <v>148</v>
      </c>
      <c r="BC54" s="10"/>
      <c r="BD54" s="10"/>
      <c r="BE54" s="10"/>
      <c r="BF54" s="10">
        <v>141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237</v>
      </c>
      <c r="AP55" s="56"/>
      <c r="AQ55" s="56"/>
      <c r="AR55" s="56"/>
      <c r="AS55" s="65">
        <v>101</v>
      </c>
      <c r="AT55" s="65">
        <v>36</v>
      </c>
      <c r="AU55" s="65">
        <v>19</v>
      </c>
      <c r="AV55" s="65">
        <v>2</v>
      </c>
      <c r="AW55" s="56"/>
      <c r="AX55" s="65">
        <v>158</v>
      </c>
      <c r="AY55" s="56"/>
      <c r="AZ55" s="56"/>
      <c r="BA55" s="56"/>
      <c r="BB55" s="65">
        <v>79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24</v>
      </c>
      <c r="AL57" s="61"/>
      <c r="AM57" s="61"/>
      <c r="AN57" s="61"/>
      <c r="AO57" s="69">
        <v>500</v>
      </c>
      <c r="AP57" s="61"/>
      <c r="AQ57" s="61"/>
      <c r="AR57" s="61"/>
      <c r="AS57" s="69">
        <v>266</v>
      </c>
      <c r="AT57" s="69">
        <v>69</v>
      </c>
      <c r="AU57" s="69">
        <v>50</v>
      </c>
      <c r="AV57" s="69">
        <v>53</v>
      </c>
      <c r="AW57" s="61"/>
      <c r="AX57" s="69">
        <v>438</v>
      </c>
      <c r="AY57" s="61"/>
      <c r="AZ57" s="61"/>
      <c r="BA57" s="61"/>
      <c r="BB57" s="69">
        <v>227</v>
      </c>
      <c r="BC57" s="62"/>
      <c r="BD57" s="62"/>
      <c r="BE57" s="62"/>
      <c r="BF57" s="68">
        <f>SUM(BF54:BF55)</f>
        <v>141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24</v>
      </c>
      <c r="AL59" s="61"/>
      <c r="AM59" s="61"/>
      <c r="AN59" s="61"/>
      <c r="AO59" s="73">
        <v>500</v>
      </c>
      <c r="AP59" s="61"/>
      <c r="AQ59" s="61"/>
      <c r="AR59" s="61"/>
      <c r="AS59" s="73">
        <v>266</v>
      </c>
      <c r="AT59" s="73">
        <v>69</v>
      </c>
      <c r="AU59" s="73">
        <v>50</v>
      </c>
      <c r="AV59" s="73">
        <v>53</v>
      </c>
      <c r="AW59" s="61"/>
      <c r="AX59" s="73">
        <v>438</v>
      </c>
      <c r="AY59" s="61"/>
      <c r="AZ59" s="61"/>
      <c r="BA59" s="61"/>
      <c r="BB59" s="73">
        <v>227</v>
      </c>
      <c r="BC59" s="62"/>
      <c r="BD59" s="62"/>
      <c r="BE59" s="62"/>
      <c r="BF59" s="72">
        <f>BF57</f>
        <v>141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11</v>
      </c>
      <c r="Q63" s="10"/>
      <c r="R63" s="10"/>
      <c r="S63" s="10"/>
      <c r="T63" s="10">
        <v>9</v>
      </c>
      <c r="U63" s="10">
        <v>0</v>
      </c>
      <c r="V63" s="10">
        <v>2</v>
      </c>
      <c r="W63" s="10">
        <v>0</v>
      </c>
      <c r="X63" s="10"/>
      <c r="Y63" s="10">
        <v>11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65</v>
      </c>
      <c r="AL63" s="10"/>
      <c r="AM63" s="10"/>
      <c r="AN63" s="10"/>
      <c r="AO63" s="10">
        <v>214</v>
      </c>
      <c r="AP63" s="10"/>
      <c r="AQ63" s="10"/>
      <c r="AR63" s="10"/>
      <c r="AS63" s="10">
        <v>146</v>
      </c>
      <c r="AT63" s="10">
        <v>28</v>
      </c>
      <c r="AU63" s="10">
        <v>55</v>
      </c>
      <c r="AV63" s="10">
        <v>17</v>
      </c>
      <c r="AW63" s="10"/>
      <c r="AX63" s="10">
        <v>246</v>
      </c>
      <c r="AY63" s="10"/>
      <c r="AZ63" s="10"/>
      <c r="BA63" s="10"/>
      <c r="BB63" s="10">
        <v>33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275</v>
      </c>
      <c r="Q64" s="56"/>
      <c r="R64" s="56"/>
      <c r="S64" s="56"/>
      <c r="T64" s="65">
        <v>155</v>
      </c>
      <c r="U64" s="65">
        <v>22</v>
      </c>
      <c r="V64" s="65">
        <v>36</v>
      </c>
      <c r="W64" s="65">
        <v>10</v>
      </c>
      <c r="X64" s="56"/>
      <c r="Y64" s="65">
        <v>223</v>
      </c>
      <c r="Z64" s="56"/>
      <c r="AA64" s="56"/>
      <c r="AB64" s="56"/>
      <c r="AC64" s="65">
        <v>52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218</v>
      </c>
      <c r="AP64" s="56"/>
      <c r="AQ64" s="56"/>
      <c r="AR64" s="56"/>
      <c r="AS64" s="65">
        <v>54</v>
      </c>
      <c r="AT64" s="65">
        <v>19</v>
      </c>
      <c r="AU64" s="65">
        <v>20</v>
      </c>
      <c r="AV64" s="65">
        <v>10</v>
      </c>
      <c r="AW64" s="56"/>
      <c r="AX64" s="65">
        <v>103</v>
      </c>
      <c r="AY64" s="56"/>
      <c r="AZ64" s="56"/>
      <c r="BA64" s="56"/>
      <c r="BB64" s="65">
        <v>115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21</v>
      </c>
      <c r="M65" s="10"/>
      <c r="N65" s="10"/>
      <c r="O65" s="10"/>
      <c r="P65" s="10">
        <v>67</v>
      </c>
      <c r="Q65" s="10"/>
      <c r="R65" s="10"/>
      <c r="S65" s="10"/>
      <c r="T65" s="10">
        <v>51</v>
      </c>
      <c r="U65" s="10">
        <v>2</v>
      </c>
      <c r="V65" s="10">
        <v>22</v>
      </c>
      <c r="W65" s="10">
        <v>7</v>
      </c>
      <c r="X65" s="10"/>
      <c r="Y65" s="10">
        <v>82</v>
      </c>
      <c r="Z65" s="10"/>
      <c r="AA65" s="10"/>
      <c r="AB65" s="10"/>
      <c r="AC65" s="10">
        <v>6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119</v>
      </c>
      <c r="AP65" s="10"/>
      <c r="AQ65" s="10"/>
      <c r="AR65" s="10"/>
      <c r="AS65" s="10">
        <v>38</v>
      </c>
      <c r="AT65" s="10">
        <v>3</v>
      </c>
      <c r="AU65" s="10">
        <v>11</v>
      </c>
      <c r="AV65" s="10">
        <v>1</v>
      </c>
      <c r="AW65" s="10"/>
      <c r="AX65" s="10">
        <v>53</v>
      </c>
      <c r="AY65" s="10"/>
      <c r="AZ65" s="10"/>
      <c r="BA65" s="10"/>
      <c r="BB65" s="10">
        <v>66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31</v>
      </c>
      <c r="M66" s="56"/>
      <c r="N66" s="56"/>
      <c r="O66" s="56"/>
      <c r="P66" s="65">
        <v>67</v>
      </c>
      <c r="Q66" s="56"/>
      <c r="R66" s="56"/>
      <c r="S66" s="56"/>
      <c r="T66" s="65">
        <v>59</v>
      </c>
      <c r="U66" s="65">
        <v>7</v>
      </c>
      <c r="V66" s="65">
        <v>26</v>
      </c>
      <c r="W66" s="65">
        <v>4</v>
      </c>
      <c r="X66" s="56"/>
      <c r="Y66" s="65">
        <v>96</v>
      </c>
      <c r="Z66" s="56"/>
      <c r="AA66" s="56"/>
      <c r="AB66" s="56"/>
      <c r="AC66" s="65">
        <v>2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31</v>
      </c>
      <c r="AL66" s="56"/>
      <c r="AM66" s="56"/>
      <c r="AN66" s="56"/>
      <c r="AO66" s="65">
        <v>187</v>
      </c>
      <c r="AP66" s="56"/>
      <c r="AQ66" s="56"/>
      <c r="AR66" s="56"/>
      <c r="AS66" s="65">
        <v>100</v>
      </c>
      <c r="AT66" s="65">
        <v>11</v>
      </c>
      <c r="AU66" s="65">
        <v>23</v>
      </c>
      <c r="AV66" s="65">
        <v>17</v>
      </c>
      <c r="AW66" s="56"/>
      <c r="AX66" s="65">
        <v>151</v>
      </c>
      <c r="AY66" s="56"/>
      <c r="AZ66" s="56"/>
      <c r="BA66" s="56"/>
      <c r="BB66" s="65">
        <v>67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52</v>
      </c>
      <c r="M68" s="61"/>
      <c r="N68" s="61"/>
      <c r="O68" s="61"/>
      <c r="P68" s="68">
        <v>420</v>
      </c>
      <c r="Q68" s="61"/>
      <c r="R68" s="61"/>
      <c r="S68" s="61"/>
      <c r="T68" s="69">
        <v>274</v>
      </c>
      <c r="U68" s="69">
        <v>31</v>
      </c>
      <c r="V68" s="68">
        <v>86</v>
      </c>
      <c r="W68" s="69">
        <v>21</v>
      </c>
      <c r="X68" s="61"/>
      <c r="Y68" s="69">
        <v>412</v>
      </c>
      <c r="Z68" s="61"/>
      <c r="AA68" s="61"/>
      <c r="AB68" s="61"/>
      <c r="AC68" s="69">
        <v>60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96</v>
      </c>
      <c r="AL68" s="61"/>
      <c r="AM68" s="61"/>
      <c r="AN68" s="61"/>
      <c r="AO68" s="69">
        <v>738</v>
      </c>
      <c r="AP68" s="61"/>
      <c r="AQ68" s="61"/>
      <c r="AR68" s="61"/>
      <c r="AS68" s="69">
        <v>338</v>
      </c>
      <c r="AT68" s="69">
        <v>61</v>
      </c>
      <c r="AU68" s="69">
        <v>109</v>
      </c>
      <c r="AV68" s="69">
        <v>45</v>
      </c>
      <c r="AW68" s="61"/>
      <c r="AX68" s="69">
        <v>553</v>
      </c>
      <c r="AY68" s="61"/>
      <c r="AZ68" s="61"/>
      <c r="BA68" s="61"/>
      <c r="BB68" s="69">
        <v>281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22</v>
      </c>
      <c r="M71" s="56"/>
      <c r="N71" s="56"/>
      <c r="O71" s="56"/>
      <c r="P71" s="56">
        <v>14</v>
      </c>
      <c r="Q71" s="56"/>
      <c r="R71" s="56"/>
      <c r="S71" s="56"/>
      <c r="T71" s="56">
        <v>20</v>
      </c>
      <c r="U71" s="56">
        <v>4</v>
      </c>
      <c r="V71" s="56">
        <v>6</v>
      </c>
      <c r="W71" s="56">
        <v>4</v>
      </c>
      <c r="X71" s="56"/>
      <c r="Y71" s="56">
        <v>34</v>
      </c>
      <c r="Z71" s="56"/>
      <c r="AA71" s="56"/>
      <c r="AB71" s="56"/>
      <c r="AC71" s="56">
        <v>2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83</v>
      </c>
      <c r="AL71" s="56"/>
      <c r="AM71" s="56"/>
      <c r="AN71" s="56"/>
      <c r="AO71" s="56">
        <v>81</v>
      </c>
      <c r="AP71" s="56"/>
      <c r="AQ71" s="56"/>
      <c r="AR71" s="56"/>
      <c r="AS71" s="56">
        <v>60</v>
      </c>
      <c r="AT71" s="56">
        <v>32</v>
      </c>
      <c r="AU71" s="56">
        <v>25</v>
      </c>
      <c r="AV71" s="56">
        <v>13</v>
      </c>
      <c r="AW71" s="56"/>
      <c r="AX71" s="56">
        <v>130</v>
      </c>
      <c r="AY71" s="56"/>
      <c r="AZ71" s="56"/>
      <c r="BA71" s="56"/>
      <c r="BB71" s="56">
        <v>142</v>
      </c>
      <c r="BC71" s="56"/>
      <c r="BD71" s="56"/>
      <c r="BE71" s="56"/>
      <c r="BF71" s="56">
        <v>108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22</v>
      </c>
      <c r="M73" s="61"/>
      <c r="N73" s="61"/>
      <c r="O73" s="61"/>
      <c r="P73" s="69">
        <v>14</v>
      </c>
      <c r="Q73" s="61"/>
      <c r="R73" s="61"/>
      <c r="S73" s="61"/>
      <c r="T73" s="69">
        <v>20</v>
      </c>
      <c r="U73" s="69">
        <v>4</v>
      </c>
      <c r="V73" s="69">
        <v>6</v>
      </c>
      <c r="W73" s="69">
        <v>4</v>
      </c>
      <c r="X73" s="61"/>
      <c r="Y73" s="69">
        <v>34</v>
      </c>
      <c r="Z73" s="61"/>
      <c r="AA73" s="61"/>
      <c r="AB73" s="61"/>
      <c r="AC73" s="69">
        <v>2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83</v>
      </c>
      <c r="AL73" s="61"/>
      <c r="AM73" s="61"/>
      <c r="AN73" s="61"/>
      <c r="AO73" s="69">
        <v>81</v>
      </c>
      <c r="AP73" s="61"/>
      <c r="AQ73" s="61"/>
      <c r="AR73" s="61"/>
      <c r="AS73" s="69">
        <v>60</v>
      </c>
      <c r="AT73" s="69">
        <v>32</v>
      </c>
      <c r="AU73" s="69">
        <v>25</v>
      </c>
      <c r="AV73" s="69">
        <v>13</v>
      </c>
      <c r="AW73" s="61"/>
      <c r="AX73" s="69">
        <v>130</v>
      </c>
      <c r="AY73" s="61"/>
      <c r="AZ73" s="61"/>
      <c r="BA73" s="61"/>
      <c r="BB73" s="69">
        <v>142</v>
      </c>
      <c r="BC73" s="62"/>
      <c r="BD73" s="62"/>
      <c r="BE73" s="62"/>
      <c r="BF73" s="69">
        <f>BF71</f>
        <v>108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74</v>
      </c>
      <c r="M75" s="61"/>
      <c r="N75" s="61"/>
      <c r="O75" s="61"/>
      <c r="P75" s="73">
        <v>434</v>
      </c>
      <c r="Q75" s="61"/>
      <c r="R75" s="61"/>
      <c r="S75" s="61"/>
      <c r="T75" s="73">
        <v>294</v>
      </c>
      <c r="U75" s="73">
        <v>35</v>
      </c>
      <c r="V75" s="73">
        <v>92</v>
      </c>
      <c r="W75" s="73">
        <v>25</v>
      </c>
      <c r="X75" s="61"/>
      <c r="Y75" s="73">
        <v>446</v>
      </c>
      <c r="Z75" s="61"/>
      <c r="AA75" s="61"/>
      <c r="AB75" s="61"/>
      <c r="AC75" s="73">
        <v>62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179</v>
      </c>
      <c r="AL75" s="61"/>
      <c r="AM75" s="61"/>
      <c r="AN75" s="61"/>
      <c r="AO75" s="73">
        <v>819</v>
      </c>
      <c r="AP75" s="61"/>
      <c r="AQ75" s="61"/>
      <c r="AR75" s="61"/>
      <c r="AS75" s="73">
        <v>398</v>
      </c>
      <c r="AT75" s="73">
        <v>93</v>
      </c>
      <c r="AU75" s="73">
        <v>134</v>
      </c>
      <c r="AV75" s="73">
        <v>58</v>
      </c>
      <c r="AW75" s="61"/>
      <c r="AX75" s="73">
        <v>683</v>
      </c>
      <c r="AY75" s="61"/>
      <c r="AZ75" s="61"/>
      <c r="BA75" s="61"/>
      <c r="BB75" s="73">
        <v>423</v>
      </c>
      <c r="BC75" s="62"/>
      <c r="BD75" s="62"/>
      <c r="BE75" s="62"/>
      <c r="BF75" s="72">
        <f>BF68+BF73</f>
        <v>108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13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13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37</v>
      </c>
      <c r="AL79" s="10"/>
      <c r="AM79" s="10"/>
      <c r="AN79" s="10"/>
      <c r="AO79" s="10">
        <v>371</v>
      </c>
      <c r="AP79" s="10"/>
      <c r="AQ79" s="10"/>
      <c r="AR79" s="10"/>
      <c r="AS79" s="10">
        <v>181</v>
      </c>
      <c r="AT79" s="10">
        <v>68</v>
      </c>
      <c r="AU79" s="10">
        <v>114</v>
      </c>
      <c r="AV79" s="10">
        <v>50</v>
      </c>
      <c r="AW79" s="10"/>
      <c r="AX79" s="10">
        <v>413</v>
      </c>
      <c r="AY79" s="10"/>
      <c r="AZ79" s="10"/>
      <c r="BA79" s="10"/>
      <c r="BB79" s="10">
        <v>101</v>
      </c>
      <c r="BC79" s="10"/>
      <c r="BD79" s="10"/>
      <c r="BE79" s="10"/>
      <c r="BF79" s="10">
        <v>106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13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13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37</v>
      </c>
      <c r="AL81" s="61"/>
      <c r="AM81" s="61"/>
      <c r="AN81" s="61"/>
      <c r="AO81" s="69">
        <v>371</v>
      </c>
      <c r="AP81" s="61"/>
      <c r="AQ81" s="61"/>
      <c r="AR81" s="61"/>
      <c r="AS81" s="69">
        <v>181</v>
      </c>
      <c r="AT81" s="69">
        <v>68</v>
      </c>
      <c r="AU81" s="69">
        <v>114</v>
      </c>
      <c r="AV81" s="69">
        <v>50</v>
      </c>
      <c r="AW81" s="61"/>
      <c r="AX81" s="69">
        <v>413</v>
      </c>
      <c r="AY81" s="61"/>
      <c r="AZ81" s="61"/>
      <c r="BA81" s="61"/>
      <c r="BB81" s="69">
        <v>101</v>
      </c>
      <c r="BC81" s="62"/>
      <c r="BD81" s="62"/>
      <c r="BE81" s="62"/>
      <c r="BF81" s="69">
        <f>BF79</f>
        <v>106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13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13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37</v>
      </c>
      <c r="AL83" s="61"/>
      <c r="AM83" s="61"/>
      <c r="AN83" s="61"/>
      <c r="AO83" s="73">
        <v>371</v>
      </c>
      <c r="AP83" s="61"/>
      <c r="AQ83" s="61"/>
      <c r="AR83" s="61"/>
      <c r="AS83" s="73">
        <v>181</v>
      </c>
      <c r="AT83" s="73">
        <v>68</v>
      </c>
      <c r="AU83" s="73">
        <v>114</v>
      </c>
      <c r="AV83" s="73">
        <v>50</v>
      </c>
      <c r="AW83" s="61"/>
      <c r="AX83" s="73">
        <v>413</v>
      </c>
      <c r="AY83" s="61"/>
      <c r="AZ83" s="61"/>
      <c r="BA83" s="61"/>
      <c r="BB83" s="73">
        <v>101</v>
      </c>
      <c r="BC83" s="62"/>
      <c r="BD83" s="62"/>
      <c r="BE83" s="62"/>
      <c r="BF83" s="73">
        <f>BF81</f>
        <v>106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38</v>
      </c>
      <c r="Q87" s="10"/>
      <c r="R87" s="10"/>
      <c r="S87" s="10"/>
      <c r="T87" s="10">
        <v>20</v>
      </c>
      <c r="U87" s="10">
        <v>2</v>
      </c>
      <c r="V87" s="10">
        <v>8</v>
      </c>
      <c r="W87" s="10">
        <v>0</v>
      </c>
      <c r="X87" s="10"/>
      <c r="Y87" s="10">
        <v>30</v>
      </c>
      <c r="Z87" s="10"/>
      <c r="AA87" s="10"/>
      <c r="AB87" s="10"/>
      <c r="AC87" s="10">
        <v>8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12</v>
      </c>
      <c r="AL87" s="10"/>
      <c r="AM87" s="10"/>
      <c r="AN87" s="10"/>
      <c r="AO87" s="10">
        <v>144</v>
      </c>
      <c r="AP87" s="10"/>
      <c r="AQ87" s="10"/>
      <c r="AR87" s="10"/>
      <c r="AS87" s="10">
        <v>43</v>
      </c>
      <c r="AT87" s="10">
        <v>10</v>
      </c>
      <c r="AU87" s="10">
        <v>23</v>
      </c>
      <c r="AV87" s="10">
        <v>7</v>
      </c>
      <c r="AW87" s="10"/>
      <c r="AX87" s="10">
        <v>83</v>
      </c>
      <c r="AY87" s="10"/>
      <c r="AZ87" s="10"/>
      <c r="BA87" s="10"/>
      <c r="BB87" s="10">
        <v>73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38</v>
      </c>
      <c r="Q89" s="61"/>
      <c r="R89" s="61"/>
      <c r="S89" s="61"/>
      <c r="T89" s="69">
        <v>20</v>
      </c>
      <c r="U89" s="69">
        <v>2</v>
      </c>
      <c r="V89" s="68">
        <v>8</v>
      </c>
      <c r="W89" s="69">
        <v>0</v>
      </c>
      <c r="X89" s="61"/>
      <c r="Y89" s="69">
        <v>30</v>
      </c>
      <c r="Z89" s="61"/>
      <c r="AA89" s="61"/>
      <c r="AB89" s="61"/>
      <c r="AC89" s="69">
        <v>8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12</v>
      </c>
      <c r="AL89" s="61"/>
      <c r="AM89" s="61"/>
      <c r="AN89" s="61"/>
      <c r="AO89" s="69">
        <v>144</v>
      </c>
      <c r="AP89" s="61"/>
      <c r="AQ89" s="61"/>
      <c r="AR89" s="61"/>
      <c r="AS89" s="69">
        <v>43</v>
      </c>
      <c r="AT89" s="69">
        <v>10</v>
      </c>
      <c r="AU89" s="69">
        <v>23</v>
      </c>
      <c r="AV89" s="69">
        <v>7</v>
      </c>
      <c r="AW89" s="61"/>
      <c r="AX89" s="69">
        <v>83</v>
      </c>
      <c r="AY89" s="61"/>
      <c r="AZ89" s="61"/>
      <c r="BA89" s="61"/>
      <c r="BB89" s="69">
        <v>73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38</v>
      </c>
      <c r="Q91" s="61"/>
      <c r="R91" s="61"/>
      <c r="S91" s="61"/>
      <c r="T91" s="73">
        <v>20</v>
      </c>
      <c r="U91" s="73">
        <v>2</v>
      </c>
      <c r="V91" s="73">
        <v>8</v>
      </c>
      <c r="W91" s="73">
        <v>0</v>
      </c>
      <c r="X91" s="61"/>
      <c r="Y91" s="73">
        <v>30</v>
      </c>
      <c r="Z91" s="61"/>
      <c r="AA91" s="61"/>
      <c r="AB91" s="61"/>
      <c r="AC91" s="73">
        <v>8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12</v>
      </c>
      <c r="AL91" s="61"/>
      <c r="AM91" s="61"/>
      <c r="AN91" s="61"/>
      <c r="AO91" s="73">
        <v>144</v>
      </c>
      <c r="AP91" s="61"/>
      <c r="AQ91" s="61"/>
      <c r="AR91" s="61"/>
      <c r="AS91" s="73">
        <v>43</v>
      </c>
      <c r="AT91" s="73">
        <v>10</v>
      </c>
      <c r="AU91" s="73">
        <v>23</v>
      </c>
      <c r="AV91" s="73">
        <v>7</v>
      </c>
      <c r="AW91" s="61"/>
      <c r="AX91" s="73">
        <v>83</v>
      </c>
      <c r="AY91" s="61"/>
      <c r="AZ91" s="61"/>
      <c r="BA91" s="61"/>
      <c r="BB91" s="73">
        <v>73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28</v>
      </c>
      <c r="M95" s="10"/>
      <c r="N95" s="10"/>
      <c r="O95" s="10"/>
      <c r="P95" s="10">
        <v>131</v>
      </c>
      <c r="Q95" s="10"/>
      <c r="R95" s="10"/>
      <c r="S95" s="10"/>
      <c r="T95" s="10">
        <v>99</v>
      </c>
      <c r="U95" s="10">
        <v>7</v>
      </c>
      <c r="V95" s="10">
        <v>28</v>
      </c>
      <c r="W95" s="10">
        <v>6</v>
      </c>
      <c r="X95" s="10"/>
      <c r="Y95" s="10">
        <v>140</v>
      </c>
      <c r="Z95" s="10"/>
      <c r="AA95" s="10"/>
      <c r="AB95" s="10"/>
      <c r="AC95" s="10">
        <v>21</v>
      </c>
      <c r="AD95" s="10"/>
      <c r="AE95" s="10"/>
      <c r="AF95" s="10"/>
      <c r="AG95" s="10">
        <v>2</v>
      </c>
      <c r="AH95" s="10"/>
      <c r="AI95" s="10">
        <v>0</v>
      </c>
      <c r="AJ95" s="10"/>
      <c r="AK95" s="10">
        <v>33</v>
      </c>
      <c r="AL95" s="10"/>
      <c r="AM95" s="10"/>
      <c r="AN95" s="10"/>
      <c r="AO95" s="10">
        <v>99</v>
      </c>
      <c r="AP95" s="10"/>
      <c r="AQ95" s="10"/>
      <c r="AR95" s="10"/>
      <c r="AS95" s="10">
        <v>85</v>
      </c>
      <c r="AT95" s="10">
        <v>9</v>
      </c>
      <c r="AU95" s="10">
        <v>19</v>
      </c>
      <c r="AV95" s="10">
        <v>11</v>
      </c>
      <c r="AW95" s="10"/>
      <c r="AX95" s="10">
        <v>124</v>
      </c>
      <c r="AY95" s="10"/>
      <c r="AZ95" s="10"/>
      <c r="BA95" s="10"/>
      <c r="BB95" s="10">
        <v>89</v>
      </c>
      <c r="BC95" s="10"/>
      <c r="BD95" s="10"/>
      <c r="BE95" s="10"/>
      <c r="BF95" s="10">
        <v>81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50</v>
      </c>
      <c r="AL96" s="56"/>
      <c r="AM96" s="56"/>
      <c r="AN96" s="56"/>
      <c r="AO96" s="65">
        <v>318</v>
      </c>
      <c r="AP96" s="56"/>
      <c r="AQ96" s="56"/>
      <c r="AR96" s="56"/>
      <c r="AS96" s="65">
        <v>173</v>
      </c>
      <c r="AT96" s="65">
        <v>51</v>
      </c>
      <c r="AU96" s="65">
        <v>35</v>
      </c>
      <c r="AV96" s="65">
        <v>22</v>
      </c>
      <c r="AW96" s="56"/>
      <c r="AX96" s="65">
        <v>281</v>
      </c>
      <c r="AY96" s="56"/>
      <c r="AZ96" s="56"/>
      <c r="BA96" s="56"/>
      <c r="BB96" s="65">
        <v>199</v>
      </c>
      <c r="BC96" s="56"/>
      <c r="BD96" s="56"/>
      <c r="BE96" s="56"/>
      <c r="BF96" s="65">
        <v>112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28</v>
      </c>
      <c r="M98" s="61"/>
      <c r="N98" s="61"/>
      <c r="O98" s="61"/>
      <c r="P98" s="69">
        <v>131</v>
      </c>
      <c r="Q98" s="61"/>
      <c r="R98" s="61"/>
      <c r="S98" s="61"/>
      <c r="T98" s="69">
        <v>99</v>
      </c>
      <c r="U98" s="68">
        <v>7</v>
      </c>
      <c r="V98" s="68">
        <v>28</v>
      </c>
      <c r="W98" s="68">
        <v>6</v>
      </c>
      <c r="X98" s="61"/>
      <c r="Y98" s="69">
        <v>140</v>
      </c>
      <c r="Z98" s="61"/>
      <c r="AA98" s="61"/>
      <c r="AB98" s="61"/>
      <c r="AC98" s="68">
        <v>21</v>
      </c>
      <c r="AD98" s="61"/>
      <c r="AE98" s="61"/>
      <c r="AF98" s="61"/>
      <c r="AG98" s="68">
        <f>SUM(AG95:AG96)</f>
        <v>2</v>
      </c>
      <c r="AH98" s="62"/>
      <c r="AI98" s="68">
        <f>SUM(AI95:AI96)</f>
        <v>0</v>
      </c>
      <c r="AJ98" s="61"/>
      <c r="AK98" s="69">
        <v>83</v>
      </c>
      <c r="AL98" s="61"/>
      <c r="AM98" s="61"/>
      <c r="AN98" s="61"/>
      <c r="AO98" s="69">
        <v>417</v>
      </c>
      <c r="AP98" s="61"/>
      <c r="AQ98" s="61"/>
      <c r="AR98" s="61"/>
      <c r="AS98" s="69">
        <v>258</v>
      </c>
      <c r="AT98" s="69">
        <v>60</v>
      </c>
      <c r="AU98" s="69">
        <v>54</v>
      </c>
      <c r="AV98" s="69">
        <v>33</v>
      </c>
      <c r="AW98" s="61"/>
      <c r="AX98" s="69">
        <v>405</v>
      </c>
      <c r="AY98" s="61"/>
      <c r="AZ98" s="61"/>
      <c r="BA98" s="61"/>
      <c r="BB98" s="69">
        <v>288</v>
      </c>
      <c r="BC98" s="62"/>
      <c r="BD98" s="62"/>
      <c r="BE98" s="62"/>
      <c r="BF98" s="68">
        <f>SUM(BF95:BF96)</f>
        <v>193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28</v>
      </c>
      <c r="M100" s="61"/>
      <c r="N100" s="61"/>
      <c r="O100" s="61"/>
      <c r="P100" s="73">
        <v>131</v>
      </c>
      <c r="Q100" s="61"/>
      <c r="R100" s="61"/>
      <c r="S100" s="61"/>
      <c r="T100" s="73">
        <v>99</v>
      </c>
      <c r="U100" s="73">
        <v>7</v>
      </c>
      <c r="V100" s="73">
        <v>28</v>
      </c>
      <c r="W100" s="73">
        <v>6</v>
      </c>
      <c r="X100" s="61"/>
      <c r="Y100" s="73">
        <v>140</v>
      </c>
      <c r="Z100" s="61"/>
      <c r="AA100" s="61"/>
      <c r="AB100" s="61"/>
      <c r="AC100" s="73">
        <v>21</v>
      </c>
      <c r="AD100" s="62"/>
      <c r="AE100" s="62"/>
      <c r="AF100" s="62"/>
      <c r="AG100" s="73">
        <f>AG98</f>
        <v>2</v>
      </c>
      <c r="AH100" s="62"/>
      <c r="AI100" s="73">
        <f>AI98</f>
        <v>0</v>
      </c>
      <c r="AJ100" s="62"/>
      <c r="AK100" s="73">
        <v>83</v>
      </c>
      <c r="AL100" s="61"/>
      <c r="AM100" s="61"/>
      <c r="AN100" s="61"/>
      <c r="AO100" s="73">
        <v>417</v>
      </c>
      <c r="AP100" s="61"/>
      <c r="AQ100" s="61"/>
      <c r="AR100" s="61"/>
      <c r="AS100" s="73">
        <v>258</v>
      </c>
      <c r="AT100" s="73">
        <v>60</v>
      </c>
      <c r="AU100" s="73">
        <v>54</v>
      </c>
      <c r="AV100" s="73">
        <v>33</v>
      </c>
      <c r="AW100" s="61"/>
      <c r="AX100" s="73">
        <v>405</v>
      </c>
      <c r="AY100" s="61"/>
      <c r="AZ100" s="61"/>
      <c r="BA100" s="61"/>
      <c r="BB100" s="73">
        <v>288</v>
      </c>
      <c r="BC100" s="62"/>
      <c r="BD100" s="62"/>
      <c r="BE100" s="62"/>
      <c r="BF100" s="73">
        <f>BF98</f>
        <v>193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10</v>
      </c>
      <c r="M104" s="10"/>
      <c r="N104" s="10"/>
      <c r="O104" s="10"/>
      <c r="P104" s="10">
        <v>37</v>
      </c>
      <c r="Q104" s="10"/>
      <c r="R104" s="10"/>
      <c r="S104" s="10"/>
      <c r="T104" s="10">
        <v>26</v>
      </c>
      <c r="U104" s="10">
        <v>3</v>
      </c>
      <c r="V104" s="10">
        <v>12</v>
      </c>
      <c r="W104" s="10">
        <v>3</v>
      </c>
      <c r="X104" s="10"/>
      <c r="Y104" s="10">
        <v>44</v>
      </c>
      <c r="Z104" s="10"/>
      <c r="AA104" s="10"/>
      <c r="AB104" s="10"/>
      <c r="AC104" s="10">
        <v>3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15</v>
      </c>
      <c r="AL104" s="10"/>
      <c r="AM104" s="10"/>
      <c r="AN104" s="10"/>
      <c r="AO104" s="10">
        <v>172</v>
      </c>
      <c r="AP104" s="10"/>
      <c r="AQ104" s="10"/>
      <c r="AR104" s="10"/>
      <c r="AS104" s="10">
        <v>33</v>
      </c>
      <c r="AT104" s="10">
        <v>111</v>
      </c>
      <c r="AU104" s="10">
        <v>19</v>
      </c>
      <c r="AV104" s="10">
        <v>7</v>
      </c>
      <c r="AW104" s="10"/>
      <c r="AX104" s="10">
        <v>170</v>
      </c>
      <c r="AY104" s="10"/>
      <c r="AZ104" s="10"/>
      <c r="BA104" s="10"/>
      <c r="BB104" s="10">
        <v>17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37</v>
      </c>
      <c r="Q105" s="56"/>
      <c r="R105" s="56"/>
      <c r="S105" s="56"/>
      <c r="T105" s="65">
        <v>16</v>
      </c>
      <c r="U105" s="65">
        <v>2</v>
      </c>
      <c r="V105" s="65">
        <v>10</v>
      </c>
      <c r="W105" s="65">
        <v>0</v>
      </c>
      <c r="X105" s="56"/>
      <c r="Y105" s="65">
        <v>28</v>
      </c>
      <c r="Z105" s="56"/>
      <c r="AA105" s="56"/>
      <c r="AB105" s="56"/>
      <c r="AC105" s="65">
        <v>9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152</v>
      </c>
      <c r="AP105" s="56"/>
      <c r="AQ105" s="56"/>
      <c r="AR105" s="56"/>
      <c r="AS105" s="65">
        <v>65</v>
      </c>
      <c r="AT105" s="65">
        <v>73</v>
      </c>
      <c r="AU105" s="65">
        <v>14</v>
      </c>
      <c r="AV105" s="65">
        <v>4</v>
      </c>
      <c r="AW105" s="56"/>
      <c r="AX105" s="65">
        <v>156</v>
      </c>
      <c r="AY105" s="56"/>
      <c r="AZ105" s="56"/>
      <c r="BA105" s="56"/>
      <c r="BB105" s="65">
        <v>51</v>
      </c>
      <c r="BC105" s="56"/>
      <c r="BD105" s="56"/>
      <c r="BE105" s="56"/>
      <c r="BF105" s="65">
        <v>55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12</v>
      </c>
      <c r="M106" s="10"/>
      <c r="N106" s="10"/>
      <c r="O106" s="10"/>
      <c r="P106" s="10">
        <v>95</v>
      </c>
      <c r="Q106" s="10"/>
      <c r="R106" s="10"/>
      <c r="S106" s="10"/>
      <c r="T106" s="10">
        <v>49</v>
      </c>
      <c r="U106" s="10">
        <v>7</v>
      </c>
      <c r="V106" s="10">
        <v>15</v>
      </c>
      <c r="W106" s="10">
        <v>2</v>
      </c>
      <c r="X106" s="10"/>
      <c r="Y106" s="10">
        <v>73</v>
      </c>
      <c r="Z106" s="10"/>
      <c r="AA106" s="10"/>
      <c r="AB106" s="10"/>
      <c r="AC106" s="10">
        <v>34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29</v>
      </c>
      <c r="AL106" s="10"/>
      <c r="AM106" s="10"/>
      <c r="AN106" s="10"/>
      <c r="AO106" s="10">
        <v>197</v>
      </c>
      <c r="AP106" s="10"/>
      <c r="AQ106" s="10"/>
      <c r="AR106" s="10"/>
      <c r="AS106" s="10">
        <v>177</v>
      </c>
      <c r="AT106" s="10">
        <v>89</v>
      </c>
      <c r="AU106" s="10">
        <v>9</v>
      </c>
      <c r="AV106" s="10">
        <v>5</v>
      </c>
      <c r="AW106" s="10"/>
      <c r="AX106" s="10">
        <v>280</v>
      </c>
      <c r="AY106" s="10"/>
      <c r="AZ106" s="10"/>
      <c r="BA106" s="10"/>
      <c r="BB106" s="10">
        <v>54</v>
      </c>
      <c r="BC106" s="10"/>
      <c r="BD106" s="10"/>
      <c r="BE106" s="10"/>
      <c r="BF106" s="10">
        <v>108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36</v>
      </c>
      <c r="Q107" s="56"/>
      <c r="R107" s="56"/>
      <c r="S107" s="56"/>
      <c r="T107" s="65">
        <v>8</v>
      </c>
      <c r="U107" s="65">
        <v>0</v>
      </c>
      <c r="V107" s="65">
        <v>5</v>
      </c>
      <c r="W107" s="65">
        <v>4</v>
      </c>
      <c r="X107" s="56"/>
      <c r="Y107" s="65">
        <v>17</v>
      </c>
      <c r="Z107" s="56"/>
      <c r="AA107" s="56"/>
      <c r="AB107" s="56"/>
      <c r="AC107" s="65">
        <v>19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106</v>
      </c>
      <c r="AL107" s="56"/>
      <c r="AM107" s="56"/>
      <c r="AN107" s="56"/>
      <c r="AO107" s="65">
        <v>214</v>
      </c>
      <c r="AP107" s="56"/>
      <c r="AQ107" s="56"/>
      <c r="AR107" s="56"/>
      <c r="AS107" s="65">
        <v>164</v>
      </c>
      <c r="AT107" s="65">
        <v>132</v>
      </c>
      <c r="AU107" s="65">
        <v>50</v>
      </c>
      <c r="AV107" s="65">
        <v>56</v>
      </c>
      <c r="AW107" s="56"/>
      <c r="AX107" s="65">
        <v>402</v>
      </c>
      <c r="AY107" s="56"/>
      <c r="AZ107" s="56"/>
      <c r="BA107" s="56"/>
      <c r="BB107" s="65">
        <v>56</v>
      </c>
      <c r="BC107" s="56"/>
      <c r="BD107" s="56"/>
      <c r="BE107" s="56"/>
      <c r="BF107" s="65">
        <v>138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22</v>
      </c>
      <c r="M109" s="61"/>
      <c r="N109" s="61"/>
      <c r="O109" s="61"/>
      <c r="P109" s="69">
        <v>205</v>
      </c>
      <c r="Q109" s="61"/>
      <c r="R109" s="61"/>
      <c r="S109" s="61"/>
      <c r="T109" s="69">
        <v>99</v>
      </c>
      <c r="U109" s="68">
        <v>12</v>
      </c>
      <c r="V109" s="69">
        <v>42</v>
      </c>
      <c r="W109" s="69">
        <v>9</v>
      </c>
      <c r="X109" s="61"/>
      <c r="Y109" s="69">
        <v>162</v>
      </c>
      <c r="Z109" s="61"/>
      <c r="AA109" s="61"/>
      <c r="AB109" s="61"/>
      <c r="AC109" s="69">
        <v>65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150</v>
      </c>
      <c r="AL109" s="61"/>
      <c r="AM109" s="61"/>
      <c r="AN109" s="61"/>
      <c r="AO109" s="69">
        <v>735</v>
      </c>
      <c r="AP109" s="61"/>
      <c r="AQ109" s="61"/>
      <c r="AR109" s="61"/>
      <c r="AS109" s="69">
        <v>439</v>
      </c>
      <c r="AT109" s="69">
        <v>405</v>
      </c>
      <c r="AU109" s="69">
        <v>92</v>
      </c>
      <c r="AV109" s="69">
        <v>72</v>
      </c>
      <c r="AW109" s="61"/>
      <c r="AX109" s="69">
        <v>1008</v>
      </c>
      <c r="AY109" s="61"/>
      <c r="AZ109" s="61"/>
      <c r="BA109" s="61"/>
      <c r="BB109" s="69">
        <v>178</v>
      </c>
      <c r="BC109" s="62"/>
      <c r="BD109" s="62"/>
      <c r="BE109" s="62"/>
      <c r="BF109" s="68">
        <f>SUM(BF104:BF107)</f>
        <v>301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22</v>
      </c>
      <c r="M111" s="61"/>
      <c r="N111" s="61"/>
      <c r="O111" s="61"/>
      <c r="P111" s="73">
        <v>205</v>
      </c>
      <c r="Q111" s="61"/>
      <c r="R111" s="61"/>
      <c r="S111" s="61"/>
      <c r="T111" s="73">
        <v>99</v>
      </c>
      <c r="U111" s="73">
        <v>12</v>
      </c>
      <c r="V111" s="73">
        <v>42</v>
      </c>
      <c r="W111" s="73">
        <v>9</v>
      </c>
      <c r="X111" s="61"/>
      <c r="Y111" s="73">
        <v>162</v>
      </c>
      <c r="Z111" s="61"/>
      <c r="AA111" s="61"/>
      <c r="AB111" s="61"/>
      <c r="AC111" s="73">
        <v>65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150</v>
      </c>
      <c r="AL111" s="61"/>
      <c r="AM111" s="61"/>
      <c r="AN111" s="61"/>
      <c r="AO111" s="73">
        <v>735</v>
      </c>
      <c r="AP111" s="61"/>
      <c r="AQ111" s="61"/>
      <c r="AR111" s="61"/>
      <c r="AS111" s="73">
        <v>439</v>
      </c>
      <c r="AT111" s="73">
        <v>405</v>
      </c>
      <c r="AU111" s="73">
        <v>92</v>
      </c>
      <c r="AV111" s="73">
        <v>72</v>
      </c>
      <c r="AW111" s="61"/>
      <c r="AX111" s="73">
        <v>1008</v>
      </c>
      <c r="AY111" s="61"/>
      <c r="AZ111" s="61"/>
      <c r="BA111" s="61"/>
      <c r="BB111" s="73">
        <v>178</v>
      </c>
      <c r="BC111" s="62"/>
      <c r="BD111" s="62"/>
      <c r="BE111" s="62"/>
      <c r="BF111" s="72">
        <f>BF109</f>
        <v>301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65</v>
      </c>
      <c r="M115" s="10"/>
      <c r="N115" s="10"/>
      <c r="O115" s="10"/>
      <c r="P115" s="10">
        <v>411</v>
      </c>
      <c r="Q115" s="10"/>
      <c r="R115" s="10"/>
      <c r="S115" s="10"/>
      <c r="T115" s="10">
        <v>194</v>
      </c>
      <c r="U115" s="10">
        <v>22</v>
      </c>
      <c r="V115" s="10">
        <v>189</v>
      </c>
      <c r="W115" s="10">
        <v>44</v>
      </c>
      <c r="X115" s="10"/>
      <c r="Y115" s="10">
        <v>449</v>
      </c>
      <c r="Z115" s="10"/>
      <c r="AA115" s="10"/>
      <c r="AB115" s="10"/>
      <c r="AC115" s="10">
        <v>27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107</v>
      </c>
      <c r="AP115" s="10"/>
      <c r="AQ115" s="10"/>
      <c r="AR115" s="10"/>
      <c r="AS115" s="10">
        <v>0</v>
      </c>
      <c r="AT115" s="10">
        <v>0</v>
      </c>
      <c r="AU115" s="10">
        <v>4</v>
      </c>
      <c r="AV115" s="10">
        <v>1</v>
      </c>
      <c r="AW115" s="10"/>
      <c r="AX115" s="10">
        <v>5</v>
      </c>
      <c r="AY115" s="10"/>
      <c r="AZ115" s="10"/>
      <c r="BA115" s="10"/>
      <c r="BB115" s="10">
        <v>102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33</v>
      </c>
      <c r="AL116" s="56"/>
      <c r="AM116" s="56"/>
      <c r="AN116" s="56"/>
      <c r="AO116" s="65">
        <v>102</v>
      </c>
      <c r="AP116" s="56"/>
      <c r="AQ116" s="56"/>
      <c r="AR116" s="56"/>
      <c r="AS116" s="65">
        <v>14</v>
      </c>
      <c r="AT116" s="65">
        <v>0</v>
      </c>
      <c r="AU116" s="65">
        <v>16</v>
      </c>
      <c r="AV116" s="65">
        <v>4</v>
      </c>
      <c r="AW116" s="56"/>
      <c r="AX116" s="65">
        <v>34</v>
      </c>
      <c r="AY116" s="56"/>
      <c r="AZ116" s="56"/>
      <c r="BA116" s="56"/>
      <c r="BB116" s="65">
        <v>101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65</v>
      </c>
      <c r="M118" s="61"/>
      <c r="N118" s="61"/>
      <c r="O118" s="61"/>
      <c r="P118" s="69">
        <v>411</v>
      </c>
      <c r="Q118" s="61"/>
      <c r="R118" s="61"/>
      <c r="S118" s="61"/>
      <c r="T118" s="69">
        <v>194</v>
      </c>
      <c r="U118" s="68">
        <v>22</v>
      </c>
      <c r="V118" s="69">
        <v>189</v>
      </c>
      <c r="W118" s="69">
        <v>44</v>
      </c>
      <c r="X118" s="61"/>
      <c r="Y118" s="69">
        <v>449</v>
      </c>
      <c r="Z118" s="61"/>
      <c r="AA118" s="61"/>
      <c r="AB118" s="61"/>
      <c r="AC118" s="69">
        <v>27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33</v>
      </c>
      <c r="AL118" s="61"/>
      <c r="AM118" s="61"/>
      <c r="AN118" s="61"/>
      <c r="AO118" s="69">
        <v>209</v>
      </c>
      <c r="AP118" s="61"/>
      <c r="AQ118" s="61"/>
      <c r="AR118" s="61"/>
      <c r="AS118" s="69">
        <v>14</v>
      </c>
      <c r="AT118" s="69">
        <v>0</v>
      </c>
      <c r="AU118" s="69">
        <v>20</v>
      </c>
      <c r="AV118" s="69">
        <v>5</v>
      </c>
      <c r="AW118" s="61"/>
      <c r="AX118" s="69">
        <v>39</v>
      </c>
      <c r="AY118" s="61"/>
      <c r="AZ118" s="61"/>
      <c r="BA118" s="61"/>
      <c r="BB118" s="69">
        <v>203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65</v>
      </c>
      <c r="M120" s="61"/>
      <c r="N120" s="61"/>
      <c r="O120" s="61"/>
      <c r="P120" s="73">
        <v>411</v>
      </c>
      <c r="Q120" s="61"/>
      <c r="R120" s="61"/>
      <c r="S120" s="61"/>
      <c r="T120" s="73">
        <v>194</v>
      </c>
      <c r="U120" s="73">
        <v>22</v>
      </c>
      <c r="V120" s="73">
        <v>189</v>
      </c>
      <c r="W120" s="73">
        <v>44</v>
      </c>
      <c r="X120" s="61"/>
      <c r="Y120" s="73">
        <v>449</v>
      </c>
      <c r="Z120" s="61"/>
      <c r="AA120" s="61"/>
      <c r="AB120" s="61"/>
      <c r="AC120" s="73">
        <v>27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33</v>
      </c>
      <c r="AL120" s="61"/>
      <c r="AM120" s="61"/>
      <c r="AN120" s="61"/>
      <c r="AO120" s="73">
        <v>209</v>
      </c>
      <c r="AP120" s="61"/>
      <c r="AQ120" s="61"/>
      <c r="AR120" s="61"/>
      <c r="AS120" s="73">
        <v>14</v>
      </c>
      <c r="AT120" s="73">
        <v>0</v>
      </c>
      <c r="AU120" s="73">
        <v>20</v>
      </c>
      <c r="AV120" s="73">
        <v>5</v>
      </c>
      <c r="AW120" s="61"/>
      <c r="AX120" s="73">
        <v>39</v>
      </c>
      <c r="AY120" s="61"/>
      <c r="AZ120" s="61"/>
      <c r="BA120" s="61"/>
      <c r="BB120" s="73">
        <v>203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361</v>
      </c>
      <c r="M122" s="61"/>
      <c r="N122" s="61"/>
      <c r="O122" s="61"/>
      <c r="P122" s="79">
        <v>2514</v>
      </c>
      <c r="Q122" s="61"/>
      <c r="R122" s="61"/>
      <c r="S122" s="61"/>
      <c r="T122" s="79">
        <v>1525</v>
      </c>
      <c r="U122" s="79">
        <v>136</v>
      </c>
      <c r="V122" s="79">
        <v>663</v>
      </c>
      <c r="W122" s="79">
        <v>137</v>
      </c>
      <c r="X122" s="61"/>
      <c r="Y122" s="79">
        <v>2461</v>
      </c>
      <c r="Z122" s="61"/>
      <c r="AA122" s="61"/>
      <c r="AB122" s="61"/>
      <c r="AC122" s="79">
        <v>389</v>
      </c>
      <c r="AD122" s="62"/>
      <c r="AE122" s="62"/>
      <c r="AF122" s="62"/>
      <c r="AG122" s="78">
        <f>AG27+AG37+AG50+AG59+AG75+AG83+AG91+AG100+AG111+AG120</f>
        <v>2</v>
      </c>
      <c r="AH122" s="62"/>
      <c r="AI122" s="78">
        <f>AI27+AI37+AI50+AI59+AI75+AI83+AI91+AI100+AI111+AI120</f>
        <v>27</v>
      </c>
      <c r="AJ122" s="62"/>
      <c r="AK122" s="79">
        <v>896</v>
      </c>
      <c r="AL122" s="61"/>
      <c r="AM122" s="61"/>
      <c r="AN122" s="61"/>
      <c r="AO122" s="79">
        <v>5747</v>
      </c>
      <c r="AP122" s="61"/>
      <c r="AQ122" s="61"/>
      <c r="AR122" s="61"/>
      <c r="AS122" s="79">
        <v>2668</v>
      </c>
      <c r="AT122" s="79">
        <v>1028</v>
      </c>
      <c r="AU122" s="79">
        <v>899</v>
      </c>
      <c r="AV122" s="79">
        <v>473</v>
      </c>
      <c r="AW122" s="61"/>
      <c r="AX122" s="79">
        <v>5068</v>
      </c>
      <c r="AY122" s="61"/>
      <c r="AZ122" s="61"/>
      <c r="BA122" s="61"/>
      <c r="BB122" s="79">
        <v>2650</v>
      </c>
      <c r="BC122" s="62"/>
      <c r="BD122" s="62"/>
      <c r="BE122" s="62"/>
      <c r="BF122" s="78">
        <f>BF27+BF37+BF50+BF59+BF75+BF83+BF91+BF100+BF111+BF120</f>
        <v>1131</v>
      </c>
      <c r="BG122" s="62"/>
      <c r="BH122" s="78">
        <f>BH27+BH37+BH50+BH59+BH75+BH83+BH91+BH100+BH111+BH120</f>
        <v>56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BK122"/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  <rowBreaks count="2" manualBreakCount="2">
    <brk id="50" min="6" max="53" man="1"/>
    <brk id="100" min="6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I1" zoomScale="60" zoomScaleNormal="67" workbookViewId="0">
      <pane ySplit="9" topLeftCell="A103" activePane="bottomLeft" state="frozen"/>
      <selection activeCell="BB133" sqref="BB133"/>
      <selection pane="bottomLeft"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169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79</v>
      </c>
      <c r="U8" s="94" t="s">
        <v>81</v>
      </c>
      <c r="V8" s="94" t="s">
        <v>164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79</v>
      </c>
      <c r="AT8" s="94" t="s">
        <v>81</v>
      </c>
      <c r="AU8" s="94" t="s">
        <v>164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27</v>
      </c>
      <c r="M11" s="10"/>
      <c r="N11" s="10"/>
      <c r="O11" s="10"/>
      <c r="P11" s="10">
        <v>0</v>
      </c>
      <c r="Q11" s="10"/>
      <c r="R11" s="10"/>
      <c r="S11" s="10"/>
      <c r="T11" s="10">
        <v>19</v>
      </c>
      <c r="U11" s="10">
        <v>2</v>
      </c>
      <c r="V11" s="10">
        <v>6</v>
      </c>
      <c r="W11" s="10">
        <v>0</v>
      </c>
      <c r="X11" s="10"/>
      <c r="Y11" s="10">
        <v>27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77</v>
      </c>
      <c r="AP11" s="10"/>
      <c r="AQ11" s="10"/>
      <c r="AR11" s="10"/>
      <c r="AS11" s="10">
        <v>46</v>
      </c>
      <c r="AT11" s="10">
        <v>1</v>
      </c>
      <c r="AU11" s="10">
        <v>17</v>
      </c>
      <c r="AV11" s="10">
        <v>0</v>
      </c>
      <c r="AW11" s="10"/>
      <c r="AX11" s="10">
        <v>64</v>
      </c>
      <c r="AY11" s="10"/>
      <c r="AZ11" s="10"/>
      <c r="BA11" s="10"/>
      <c r="BB11" s="10">
        <v>13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24</v>
      </c>
      <c r="Q12" s="56"/>
      <c r="R12" s="56"/>
      <c r="S12" s="56"/>
      <c r="T12" s="65">
        <v>7</v>
      </c>
      <c r="U12" s="65">
        <v>1</v>
      </c>
      <c r="V12" s="65">
        <v>1</v>
      </c>
      <c r="W12" s="65">
        <v>0</v>
      </c>
      <c r="X12" s="56"/>
      <c r="Y12" s="65">
        <v>9</v>
      </c>
      <c r="Z12" s="56"/>
      <c r="AA12" s="56"/>
      <c r="AB12" s="56"/>
      <c r="AC12" s="65">
        <v>15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12</v>
      </c>
      <c r="AP12" s="56"/>
      <c r="AQ12" s="56"/>
      <c r="AR12" s="56"/>
      <c r="AS12" s="65">
        <v>1</v>
      </c>
      <c r="AT12" s="65">
        <v>0</v>
      </c>
      <c r="AU12" s="65">
        <v>0</v>
      </c>
      <c r="AV12" s="65">
        <v>2</v>
      </c>
      <c r="AW12" s="56"/>
      <c r="AX12" s="65">
        <v>3</v>
      </c>
      <c r="AY12" s="56"/>
      <c r="AZ12" s="56"/>
      <c r="BA12" s="56"/>
      <c r="BB12" s="65">
        <v>9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27</v>
      </c>
      <c r="M14" s="61"/>
      <c r="N14" s="61"/>
      <c r="O14" s="61"/>
      <c r="P14" s="68">
        <v>24</v>
      </c>
      <c r="Q14" s="61"/>
      <c r="R14" s="61"/>
      <c r="S14" s="61"/>
      <c r="T14" s="69">
        <v>26</v>
      </c>
      <c r="U14" s="69">
        <v>3</v>
      </c>
      <c r="V14" s="69">
        <v>7</v>
      </c>
      <c r="W14" s="69">
        <v>0</v>
      </c>
      <c r="X14" s="61"/>
      <c r="Y14" s="69">
        <v>36</v>
      </c>
      <c r="Z14" s="61"/>
      <c r="AA14" s="61"/>
      <c r="AB14" s="61"/>
      <c r="AC14" s="69">
        <v>15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89</v>
      </c>
      <c r="AP14" s="61"/>
      <c r="AQ14" s="61"/>
      <c r="AR14" s="61"/>
      <c r="AS14" s="69">
        <v>47</v>
      </c>
      <c r="AT14" s="69">
        <v>1</v>
      </c>
      <c r="AU14" s="69">
        <v>17</v>
      </c>
      <c r="AV14" s="69">
        <v>2</v>
      </c>
      <c r="AW14" s="61"/>
      <c r="AX14" s="69">
        <v>67</v>
      </c>
      <c r="AY14" s="61"/>
      <c r="AZ14" s="61"/>
      <c r="BA14" s="61"/>
      <c r="BB14" s="69">
        <v>22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46</v>
      </c>
      <c r="AP17" s="10"/>
      <c r="AQ17" s="10"/>
      <c r="AR17" s="10"/>
      <c r="AS17" s="10">
        <v>4</v>
      </c>
      <c r="AT17" s="10">
        <v>0</v>
      </c>
      <c r="AU17" s="10">
        <v>1</v>
      </c>
      <c r="AV17" s="10">
        <v>0</v>
      </c>
      <c r="AW17" s="10"/>
      <c r="AX17" s="10">
        <v>5</v>
      </c>
      <c r="AY17" s="10"/>
      <c r="AZ17" s="10"/>
      <c r="BA17" s="10"/>
      <c r="BB17" s="10">
        <v>41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92</v>
      </c>
      <c r="Q18" s="56"/>
      <c r="R18" s="56"/>
      <c r="S18" s="56"/>
      <c r="T18" s="65">
        <v>58</v>
      </c>
      <c r="U18" s="65">
        <v>1</v>
      </c>
      <c r="V18" s="65">
        <v>13</v>
      </c>
      <c r="W18" s="65">
        <v>6</v>
      </c>
      <c r="X18" s="56"/>
      <c r="Y18" s="65">
        <v>78</v>
      </c>
      <c r="Z18" s="56"/>
      <c r="AA18" s="56"/>
      <c r="AB18" s="56"/>
      <c r="AC18" s="65">
        <v>14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12</v>
      </c>
      <c r="AP18" s="56"/>
      <c r="AQ18" s="56"/>
      <c r="AR18" s="56"/>
      <c r="AS18" s="65">
        <v>6</v>
      </c>
      <c r="AT18" s="65">
        <v>1</v>
      </c>
      <c r="AU18" s="65">
        <v>3</v>
      </c>
      <c r="AV18" s="65">
        <v>1</v>
      </c>
      <c r="AW18" s="56"/>
      <c r="AX18" s="65">
        <v>11</v>
      </c>
      <c r="AY18" s="56"/>
      <c r="AZ18" s="56"/>
      <c r="BA18" s="56"/>
      <c r="BB18" s="65">
        <v>1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92</v>
      </c>
      <c r="Q20" s="61"/>
      <c r="R20" s="61"/>
      <c r="S20" s="61"/>
      <c r="T20" s="69">
        <v>58</v>
      </c>
      <c r="U20" s="69">
        <v>1</v>
      </c>
      <c r="V20" s="69">
        <v>13</v>
      </c>
      <c r="W20" s="69">
        <v>6</v>
      </c>
      <c r="X20" s="61"/>
      <c r="Y20" s="69">
        <v>78</v>
      </c>
      <c r="Z20" s="61"/>
      <c r="AA20" s="61"/>
      <c r="AB20" s="61"/>
      <c r="AC20" s="69">
        <v>14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58</v>
      </c>
      <c r="AP20" s="61"/>
      <c r="AQ20" s="61"/>
      <c r="AR20" s="61"/>
      <c r="AS20" s="69">
        <v>10</v>
      </c>
      <c r="AT20" s="69">
        <v>1</v>
      </c>
      <c r="AU20" s="69">
        <v>4</v>
      </c>
      <c r="AV20" s="69">
        <v>1</v>
      </c>
      <c r="AW20" s="61"/>
      <c r="AX20" s="69">
        <v>16</v>
      </c>
      <c r="AY20" s="61"/>
      <c r="AZ20" s="61"/>
      <c r="BA20" s="61"/>
      <c r="BB20" s="69">
        <v>42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1</v>
      </c>
      <c r="AP23" s="56"/>
      <c r="AQ23" s="56"/>
      <c r="AR23" s="56"/>
      <c r="AS23" s="56">
        <v>1</v>
      </c>
      <c r="AT23" s="56">
        <v>0</v>
      </c>
      <c r="AU23" s="56">
        <v>0</v>
      </c>
      <c r="AV23" s="56">
        <v>0</v>
      </c>
      <c r="AW23" s="56"/>
      <c r="AX23" s="56">
        <v>1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1</v>
      </c>
      <c r="AP25" s="61"/>
      <c r="AQ25" s="61"/>
      <c r="AR25" s="61"/>
      <c r="AS25" s="69">
        <v>1</v>
      </c>
      <c r="AT25" s="69">
        <v>0</v>
      </c>
      <c r="AU25" s="69">
        <v>0</v>
      </c>
      <c r="AV25" s="69">
        <v>0</v>
      </c>
      <c r="AW25" s="61"/>
      <c r="AX25" s="69">
        <v>1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27</v>
      </c>
      <c r="M27" s="61"/>
      <c r="N27" s="61"/>
      <c r="O27" s="61"/>
      <c r="P27" s="72">
        <v>116</v>
      </c>
      <c r="Q27" s="61"/>
      <c r="R27" s="61"/>
      <c r="S27" s="61"/>
      <c r="T27" s="73">
        <v>84</v>
      </c>
      <c r="U27" s="73">
        <v>4</v>
      </c>
      <c r="V27" s="73">
        <v>20</v>
      </c>
      <c r="W27" s="73">
        <v>6</v>
      </c>
      <c r="X27" s="61"/>
      <c r="Y27" s="73">
        <v>114</v>
      </c>
      <c r="Z27" s="61"/>
      <c r="AA27" s="61"/>
      <c r="AB27" s="61"/>
      <c r="AC27" s="73">
        <v>29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148</v>
      </c>
      <c r="AP27" s="61"/>
      <c r="AQ27" s="61"/>
      <c r="AR27" s="61"/>
      <c r="AS27" s="73">
        <v>58</v>
      </c>
      <c r="AT27" s="73">
        <v>2</v>
      </c>
      <c r="AU27" s="73">
        <v>21</v>
      </c>
      <c r="AV27" s="73">
        <v>3</v>
      </c>
      <c r="AW27" s="61"/>
      <c r="AX27" s="73">
        <v>84</v>
      </c>
      <c r="AY27" s="61"/>
      <c r="AZ27" s="61"/>
      <c r="BA27" s="61"/>
      <c r="BB27" s="73">
        <v>64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30</v>
      </c>
      <c r="M31" s="10"/>
      <c r="N31" s="10"/>
      <c r="O31" s="10"/>
      <c r="P31" s="10">
        <v>0</v>
      </c>
      <c r="Q31" s="10"/>
      <c r="R31" s="10"/>
      <c r="S31" s="10"/>
      <c r="T31" s="10">
        <v>14</v>
      </c>
      <c r="U31" s="10">
        <v>4</v>
      </c>
      <c r="V31" s="10">
        <v>12</v>
      </c>
      <c r="W31" s="10">
        <v>0</v>
      </c>
      <c r="X31" s="10"/>
      <c r="Y31" s="10">
        <v>30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15</v>
      </c>
      <c r="AL31" s="10"/>
      <c r="AM31" s="10"/>
      <c r="AN31" s="10"/>
      <c r="AO31" s="10">
        <v>0</v>
      </c>
      <c r="AP31" s="10"/>
      <c r="AQ31" s="10"/>
      <c r="AR31" s="10"/>
      <c r="AS31" s="10">
        <v>10</v>
      </c>
      <c r="AT31" s="10">
        <v>4</v>
      </c>
      <c r="AU31" s="10">
        <v>1</v>
      </c>
      <c r="AV31" s="10">
        <v>0</v>
      </c>
      <c r="AW31" s="10"/>
      <c r="AX31" s="10">
        <v>15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67</v>
      </c>
      <c r="Q32" s="56"/>
      <c r="R32" s="56"/>
      <c r="S32" s="56"/>
      <c r="T32" s="65">
        <v>43</v>
      </c>
      <c r="U32" s="65">
        <v>1</v>
      </c>
      <c r="V32" s="65">
        <v>14</v>
      </c>
      <c r="W32" s="65">
        <v>5</v>
      </c>
      <c r="X32" s="56"/>
      <c r="Y32" s="65">
        <v>63</v>
      </c>
      <c r="Z32" s="56"/>
      <c r="AA32" s="56"/>
      <c r="AB32" s="56"/>
      <c r="AC32" s="65">
        <v>4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26</v>
      </c>
      <c r="AP32" s="56"/>
      <c r="AQ32" s="56"/>
      <c r="AR32" s="56"/>
      <c r="AS32" s="65">
        <v>9</v>
      </c>
      <c r="AT32" s="65">
        <v>1</v>
      </c>
      <c r="AU32" s="65">
        <v>8</v>
      </c>
      <c r="AV32" s="65">
        <v>1</v>
      </c>
      <c r="AW32" s="56"/>
      <c r="AX32" s="65">
        <v>19</v>
      </c>
      <c r="AY32" s="56"/>
      <c r="AZ32" s="56"/>
      <c r="BA32" s="56"/>
      <c r="BB32" s="65">
        <v>7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39</v>
      </c>
      <c r="M33" s="10"/>
      <c r="N33" s="10"/>
      <c r="O33" s="10"/>
      <c r="P33" s="10">
        <v>146</v>
      </c>
      <c r="Q33" s="10"/>
      <c r="R33" s="10"/>
      <c r="S33" s="10"/>
      <c r="T33" s="10">
        <v>122</v>
      </c>
      <c r="U33" s="10">
        <v>6</v>
      </c>
      <c r="V33" s="10">
        <v>33</v>
      </c>
      <c r="W33" s="10">
        <v>0</v>
      </c>
      <c r="X33" s="10"/>
      <c r="Y33" s="10">
        <v>161</v>
      </c>
      <c r="Z33" s="10"/>
      <c r="AA33" s="10"/>
      <c r="AB33" s="10"/>
      <c r="AC33" s="10">
        <v>24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11</v>
      </c>
      <c r="AL33" s="10"/>
      <c r="AM33" s="10"/>
      <c r="AN33" s="10"/>
      <c r="AO33" s="10">
        <v>34</v>
      </c>
      <c r="AP33" s="10"/>
      <c r="AQ33" s="10"/>
      <c r="AR33" s="10"/>
      <c r="AS33" s="10">
        <v>24</v>
      </c>
      <c r="AT33" s="10">
        <v>6</v>
      </c>
      <c r="AU33" s="10">
        <v>9</v>
      </c>
      <c r="AV33" s="10">
        <v>0</v>
      </c>
      <c r="AW33" s="10"/>
      <c r="AX33" s="10">
        <v>39</v>
      </c>
      <c r="AY33" s="10"/>
      <c r="AZ33" s="10"/>
      <c r="BA33" s="10"/>
      <c r="BB33" s="10">
        <v>6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69</v>
      </c>
      <c r="M35" s="61"/>
      <c r="N35" s="61"/>
      <c r="O35" s="61"/>
      <c r="P35" s="69">
        <v>213</v>
      </c>
      <c r="Q35" s="61"/>
      <c r="R35" s="61"/>
      <c r="S35" s="61"/>
      <c r="T35" s="69">
        <v>179</v>
      </c>
      <c r="U35" s="69">
        <v>11</v>
      </c>
      <c r="V35" s="69">
        <v>59</v>
      </c>
      <c r="W35" s="69">
        <v>5</v>
      </c>
      <c r="X35" s="61"/>
      <c r="Y35" s="69">
        <v>254</v>
      </c>
      <c r="Z35" s="61"/>
      <c r="AA35" s="61"/>
      <c r="AB35" s="61"/>
      <c r="AC35" s="69">
        <v>28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26</v>
      </c>
      <c r="AL35" s="61"/>
      <c r="AM35" s="61"/>
      <c r="AN35" s="61"/>
      <c r="AO35" s="69">
        <v>60</v>
      </c>
      <c r="AP35" s="61"/>
      <c r="AQ35" s="61"/>
      <c r="AR35" s="61"/>
      <c r="AS35" s="69">
        <v>43</v>
      </c>
      <c r="AT35" s="69">
        <v>11</v>
      </c>
      <c r="AU35" s="69">
        <v>18</v>
      </c>
      <c r="AV35" s="69">
        <v>1</v>
      </c>
      <c r="AW35" s="61"/>
      <c r="AX35" s="69">
        <v>73</v>
      </c>
      <c r="AY35" s="61"/>
      <c r="AZ35" s="61"/>
      <c r="BA35" s="61"/>
      <c r="BB35" s="69">
        <v>13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69</v>
      </c>
      <c r="M37" s="61"/>
      <c r="N37" s="61"/>
      <c r="O37" s="61"/>
      <c r="P37" s="73">
        <v>213</v>
      </c>
      <c r="Q37" s="61"/>
      <c r="R37" s="61"/>
      <c r="S37" s="61"/>
      <c r="T37" s="73">
        <v>179</v>
      </c>
      <c r="U37" s="73">
        <v>11</v>
      </c>
      <c r="V37" s="73">
        <v>59</v>
      </c>
      <c r="W37" s="73">
        <v>5</v>
      </c>
      <c r="X37" s="61"/>
      <c r="Y37" s="73">
        <v>254</v>
      </c>
      <c r="Z37" s="61"/>
      <c r="AA37" s="61"/>
      <c r="AB37" s="61"/>
      <c r="AC37" s="73">
        <v>28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26</v>
      </c>
      <c r="AL37" s="61"/>
      <c r="AM37" s="61"/>
      <c r="AN37" s="61"/>
      <c r="AO37" s="73">
        <v>60</v>
      </c>
      <c r="AP37" s="61"/>
      <c r="AQ37" s="61"/>
      <c r="AR37" s="61"/>
      <c r="AS37" s="73">
        <v>43</v>
      </c>
      <c r="AT37" s="73">
        <v>11</v>
      </c>
      <c r="AU37" s="73">
        <v>18</v>
      </c>
      <c r="AV37" s="73">
        <v>1</v>
      </c>
      <c r="AW37" s="61"/>
      <c r="AX37" s="73">
        <v>73</v>
      </c>
      <c r="AY37" s="61"/>
      <c r="AZ37" s="61"/>
      <c r="BA37" s="61"/>
      <c r="BB37" s="73">
        <v>13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3</v>
      </c>
      <c r="M41" s="10"/>
      <c r="N41" s="10"/>
      <c r="O41" s="10"/>
      <c r="P41" s="10">
        <v>45</v>
      </c>
      <c r="Q41" s="10"/>
      <c r="R41" s="10"/>
      <c r="S41" s="10"/>
      <c r="T41" s="10">
        <v>24</v>
      </c>
      <c r="U41" s="10">
        <v>0</v>
      </c>
      <c r="V41" s="10">
        <v>6</v>
      </c>
      <c r="W41" s="10">
        <v>1</v>
      </c>
      <c r="X41" s="10"/>
      <c r="Y41" s="10">
        <v>31</v>
      </c>
      <c r="Z41" s="10"/>
      <c r="AA41" s="10"/>
      <c r="AB41" s="10"/>
      <c r="AC41" s="10">
        <v>17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12</v>
      </c>
      <c r="AP41" s="10"/>
      <c r="AQ41" s="10"/>
      <c r="AR41" s="10"/>
      <c r="AS41" s="10">
        <v>10</v>
      </c>
      <c r="AT41" s="10">
        <v>0</v>
      </c>
      <c r="AU41" s="10">
        <v>1</v>
      </c>
      <c r="AV41" s="10">
        <v>0</v>
      </c>
      <c r="AW41" s="10"/>
      <c r="AX41" s="10">
        <v>11</v>
      </c>
      <c r="AY41" s="10"/>
      <c r="AZ41" s="10"/>
      <c r="BA41" s="10"/>
      <c r="BB41" s="10">
        <v>1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3</v>
      </c>
      <c r="M43" s="61"/>
      <c r="N43" s="61"/>
      <c r="O43" s="61"/>
      <c r="P43" s="69">
        <v>45</v>
      </c>
      <c r="Q43" s="61"/>
      <c r="R43" s="61"/>
      <c r="S43" s="61"/>
      <c r="T43" s="69">
        <v>24</v>
      </c>
      <c r="U43" s="69">
        <v>0</v>
      </c>
      <c r="V43" s="69">
        <v>6</v>
      </c>
      <c r="W43" s="69">
        <v>1</v>
      </c>
      <c r="X43" s="61"/>
      <c r="Y43" s="69">
        <v>31</v>
      </c>
      <c r="Z43" s="61"/>
      <c r="AA43" s="61"/>
      <c r="AB43" s="61"/>
      <c r="AC43" s="69">
        <v>17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12</v>
      </c>
      <c r="AP43" s="61"/>
      <c r="AQ43" s="61"/>
      <c r="AR43" s="61"/>
      <c r="AS43" s="69">
        <v>10</v>
      </c>
      <c r="AT43" s="69">
        <v>0</v>
      </c>
      <c r="AU43" s="69">
        <v>1</v>
      </c>
      <c r="AV43" s="69">
        <v>0</v>
      </c>
      <c r="AW43" s="61"/>
      <c r="AX43" s="69">
        <v>11</v>
      </c>
      <c r="AY43" s="61"/>
      <c r="AZ43" s="61"/>
      <c r="BA43" s="61"/>
      <c r="BB43" s="69">
        <v>1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3</v>
      </c>
      <c r="M46" s="56"/>
      <c r="N46" s="56"/>
      <c r="O46" s="56"/>
      <c r="P46" s="56">
        <v>49</v>
      </c>
      <c r="Q46" s="56"/>
      <c r="R46" s="56"/>
      <c r="S46" s="56"/>
      <c r="T46" s="56">
        <v>28</v>
      </c>
      <c r="U46" s="56">
        <v>0</v>
      </c>
      <c r="V46" s="56">
        <v>14</v>
      </c>
      <c r="W46" s="56">
        <v>0</v>
      </c>
      <c r="X46" s="56"/>
      <c r="Y46" s="56">
        <v>42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10</v>
      </c>
      <c r="AJ46" s="56"/>
      <c r="AK46" s="56">
        <v>1</v>
      </c>
      <c r="AL46" s="56"/>
      <c r="AM46" s="56"/>
      <c r="AN46" s="56"/>
      <c r="AO46" s="56">
        <v>15</v>
      </c>
      <c r="AP46" s="56"/>
      <c r="AQ46" s="56"/>
      <c r="AR46" s="56"/>
      <c r="AS46" s="56">
        <v>8</v>
      </c>
      <c r="AT46" s="56">
        <v>0</v>
      </c>
      <c r="AU46" s="56">
        <v>2</v>
      </c>
      <c r="AV46" s="56">
        <v>0</v>
      </c>
      <c r="AW46" s="56"/>
      <c r="AX46" s="56">
        <v>10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6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3</v>
      </c>
      <c r="M48" s="61"/>
      <c r="N48" s="61"/>
      <c r="O48" s="61"/>
      <c r="P48" s="69">
        <v>49</v>
      </c>
      <c r="Q48" s="61"/>
      <c r="R48" s="61"/>
      <c r="S48" s="61"/>
      <c r="T48" s="69">
        <v>28</v>
      </c>
      <c r="U48" s="69">
        <v>0</v>
      </c>
      <c r="V48" s="69">
        <v>14</v>
      </c>
      <c r="W48" s="69">
        <v>0</v>
      </c>
      <c r="X48" s="61"/>
      <c r="Y48" s="69">
        <v>42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10</v>
      </c>
      <c r="AJ48" s="62"/>
      <c r="AK48" s="69">
        <v>1</v>
      </c>
      <c r="AL48" s="61"/>
      <c r="AM48" s="61"/>
      <c r="AN48" s="61"/>
      <c r="AO48" s="69">
        <v>15</v>
      </c>
      <c r="AP48" s="61"/>
      <c r="AQ48" s="61"/>
      <c r="AR48" s="61"/>
      <c r="AS48" s="69">
        <v>8</v>
      </c>
      <c r="AT48" s="69">
        <v>0</v>
      </c>
      <c r="AU48" s="69">
        <v>2</v>
      </c>
      <c r="AV48" s="69">
        <v>0</v>
      </c>
      <c r="AW48" s="61"/>
      <c r="AX48" s="69">
        <v>10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6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6</v>
      </c>
      <c r="M50" s="61"/>
      <c r="N50" s="61"/>
      <c r="O50" s="61"/>
      <c r="P50" s="73">
        <v>94</v>
      </c>
      <c r="Q50" s="61"/>
      <c r="R50" s="61"/>
      <c r="S50" s="61"/>
      <c r="T50" s="73">
        <v>52</v>
      </c>
      <c r="U50" s="73">
        <v>0</v>
      </c>
      <c r="V50" s="73">
        <v>20</v>
      </c>
      <c r="W50" s="73">
        <v>1</v>
      </c>
      <c r="X50" s="61"/>
      <c r="Y50" s="73">
        <v>73</v>
      </c>
      <c r="Z50" s="61"/>
      <c r="AA50" s="61"/>
      <c r="AB50" s="61"/>
      <c r="AC50" s="73">
        <v>17</v>
      </c>
      <c r="AD50" s="62"/>
      <c r="AE50" s="62"/>
      <c r="AF50" s="62"/>
      <c r="AG50" s="73">
        <f>AG43+AG48</f>
        <v>0</v>
      </c>
      <c r="AH50" s="62"/>
      <c r="AI50" s="73">
        <f>AI43+AI48</f>
        <v>10</v>
      </c>
      <c r="AJ50" s="62"/>
      <c r="AK50" s="73">
        <v>1</v>
      </c>
      <c r="AL50" s="61"/>
      <c r="AM50" s="61"/>
      <c r="AN50" s="61"/>
      <c r="AO50" s="73">
        <v>27</v>
      </c>
      <c r="AP50" s="61"/>
      <c r="AQ50" s="61"/>
      <c r="AR50" s="61"/>
      <c r="AS50" s="73">
        <v>18</v>
      </c>
      <c r="AT50" s="73">
        <v>0</v>
      </c>
      <c r="AU50" s="73">
        <v>3</v>
      </c>
      <c r="AV50" s="73">
        <v>0</v>
      </c>
      <c r="AW50" s="61"/>
      <c r="AX50" s="73">
        <v>21</v>
      </c>
      <c r="AY50" s="61"/>
      <c r="AZ50" s="61"/>
      <c r="BA50" s="61"/>
      <c r="BB50" s="73">
        <v>1</v>
      </c>
      <c r="BC50" s="62"/>
      <c r="BD50" s="62"/>
      <c r="BE50" s="62"/>
      <c r="BF50" s="73">
        <f>BF43+BF48</f>
        <v>0</v>
      </c>
      <c r="BG50" s="62"/>
      <c r="BH50" s="73">
        <f>BH43+BH48</f>
        <v>6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7</v>
      </c>
      <c r="AL54" s="10"/>
      <c r="AM54" s="10"/>
      <c r="AN54" s="10"/>
      <c r="AO54" s="10">
        <v>64</v>
      </c>
      <c r="AP54" s="10"/>
      <c r="AQ54" s="10"/>
      <c r="AR54" s="10"/>
      <c r="AS54" s="10">
        <v>50</v>
      </c>
      <c r="AT54" s="10">
        <v>7</v>
      </c>
      <c r="AU54" s="10">
        <v>13</v>
      </c>
      <c r="AV54" s="10">
        <v>0</v>
      </c>
      <c r="AW54" s="10"/>
      <c r="AX54" s="10">
        <v>70</v>
      </c>
      <c r="AY54" s="10"/>
      <c r="AZ54" s="10"/>
      <c r="BA54" s="10"/>
      <c r="BB54" s="10">
        <v>1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333</v>
      </c>
      <c r="Q55" s="56"/>
      <c r="R55" s="56"/>
      <c r="S55" s="56"/>
      <c r="T55" s="65">
        <v>211</v>
      </c>
      <c r="U55" s="65">
        <v>6</v>
      </c>
      <c r="V55" s="65">
        <v>68</v>
      </c>
      <c r="W55" s="65">
        <v>2</v>
      </c>
      <c r="X55" s="56"/>
      <c r="Y55" s="65">
        <v>287</v>
      </c>
      <c r="Z55" s="56"/>
      <c r="AA55" s="56"/>
      <c r="AB55" s="56"/>
      <c r="AC55" s="65">
        <v>46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11</v>
      </c>
      <c r="AL55" s="56"/>
      <c r="AM55" s="56"/>
      <c r="AN55" s="56"/>
      <c r="AO55" s="65">
        <v>1</v>
      </c>
      <c r="AP55" s="56"/>
      <c r="AQ55" s="56"/>
      <c r="AR55" s="56"/>
      <c r="AS55" s="65">
        <v>11</v>
      </c>
      <c r="AT55" s="65">
        <v>0</v>
      </c>
      <c r="AU55" s="65">
        <v>1</v>
      </c>
      <c r="AV55" s="65">
        <v>0</v>
      </c>
      <c r="AW55" s="56"/>
      <c r="AX55" s="65">
        <v>12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333</v>
      </c>
      <c r="Q57" s="61"/>
      <c r="R57" s="61"/>
      <c r="S57" s="61"/>
      <c r="T57" s="69">
        <v>211</v>
      </c>
      <c r="U57" s="69">
        <v>6</v>
      </c>
      <c r="V57" s="69">
        <v>68</v>
      </c>
      <c r="W57" s="69">
        <v>2</v>
      </c>
      <c r="X57" s="61"/>
      <c r="Y57" s="69">
        <v>287</v>
      </c>
      <c r="Z57" s="61"/>
      <c r="AA57" s="61"/>
      <c r="AB57" s="61"/>
      <c r="AC57" s="69">
        <v>46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18</v>
      </c>
      <c r="AL57" s="61"/>
      <c r="AM57" s="61"/>
      <c r="AN57" s="61"/>
      <c r="AO57" s="69">
        <v>65</v>
      </c>
      <c r="AP57" s="61"/>
      <c r="AQ57" s="61"/>
      <c r="AR57" s="61"/>
      <c r="AS57" s="69">
        <v>61</v>
      </c>
      <c r="AT57" s="69">
        <v>7</v>
      </c>
      <c r="AU57" s="69">
        <v>14</v>
      </c>
      <c r="AV57" s="69">
        <v>0</v>
      </c>
      <c r="AW57" s="61"/>
      <c r="AX57" s="69">
        <v>82</v>
      </c>
      <c r="AY57" s="61"/>
      <c r="AZ57" s="61"/>
      <c r="BA57" s="61"/>
      <c r="BB57" s="69">
        <v>1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333</v>
      </c>
      <c r="Q59" s="61"/>
      <c r="R59" s="61"/>
      <c r="S59" s="61"/>
      <c r="T59" s="73">
        <v>211</v>
      </c>
      <c r="U59" s="73">
        <v>6</v>
      </c>
      <c r="V59" s="73">
        <v>68</v>
      </c>
      <c r="W59" s="73">
        <v>2</v>
      </c>
      <c r="X59" s="61"/>
      <c r="Y59" s="73">
        <v>287</v>
      </c>
      <c r="Z59" s="61"/>
      <c r="AA59" s="61"/>
      <c r="AB59" s="61"/>
      <c r="AC59" s="73">
        <v>46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18</v>
      </c>
      <c r="AL59" s="61"/>
      <c r="AM59" s="61"/>
      <c r="AN59" s="61"/>
      <c r="AO59" s="73">
        <v>65</v>
      </c>
      <c r="AP59" s="61"/>
      <c r="AQ59" s="61"/>
      <c r="AR59" s="61"/>
      <c r="AS59" s="73">
        <v>61</v>
      </c>
      <c r="AT59" s="73">
        <v>7</v>
      </c>
      <c r="AU59" s="73">
        <v>14</v>
      </c>
      <c r="AV59" s="73">
        <v>0</v>
      </c>
      <c r="AW59" s="61"/>
      <c r="AX59" s="73">
        <v>82</v>
      </c>
      <c r="AY59" s="61"/>
      <c r="AZ59" s="61"/>
      <c r="BA59" s="61"/>
      <c r="BB59" s="73">
        <v>1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171</v>
      </c>
      <c r="Q63" s="10"/>
      <c r="R63" s="10"/>
      <c r="S63" s="10"/>
      <c r="T63" s="10">
        <v>108</v>
      </c>
      <c r="U63" s="10">
        <v>6</v>
      </c>
      <c r="V63" s="10">
        <v>24</v>
      </c>
      <c r="W63" s="10">
        <v>2</v>
      </c>
      <c r="X63" s="10"/>
      <c r="Y63" s="10">
        <v>140</v>
      </c>
      <c r="Z63" s="10"/>
      <c r="AA63" s="10"/>
      <c r="AB63" s="10"/>
      <c r="AC63" s="10">
        <v>31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7</v>
      </c>
      <c r="AL63" s="10"/>
      <c r="AM63" s="10"/>
      <c r="AN63" s="10"/>
      <c r="AO63" s="10">
        <v>4</v>
      </c>
      <c r="AP63" s="10"/>
      <c r="AQ63" s="10"/>
      <c r="AR63" s="10"/>
      <c r="AS63" s="10">
        <v>7</v>
      </c>
      <c r="AT63" s="10">
        <v>1</v>
      </c>
      <c r="AU63" s="10">
        <v>3</v>
      </c>
      <c r="AV63" s="10">
        <v>0</v>
      </c>
      <c r="AW63" s="10"/>
      <c r="AX63" s="10">
        <v>11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64</v>
      </c>
      <c r="M64" s="56"/>
      <c r="N64" s="56"/>
      <c r="O64" s="56"/>
      <c r="P64" s="65">
        <v>55</v>
      </c>
      <c r="Q64" s="56"/>
      <c r="R64" s="56"/>
      <c r="S64" s="56"/>
      <c r="T64" s="65">
        <v>64</v>
      </c>
      <c r="U64" s="65">
        <v>2</v>
      </c>
      <c r="V64" s="65">
        <v>36</v>
      </c>
      <c r="W64" s="65">
        <v>3</v>
      </c>
      <c r="X64" s="56"/>
      <c r="Y64" s="65">
        <v>105</v>
      </c>
      <c r="Z64" s="56"/>
      <c r="AA64" s="56"/>
      <c r="AB64" s="56"/>
      <c r="AC64" s="65">
        <v>14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10</v>
      </c>
      <c r="AP64" s="56"/>
      <c r="AQ64" s="56"/>
      <c r="AR64" s="56"/>
      <c r="AS64" s="65">
        <v>1</v>
      </c>
      <c r="AT64" s="65">
        <v>0</v>
      </c>
      <c r="AU64" s="65">
        <v>4</v>
      </c>
      <c r="AV64" s="65">
        <v>2</v>
      </c>
      <c r="AW64" s="56"/>
      <c r="AX64" s="65">
        <v>7</v>
      </c>
      <c r="AY64" s="56"/>
      <c r="AZ64" s="56"/>
      <c r="BA64" s="56"/>
      <c r="BB64" s="65">
        <v>3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8</v>
      </c>
      <c r="M65" s="10"/>
      <c r="N65" s="10"/>
      <c r="O65" s="10"/>
      <c r="P65" s="10">
        <v>73</v>
      </c>
      <c r="Q65" s="10"/>
      <c r="R65" s="10"/>
      <c r="S65" s="10"/>
      <c r="T65" s="10">
        <v>40</v>
      </c>
      <c r="U65" s="10">
        <v>1</v>
      </c>
      <c r="V65" s="10">
        <v>13</v>
      </c>
      <c r="W65" s="10">
        <v>2</v>
      </c>
      <c r="X65" s="10"/>
      <c r="Y65" s="10">
        <v>56</v>
      </c>
      <c r="Z65" s="10"/>
      <c r="AA65" s="10"/>
      <c r="AB65" s="10"/>
      <c r="AC65" s="10">
        <v>25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10</v>
      </c>
      <c r="AL65" s="10"/>
      <c r="AM65" s="10"/>
      <c r="AN65" s="10"/>
      <c r="AO65" s="10">
        <v>62</v>
      </c>
      <c r="AP65" s="10"/>
      <c r="AQ65" s="10"/>
      <c r="AR65" s="10"/>
      <c r="AS65" s="10">
        <v>55</v>
      </c>
      <c r="AT65" s="10">
        <v>0</v>
      </c>
      <c r="AU65" s="10">
        <v>7</v>
      </c>
      <c r="AV65" s="10">
        <v>5</v>
      </c>
      <c r="AW65" s="10"/>
      <c r="AX65" s="10">
        <v>67</v>
      </c>
      <c r="AY65" s="10"/>
      <c r="AZ65" s="10"/>
      <c r="BA65" s="10"/>
      <c r="BB65" s="10">
        <v>5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4</v>
      </c>
      <c r="M66" s="56"/>
      <c r="N66" s="56"/>
      <c r="O66" s="56"/>
      <c r="P66" s="65">
        <v>58</v>
      </c>
      <c r="Q66" s="56"/>
      <c r="R66" s="56"/>
      <c r="S66" s="56"/>
      <c r="T66" s="65">
        <v>45</v>
      </c>
      <c r="U66" s="65">
        <v>2</v>
      </c>
      <c r="V66" s="65">
        <v>11</v>
      </c>
      <c r="W66" s="65">
        <v>2</v>
      </c>
      <c r="X66" s="56"/>
      <c r="Y66" s="65">
        <v>60</v>
      </c>
      <c r="Z66" s="56"/>
      <c r="AA66" s="56"/>
      <c r="AB66" s="56"/>
      <c r="AC66" s="65">
        <v>2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14</v>
      </c>
      <c r="AP66" s="56"/>
      <c r="AQ66" s="56"/>
      <c r="AR66" s="56"/>
      <c r="AS66" s="65">
        <v>10</v>
      </c>
      <c r="AT66" s="65">
        <v>2</v>
      </c>
      <c r="AU66" s="65">
        <v>1</v>
      </c>
      <c r="AV66" s="65">
        <v>0</v>
      </c>
      <c r="AW66" s="56"/>
      <c r="AX66" s="65">
        <v>13</v>
      </c>
      <c r="AY66" s="56"/>
      <c r="AZ66" s="56"/>
      <c r="BA66" s="56"/>
      <c r="BB66" s="65">
        <v>1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76</v>
      </c>
      <c r="M68" s="61"/>
      <c r="N68" s="61"/>
      <c r="O68" s="61"/>
      <c r="P68" s="68">
        <v>357</v>
      </c>
      <c r="Q68" s="61"/>
      <c r="R68" s="61"/>
      <c r="S68" s="61"/>
      <c r="T68" s="69">
        <v>257</v>
      </c>
      <c r="U68" s="69">
        <v>11</v>
      </c>
      <c r="V68" s="68">
        <v>84</v>
      </c>
      <c r="W68" s="69">
        <v>9</v>
      </c>
      <c r="X68" s="61"/>
      <c r="Y68" s="69">
        <v>361</v>
      </c>
      <c r="Z68" s="61"/>
      <c r="AA68" s="61"/>
      <c r="AB68" s="61"/>
      <c r="AC68" s="69">
        <v>72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17</v>
      </c>
      <c r="AL68" s="61"/>
      <c r="AM68" s="61"/>
      <c r="AN68" s="61"/>
      <c r="AO68" s="69">
        <v>90</v>
      </c>
      <c r="AP68" s="61"/>
      <c r="AQ68" s="61"/>
      <c r="AR68" s="61"/>
      <c r="AS68" s="69">
        <v>73</v>
      </c>
      <c r="AT68" s="69">
        <v>3</v>
      </c>
      <c r="AU68" s="69">
        <v>15</v>
      </c>
      <c r="AV68" s="69">
        <v>7</v>
      </c>
      <c r="AW68" s="61"/>
      <c r="AX68" s="69">
        <v>98</v>
      </c>
      <c r="AY68" s="61"/>
      <c r="AZ68" s="61"/>
      <c r="BA68" s="61"/>
      <c r="BB68" s="69">
        <v>9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31</v>
      </c>
      <c r="M71" s="56"/>
      <c r="N71" s="56"/>
      <c r="O71" s="56"/>
      <c r="P71" s="56">
        <v>21</v>
      </c>
      <c r="Q71" s="56"/>
      <c r="R71" s="56"/>
      <c r="S71" s="56"/>
      <c r="T71" s="56">
        <v>37</v>
      </c>
      <c r="U71" s="56">
        <v>7</v>
      </c>
      <c r="V71" s="56">
        <v>4</v>
      </c>
      <c r="W71" s="56">
        <v>2</v>
      </c>
      <c r="X71" s="56"/>
      <c r="Y71" s="56">
        <v>50</v>
      </c>
      <c r="Z71" s="56"/>
      <c r="AA71" s="56"/>
      <c r="AB71" s="56"/>
      <c r="AC71" s="56">
        <v>2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10</v>
      </c>
      <c r="AL71" s="56"/>
      <c r="AM71" s="56"/>
      <c r="AN71" s="56"/>
      <c r="AO71" s="56">
        <v>29</v>
      </c>
      <c r="AP71" s="56"/>
      <c r="AQ71" s="56"/>
      <c r="AR71" s="56"/>
      <c r="AS71" s="56">
        <v>27</v>
      </c>
      <c r="AT71" s="56">
        <v>2</v>
      </c>
      <c r="AU71" s="56">
        <v>8</v>
      </c>
      <c r="AV71" s="56">
        <v>1</v>
      </c>
      <c r="AW71" s="56"/>
      <c r="AX71" s="56">
        <v>38</v>
      </c>
      <c r="AY71" s="56"/>
      <c r="AZ71" s="56"/>
      <c r="BA71" s="56"/>
      <c r="BB71" s="56">
        <v>1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31</v>
      </c>
      <c r="M73" s="61"/>
      <c r="N73" s="61"/>
      <c r="O73" s="61"/>
      <c r="P73" s="69">
        <v>21</v>
      </c>
      <c r="Q73" s="61"/>
      <c r="R73" s="61"/>
      <c r="S73" s="61"/>
      <c r="T73" s="69">
        <v>37</v>
      </c>
      <c r="U73" s="69">
        <v>7</v>
      </c>
      <c r="V73" s="69">
        <v>4</v>
      </c>
      <c r="W73" s="69">
        <v>2</v>
      </c>
      <c r="X73" s="61"/>
      <c r="Y73" s="69">
        <v>50</v>
      </c>
      <c r="Z73" s="61"/>
      <c r="AA73" s="61"/>
      <c r="AB73" s="61"/>
      <c r="AC73" s="69">
        <v>2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10</v>
      </c>
      <c r="AL73" s="61"/>
      <c r="AM73" s="61"/>
      <c r="AN73" s="61"/>
      <c r="AO73" s="69">
        <v>29</v>
      </c>
      <c r="AP73" s="61"/>
      <c r="AQ73" s="61"/>
      <c r="AR73" s="61"/>
      <c r="AS73" s="69">
        <v>27</v>
      </c>
      <c r="AT73" s="69">
        <v>2</v>
      </c>
      <c r="AU73" s="69">
        <v>8</v>
      </c>
      <c r="AV73" s="69">
        <v>1</v>
      </c>
      <c r="AW73" s="61"/>
      <c r="AX73" s="69">
        <v>38</v>
      </c>
      <c r="AY73" s="61"/>
      <c r="AZ73" s="61"/>
      <c r="BA73" s="61"/>
      <c r="BB73" s="69">
        <v>1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107</v>
      </c>
      <c r="M75" s="61"/>
      <c r="N75" s="61"/>
      <c r="O75" s="61"/>
      <c r="P75" s="73">
        <v>378</v>
      </c>
      <c r="Q75" s="61"/>
      <c r="R75" s="61"/>
      <c r="S75" s="61"/>
      <c r="T75" s="73">
        <v>294</v>
      </c>
      <c r="U75" s="73">
        <v>18</v>
      </c>
      <c r="V75" s="73">
        <v>88</v>
      </c>
      <c r="W75" s="73">
        <v>11</v>
      </c>
      <c r="X75" s="61"/>
      <c r="Y75" s="73">
        <v>411</v>
      </c>
      <c r="Z75" s="61"/>
      <c r="AA75" s="61"/>
      <c r="AB75" s="61"/>
      <c r="AC75" s="73">
        <v>74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27</v>
      </c>
      <c r="AL75" s="61"/>
      <c r="AM75" s="61"/>
      <c r="AN75" s="61"/>
      <c r="AO75" s="73">
        <v>119</v>
      </c>
      <c r="AP75" s="61"/>
      <c r="AQ75" s="61"/>
      <c r="AR75" s="61"/>
      <c r="AS75" s="73">
        <v>100</v>
      </c>
      <c r="AT75" s="73">
        <v>5</v>
      </c>
      <c r="AU75" s="73">
        <v>23</v>
      </c>
      <c r="AV75" s="73">
        <v>8</v>
      </c>
      <c r="AW75" s="61"/>
      <c r="AX75" s="73">
        <v>136</v>
      </c>
      <c r="AY75" s="61"/>
      <c r="AZ75" s="61"/>
      <c r="BA75" s="61"/>
      <c r="BB75" s="73">
        <v>10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8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1</v>
      </c>
      <c r="X79" s="10"/>
      <c r="Y79" s="10">
        <v>1</v>
      </c>
      <c r="Z79" s="10"/>
      <c r="AA79" s="10"/>
      <c r="AB79" s="10"/>
      <c r="AC79" s="10">
        <v>7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4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4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8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1</v>
      </c>
      <c r="X81" s="61"/>
      <c r="Y81" s="69">
        <v>1</v>
      </c>
      <c r="Z81" s="61"/>
      <c r="AA81" s="61"/>
      <c r="AB81" s="61"/>
      <c r="AC81" s="69">
        <v>7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4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4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8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1</v>
      </c>
      <c r="X83" s="61"/>
      <c r="Y83" s="73">
        <v>1</v>
      </c>
      <c r="Z83" s="61"/>
      <c r="AA83" s="61"/>
      <c r="AB83" s="61"/>
      <c r="AC83" s="73">
        <v>7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4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4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62</v>
      </c>
      <c r="Q87" s="10"/>
      <c r="R87" s="10"/>
      <c r="S87" s="10"/>
      <c r="T87" s="10">
        <v>37</v>
      </c>
      <c r="U87" s="10">
        <v>1</v>
      </c>
      <c r="V87" s="10">
        <v>9</v>
      </c>
      <c r="W87" s="10">
        <v>2</v>
      </c>
      <c r="X87" s="10"/>
      <c r="Y87" s="10">
        <v>49</v>
      </c>
      <c r="Z87" s="10"/>
      <c r="AA87" s="10"/>
      <c r="AB87" s="10"/>
      <c r="AC87" s="10">
        <v>13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14</v>
      </c>
      <c r="AL87" s="10"/>
      <c r="AM87" s="10"/>
      <c r="AN87" s="10"/>
      <c r="AO87" s="10">
        <v>52</v>
      </c>
      <c r="AP87" s="10"/>
      <c r="AQ87" s="10"/>
      <c r="AR87" s="10"/>
      <c r="AS87" s="10">
        <v>44</v>
      </c>
      <c r="AT87" s="10">
        <v>2</v>
      </c>
      <c r="AU87" s="10">
        <v>12</v>
      </c>
      <c r="AV87" s="10">
        <v>3</v>
      </c>
      <c r="AW87" s="10"/>
      <c r="AX87" s="10">
        <v>61</v>
      </c>
      <c r="AY87" s="10"/>
      <c r="AZ87" s="10"/>
      <c r="BA87" s="10"/>
      <c r="BB87" s="10">
        <v>5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62</v>
      </c>
      <c r="Q89" s="61"/>
      <c r="R89" s="61"/>
      <c r="S89" s="61"/>
      <c r="T89" s="69">
        <v>37</v>
      </c>
      <c r="U89" s="69">
        <v>1</v>
      </c>
      <c r="V89" s="68">
        <v>9</v>
      </c>
      <c r="W89" s="69">
        <v>2</v>
      </c>
      <c r="X89" s="61"/>
      <c r="Y89" s="69">
        <v>49</v>
      </c>
      <c r="Z89" s="61"/>
      <c r="AA89" s="61"/>
      <c r="AB89" s="61"/>
      <c r="AC89" s="69">
        <v>13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14</v>
      </c>
      <c r="AL89" s="61"/>
      <c r="AM89" s="61"/>
      <c r="AN89" s="61"/>
      <c r="AO89" s="69">
        <v>52</v>
      </c>
      <c r="AP89" s="61"/>
      <c r="AQ89" s="61"/>
      <c r="AR89" s="61"/>
      <c r="AS89" s="69">
        <v>44</v>
      </c>
      <c r="AT89" s="69">
        <v>2</v>
      </c>
      <c r="AU89" s="69">
        <v>12</v>
      </c>
      <c r="AV89" s="69">
        <v>3</v>
      </c>
      <c r="AW89" s="61"/>
      <c r="AX89" s="69">
        <v>61</v>
      </c>
      <c r="AY89" s="61"/>
      <c r="AZ89" s="61"/>
      <c r="BA89" s="61"/>
      <c r="BB89" s="69">
        <v>5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62</v>
      </c>
      <c r="Q91" s="61"/>
      <c r="R91" s="61"/>
      <c r="S91" s="61"/>
      <c r="T91" s="73">
        <v>37</v>
      </c>
      <c r="U91" s="73">
        <v>1</v>
      </c>
      <c r="V91" s="73">
        <v>9</v>
      </c>
      <c r="W91" s="73">
        <v>2</v>
      </c>
      <c r="X91" s="61"/>
      <c r="Y91" s="73">
        <v>49</v>
      </c>
      <c r="Z91" s="61"/>
      <c r="AA91" s="61"/>
      <c r="AB91" s="61"/>
      <c r="AC91" s="73">
        <v>13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14</v>
      </c>
      <c r="AL91" s="61"/>
      <c r="AM91" s="61"/>
      <c r="AN91" s="61"/>
      <c r="AO91" s="73">
        <v>52</v>
      </c>
      <c r="AP91" s="61"/>
      <c r="AQ91" s="61"/>
      <c r="AR91" s="61"/>
      <c r="AS91" s="73">
        <v>44</v>
      </c>
      <c r="AT91" s="73">
        <v>2</v>
      </c>
      <c r="AU91" s="73">
        <v>12</v>
      </c>
      <c r="AV91" s="73">
        <v>3</v>
      </c>
      <c r="AW91" s="61"/>
      <c r="AX91" s="73">
        <v>61</v>
      </c>
      <c r="AY91" s="61"/>
      <c r="AZ91" s="61"/>
      <c r="BA91" s="61"/>
      <c r="BB91" s="73">
        <v>5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38</v>
      </c>
      <c r="M95" s="10"/>
      <c r="N95" s="10"/>
      <c r="O95" s="10"/>
      <c r="P95" s="10">
        <v>98</v>
      </c>
      <c r="Q95" s="10"/>
      <c r="R95" s="10"/>
      <c r="S95" s="10"/>
      <c r="T95" s="10">
        <v>88</v>
      </c>
      <c r="U95" s="10">
        <v>6</v>
      </c>
      <c r="V95" s="10">
        <v>25</v>
      </c>
      <c r="W95" s="10">
        <v>3</v>
      </c>
      <c r="X95" s="10"/>
      <c r="Y95" s="10">
        <v>122</v>
      </c>
      <c r="Z95" s="10"/>
      <c r="AA95" s="10"/>
      <c r="AB95" s="10"/>
      <c r="AC95" s="10">
        <v>14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6</v>
      </c>
      <c r="AL95" s="10"/>
      <c r="AM95" s="10"/>
      <c r="AN95" s="10"/>
      <c r="AO95" s="10">
        <v>39</v>
      </c>
      <c r="AP95" s="10"/>
      <c r="AQ95" s="10"/>
      <c r="AR95" s="10"/>
      <c r="AS95" s="10">
        <v>22</v>
      </c>
      <c r="AT95" s="10">
        <v>4</v>
      </c>
      <c r="AU95" s="10">
        <v>14</v>
      </c>
      <c r="AV95" s="10">
        <v>0</v>
      </c>
      <c r="AW95" s="10"/>
      <c r="AX95" s="10">
        <v>40</v>
      </c>
      <c r="AY95" s="10"/>
      <c r="AZ95" s="10"/>
      <c r="BA95" s="10"/>
      <c r="BB95" s="10">
        <v>6</v>
      </c>
      <c r="BC95" s="10"/>
      <c r="BD95" s="10"/>
      <c r="BE95" s="10"/>
      <c r="BF95" s="10">
        <v>1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38</v>
      </c>
      <c r="M98" s="61"/>
      <c r="N98" s="61"/>
      <c r="O98" s="61"/>
      <c r="P98" s="69">
        <v>98</v>
      </c>
      <c r="Q98" s="61"/>
      <c r="R98" s="61"/>
      <c r="S98" s="61"/>
      <c r="T98" s="69">
        <v>88</v>
      </c>
      <c r="U98" s="68">
        <v>6</v>
      </c>
      <c r="V98" s="68">
        <v>25</v>
      </c>
      <c r="W98" s="68">
        <v>3</v>
      </c>
      <c r="X98" s="61"/>
      <c r="Y98" s="69">
        <v>122</v>
      </c>
      <c r="Z98" s="61"/>
      <c r="AA98" s="61"/>
      <c r="AB98" s="61"/>
      <c r="AC98" s="68">
        <v>14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6</v>
      </c>
      <c r="AL98" s="61"/>
      <c r="AM98" s="61"/>
      <c r="AN98" s="61"/>
      <c r="AO98" s="69">
        <v>39</v>
      </c>
      <c r="AP98" s="61"/>
      <c r="AQ98" s="61"/>
      <c r="AR98" s="61"/>
      <c r="AS98" s="69">
        <v>22</v>
      </c>
      <c r="AT98" s="69">
        <v>4</v>
      </c>
      <c r="AU98" s="69">
        <v>14</v>
      </c>
      <c r="AV98" s="69">
        <v>0</v>
      </c>
      <c r="AW98" s="61"/>
      <c r="AX98" s="69">
        <v>40</v>
      </c>
      <c r="AY98" s="61"/>
      <c r="AZ98" s="61"/>
      <c r="BA98" s="61"/>
      <c r="BB98" s="69">
        <v>6</v>
      </c>
      <c r="BC98" s="62"/>
      <c r="BD98" s="62"/>
      <c r="BE98" s="62"/>
      <c r="BF98" s="68">
        <f>SUM(BF95:BF96)</f>
        <v>1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38</v>
      </c>
      <c r="M100" s="61"/>
      <c r="N100" s="61"/>
      <c r="O100" s="61"/>
      <c r="P100" s="73">
        <v>98</v>
      </c>
      <c r="Q100" s="61"/>
      <c r="R100" s="61"/>
      <c r="S100" s="61"/>
      <c r="T100" s="73">
        <v>88</v>
      </c>
      <c r="U100" s="73">
        <v>6</v>
      </c>
      <c r="V100" s="73">
        <v>25</v>
      </c>
      <c r="W100" s="73">
        <v>3</v>
      </c>
      <c r="X100" s="61"/>
      <c r="Y100" s="73">
        <v>122</v>
      </c>
      <c r="Z100" s="61"/>
      <c r="AA100" s="61"/>
      <c r="AB100" s="61"/>
      <c r="AC100" s="73">
        <v>14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6</v>
      </c>
      <c r="AL100" s="61"/>
      <c r="AM100" s="61"/>
      <c r="AN100" s="61"/>
      <c r="AO100" s="73">
        <v>39</v>
      </c>
      <c r="AP100" s="61"/>
      <c r="AQ100" s="61"/>
      <c r="AR100" s="61"/>
      <c r="AS100" s="73">
        <v>22</v>
      </c>
      <c r="AT100" s="73">
        <v>4</v>
      </c>
      <c r="AU100" s="73">
        <v>14</v>
      </c>
      <c r="AV100" s="73">
        <v>0</v>
      </c>
      <c r="AW100" s="61"/>
      <c r="AX100" s="73">
        <v>40</v>
      </c>
      <c r="AY100" s="61"/>
      <c r="AZ100" s="61"/>
      <c r="BA100" s="61"/>
      <c r="BB100" s="73">
        <v>6</v>
      </c>
      <c r="BC100" s="62"/>
      <c r="BD100" s="62"/>
      <c r="BE100" s="62"/>
      <c r="BF100" s="73">
        <f>BF98</f>
        <v>1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11</v>
      </c>
      <c r="M104" s="10"/>
      <c r="N104" s="10"/>
      <c r="O104" s="10"/>
      <c r="P104" s="10">
        <v>65</v>
      </c>
      <c r="Q104" s="10"/>
      <c r="R104" s="10"/>
      <c r="S104" s="10"/>
      <c r="T104" s="10">
        <v>46</v>
      </c>
      <c r="U104" s="10">
        <v>3</v>
      </c>
      <c r="V104" s="10">
        <v>14</v>
      </c>
      <c r="W104" s="10">
        <v>0</v>
      </c>
      <c r="X104" s="10"/>
      <c r="Y104" s="10">
        <v>63</v>
      </c>
      <c r="Z104" s="10"/>
      <c r="AA104" s="10"/>
      <c r="AB104" s="10"/>
      <c r="AC104" s="10">
        <v>13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1</v>
      </c>
      <c r="AL104" s="10"/>
      <c r="AM104" s="10"/>
      <c r="AN104" s="10"/>
      <c r="AO104" s="10">
        <v>14</v>
      </c>
      <c r="AP104" s="10"/>
      <c r="AQ104" s="10"/>
      <c r="AR104" s="10"/>
      <c r="AS104" s="10">
        <v>5</v>
      </c>
      <c r="AT104" s="10">
        <v>1</v>
      </c>
      <c r="AU104" s="10">
        <v>7</v>
      </c>
      <c r="AV104" s="10">
        <v>0</v>
      </c>
      <c r="AW104" s="10"/>
      <c r="AX104" s="10">
        <v>13</v>
      </c>
      <c r="AY104" s="10"/>
      <c r="AZ104" s="10"/>
      <c r="BA104" s="10"/>
      <c r="BB104" s="10">
        <v>2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42</v>
      </c>
      <c r="Q105" s="56"/>
      <c r="R105" s="56"/>
      <c r="S105" s="56"/>
      <c r="T105" s="65">
        <v>25</v>
      </c>
      <c r="U105" s="65">
        <v>0</v>
      </c>
      <c r="V105" s="65">
        <v>12</v>
      </c>
      <c r="W105" s="65">
        <v>0</v>
      </c>
      <c r="X105" s="56"/>
      <c r="Y105" s="65">
        <v>37</v>
      </c>
      <c r="Z105" s="56"/>
      <c r="AA105" s="56"/>
      <c r="AB105" s="56"/>
      <c r="AC105" s="65">
        <v>5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3</v>
      </c>
      <c r="AL105" s="56"/>
      <c r="AM105" s="56"/>
      <c r="AN105" s="56"/>
      <c r="AO105" s="65">
        <v>29</v>
      </c>
      <c r="AP105" s="56"/>
      <c r="AQ105" s="56"/>
      <c r="AR105" s="56"/>
      <c r="AS105" s="65">
        <v>19</v>
      </c>
      <c r="AT105" s="65">
        <v>3</v>
      </c>
      <c r="AU105" s="65">
        <v>10</v>
      </c>
      <c r="AV105" s="65">
        <v>0</v>
      </c>
      <c r="AW105" s="56"/>
      <c r="AX105" s="65">
        <v>32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9</v>
      </c>
      <c r="M106" s="10"/>
      <c r="N106" s="10"/>
      <c r="O106" s="10"/>
      <c r="P106" s="10">
        <v>23</v>
      </c>
      <c r="Q106" s="10"/>
      <c r="R106" s="10"/>
      <c r="S106" s="10"/>
      <c r="T106" s="10">
        <v>18</v>
      </c>
      <c r="U106" s="10">
        <v>3</v>
      </c>
      <c r="V106" s="10">
        <v>10</v>
      </c>
      <c r="W106" s="10">
        <v>1</v>
      </c>
      <c r="X106" s="10"/>
      <c r="Y106" s="10">
        <v>32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129</v>
      </c>
      <c r="AP106" s="10"/>
      <c r="AQ106" s="10"/>
      <c r="AR106" s="10"/>
      <c r="AS106" s="10">
        <v>51</v>
      </c>
      <c r="AT106" s="10">
        <v>24</v>
      </c>
      <c r="AU106" s="10">
        <v>27</v>
      </c>
      <c r="AV106" s="10">
        <v>6</v>
      </c>
      <c r="AW106" s="10"/>
      <c r="AX106" s="10">
        <v>108</v>
      </c>
      <c r="AY106" s="10"/>
      <c r="AZ106" s="10"/>
      <c r="BA106" s="10"/>
      <c r="BB106" s="10">
        <v>21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37</v>
      </c>
      <c r="M107" s="56"/>
      <c r="N107" s="56"/>
      <c r="O107" s="56"/>
      <c r="P107" s="65">
        <v>86</v>
      </c>
      <c r="Q107" s="56"/>
      <c r="R107" s="56"/>
      <c r="S107" s="56"/>
      <c r="T107" s="65">
        <v>63</v>
      </c>
      <c r="U107" s="65">
        <v>11</v>
      </c>
      <c r="V107" s="65">
        <v>42</v>
      </c>
      <c r="W107" s="65">
        <v>7</v>
      </c>
      <c r="X107" s="56"/>
      <c r="Y107" s="65">
        <v>123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72</v>
      </c>
      <c r="AP107" s="56"/>
      <c r="AQ107" s="56"/>
      <c r="AR107" s="56"/>
      <c r="AS107" s="65">
        <v>22</v>
      </c>
      <c r="AT107" s="65">
        <v>5</v>
      </c>
      <c r="AU107" s="65">
        <v>22</v>
      </c>
      <c r="AV107" s="65">
        <v>5</v>
      </c>
      <c r="AW107" s="56"/>
      <c r="AX107" s="65">
        <v>54</v>
      </c>
      <c r="AY107" s="56"/>
      <c r="AZ107" s="56"/>
      <c r="BA107" s="56"/>
      <c r="BB107" s="65">
        <v>18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57</v>
      </c>
      <c r="M109" s="61"/>
      <c r="N109" s="61"/>
      <c r="O109" s="61"/>
      <c r="P109" s="69">
        <v>216</v>
      </c>
      <c r="Q109" s="61"/>
      <c r="R109" s="61"/>
      <c r="S109" s="61"/>
      <c r="T109" s="69">
        <v>152</v>
      </c>
      <c r="U109" s="68">
        <v>17</v>
      </c>
      <c r="V109" s="69">
        <v>78</v>
      </c>
      <c r="W109" s="69">
        <v>8</v>
      </c>
      <c r="X109" s="61"/>
      <c r="Y109" s="69">
        <v>255</v>
      </c>
      <c r="Z109" s="61"/>
      <c r="AA109" s="61"/>
      <c r="AB109" s="61"/>
      <c r="AC109" s="69">
        <v>18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4</v>
      </c>
      <c r="AL109" s="61"/>
      <c r="AM109" s="61"/>
      <c r="AN109" s="61"/>
      <c r="AO109" s="69">
        <v>244</v>
      </c>
      <c r="AP109" s="61"/>
      <c r="AQ109" s="61"/>
      <c r="AR109" s="61"/>
      <c r="AS109" s="69">
        <v>97</v>
      </c>
      <c r="AT109" s="69">
        <v>33</v>
      </c>
      <c r="AU109" s="69">
        <v>66</v>
      </c>
      <c r="AV109" s="69">
        <v>11</v>
      </c>
      <c r="AW109" s="61"/>
      <c r="AX109" s="69">
        <v>207</v>
      </c>
      <c r="AY109" s="61"/>
      <c r="AZ109" s="61"/>
      <c r="BA109" s="61"/>
      <c r="BB109" s="69">
        <v>41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57</v>
      </c>
      <c r="M111" s="61"/>
      <c r="N111" s="61"/>
      <c r="O111" s="61"/>
      <c r="P111" s="73">
        <v>216</v>
      </c>
      <c r="Q111" s="61"/>
      <c r="R111" s="61"/>
      <c r="S111" s="61"/>
      <c r="T111" s="73">
        <v>152</v>
      </c>
      <c r="U111" s="73">
        <v>17</v>
      </c>
      <c r="V111" s="73">
        <v>78</v>
      </c>
      <c r="W111" s="73">
        <v>8</v>
      </c>
      <c r="X111" s="61"/>
      <c r="Y111" s="73">
        <v>255</v>
      </c>
      <c r="Z111" s="61"/>
      <c r="AA111" s="61"/>
      <c r="AB111" s="61"/>
      <c r="AC111" s="73">
        <v>18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4</v>
      </c>
      <c r="AL111" s="61"/>
      <c r="AM111" s="61"/>
      <c r="AN111" s="61"/>
      <c r="AO111" s="73">
        <v>244</v>
      </c>
      <c r="AP111" s="61"/>
      <c r="AQ111" s="61"/>
      <c r="AR111" s="61"/>
      <c r="AS111" s="73">
        <v>97</v>
      </c>
      <c r="AT111" s="73">
        <v>33</v>
      </c>
      <c r="AU111" s="73">
        <v>66</v>
      </c>
      <c r="AV111" s="73">
        <v>11</v>
      </c>
      <c r="AW111" s="61"/>
      <c r="AX111" s="73">
        <v>207</v>
      </c>
      <c r="AY111" s="61"/>
      <c r="AZ111" s="61"/>
      <c r="BA111" s="61"/>
      <c r="BB111" s="73">
        <v>41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7</v>
      </c>
      <c r="AL115" s="10"/>
      <c r="AM115" s="10"/>
      <c r="AN115" s="10"/>
      <c r="AO115" s="10">
        <v>67</v>
      </c>
      <c r="AP115" s="10"/>
      <c r="AQ115" s="10"/>
      <c r="AR115" s="10"/>
      <c r="AS115" s="10">
        <v>33</v>
      </c>
      <c r="AT115" s="10">
        <v>5</v>
      </c>
      <c r="AU115" s="10">
        <v>21</v>
      </c>
      <c r="AV115" s="10">
        <v>11</v>
      </c>
      <c r="AW115" s="10"/>
      <c r="AX115" s="10">
        <v>70</v>
      </c>
      <c r="AY115" s="10"/>
      <c r="AZ115" s="10"/>
      <c r="BA115" s="10"/>
      <c r="BB115" s="10">
        <v>4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224</v>
      </c>
      <c r="Q116" s="56"/>
      <c r="R116" s="56"/>
      <c r="S116" s="56"/>
      <c r="T116" s="65">
        <v>161</v>
      </c>
      <c r="U116" s="65">
        <v>6</v>
      </c>
      <c r="V116" s="65">
        <v>26</v>
      </c>
      <c r="W116" s="65">
        <v>13</v>
      </c>
      <c r="X116" s="56"/>
      <c r="Y116" s="65">
        <v>206</v>
      </c>
      <c r="Z116" s="56"/>
      <c r="AA116" s="56"/>
      <c r="AB116" s="56"/>
      <c r="AC116" s="65">
        <v>18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70</v>
      </c>
      <c r="AP116" s="56"/>
      <c r="AQ116" s="56"/>
      <c r="AR116" s="56"/>
      <c r="AS116" s="65">
        <v>31</v>
      </c>
      <c r="AT116" s="65">
        <v>3</v>
      </c>
      <c r="AU116" s="65">
        <v>27</v>
      </c>
      <c r="AV116" s="65">
        <v>2</v>
      </c>
      <c r="AW116" s="56"/>
      <c r="AX116" s="65">
        <v>63</v>
      </c>
      <c r="AY116" s="56"/>
      <c r="AZ116" s="56"/>
      <c r="BA116" s="56"/>
      <c r="BB116" s="65">
        <v>7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224</v>
      </c>
      <c r="Q118" s="61"/>
      <c r="R118" s="61"/>
      <c r="S118" s="61"/>
      <c r="T118" s="69">
        <v>161</v>
      </c>
      <c r="U118" s="68">
        <v>6</v>
      </c>
      <c r="V118" s="69">
        <v>26</v>
      </c>
      <c r="W118" s="69">
        <v>13</v>
      </c>
      <c r="X118" s="61"/>
      <c r="Y118" s="69">
        <v>206</v>
      </c>
      <c r="Z118" s="61"/>
      <c r="AA118" s="61"/>
      <c r="AB118" s="61"/>
      <c r="AC118" s="69">
        <v>18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7</v>
      </c>
      <c r="AL118" s="61"/>
      <c r="AM118" s="61"/>
      <c r="AN118" s="61"/>
      <c r="AO118" s="69">
        <v>137</v>
      </c>
      <c r="AP118" s="61"/>
      <c r="AQ118" s="61"/>
      <c r="AR118" s="61"/>
      <c r="AS118" s="69">
        <v>64</v>
      </c>
      <c r="AT118" s="69">
        <v>8</v>
      </c>
      <c r="AU118" s="69">
        <v>48</v>
      </c>
      <c r="AV118" s="69">
        <v>13</v>
      </c>
      <c r="AW118" s="61"/>
      <c r="AX118" s="69">
        <v>133</v>
      </c>
      <c r="AY118" s="61"/>
      <c r="AZ118" s="61"/>
      <c r="BA118" s="61"/>
      <c r="BB118" s="69">
        <v>11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224</v>
      </c>
      <c r="Q120" s="61"/>
      <c r="R120" s="61"/>
      <c r="S120" s="61"/>
      <c r="T120" s="73">
        <v>161</v>
      </c>
      <c r="U120" s="73">
        <v>6</v>
      </c>
      <c r="V120" s="73">
        <v>26</v>
      </c>
      <c r="W120" s="73">
        <v>13</v>
      </c>
      <c r="X120" s="61"/>
      <c r="Y120" s="73">
        <v>206</v>
      </c>
      <c r="Z120" s="61"/>
      <c r="AA120" s="61"/>
      <c r="AB120" s="61"/>
      <c r="AC120" s="73">
        <v>18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7</v>
      </c>
      <c r="AL120" s="61"/>
      <c r="AM120" s="61"/>
      <c r="AN120" s="61"/>
      <c r="AO120" s="73">
        <v>137</v>
      </c>
      <c r="AP120" s="61"/>
      <c r="AQ120" s="61"/>
      <c r="AR120" s="61"/>
      <c r="AS120" s="73">
        <v>64</v>
      </c>
      <c r="AT120" s="73">
        <v>8</v>
      </c>
      <c r="AU120" s="73">
        <v>48</v>
      </c>
      <c r="AV120" s="73">
        <v>13</v>
      </c>
      <c r="AW120" s="61"/>
      <c r="AX120" s="73">
        <v>133</v>
      </c>
      <c r="AY120" s="61"/>
      <c r="AZ120" s="61"/>
      <c r="BA120" s="61"/>
      <c r="BB120" s="73">
        <v>11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304</v>
      </c>
      <c r="M122" s="61"/>
      <c r="N122" s="61"/>
      <c r="O122" s="61"/>
      <c r="P122" s="79">
        <v>1742</v>
      </c>
      <c r="Q122" s="61"/>
      <c r="R122" s="61"/>
      <c r="S122" s="61"/>
      <c r="T122" s="79">
        <v>1258</v>
      </c>
      <c r="U122" s="79">
        <v>69</v>
      </c>
      <c r="V122" s="79">
        <v>393</v>
      </c>
      <c r="W122" s="79">
        <v>52</v>
      </c>
      <c r="X122" s="61"/>
      <c r="Y122" s="79">
        <v>1772</v>
      </c>
      <c r="Z122" s="61"/>
      <c r="AA122" s="61"/>
      <c r="AB122" s="61"/>
      <c r="AC122" s="79">
        <v>264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10</v>
      </c>
      <c r="AJ122" s="62"/>
      <c r="AK122" s="79">
        <v>103</v>
      </c>
      <c r="AL122" s="61"/>
      <c r="AM122" s="61"/>
      <c r="AN122" s="61"/>
      <c r="AO122" s="79">
        <v>895</v>
      </c>
      <c r="AP122" s="61"/>
      <c r="AQ122" s="61"/>
      <c r="AR122" s="61"/>
      <c r="AS122" s="79">
        <v>507</v>
      </c>
      <c r="AT122" s="79">
        <v>72</v>
      </c>
      <c r="AU122" s="79">
        <v>219</v>
      </c>
      <c r="AV122" s="79">
        <v>39</v>
      </c>
      <c r="AW122" s="61"/>
      <c r="AX122" s="79">
        <v>837</v>
      </c>
      <c r="AY122" s="61"/>
      <c r="AZ122" s="61"/>
      <c r="BA122" s="61"/>
      <c r="BB122" s="79">
        <v>156</v>
      </c>
      <c r="BC122" s="62"/>
      <c r="BD122" s="62"/>
      <c r="BE122" s="62"/>
      <c r="BF122" s="78">
        <f>BF27+BF37+BF50+BF59+BF75+BF83+BF91+BF100+BF111+BF120</f>
        <v>1</v>
      </c>
      <c r="BG122" s="62"/>
      <c r="BH122" s="78">
        <f>BH27+BH37+BH50+BH59+BH75+BH83+BH91+BH100+BH111+BH120</f>
        <v>6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BK122"/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3"/>
  <sheetViews>
    <sheetView view="pageBreakPreview" topLeftCell="A94" zoomScale="60" zoomScaleNormal="67" workbookViewId="0">
      <selection activeCell="J134" sqref="J134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169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79</v>
      </c>
      <c r="U8" s="94" t="s">
        <v>81</v>
      </c>
      <c r="V8" s="94" t="s">
        <v>164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27</v>
      </c>
      <c r="M11" s="10"/>
      <c r="N11" s="10"/>
      <c r="O11" s="10"/>
      <c r="P11" s="10">
        <v>221</v>
      </c>
      <c r="Q11" s="10"/>
      <c r="R11" s="10"/>
      <c r="S11" s="10"/>
      <c r="T11" s="10">
        <v>164</v>
      </c>
      <c r="U11" s="10">
        <v>12</v>
      </c>
      <c r="V11" s="10">
        <v>41</v>
      </c>
      <c r="W11" s="10">
        <v>18</v>
      </c>
      <c r="X11" s="10"/>
      <c r="Y11" s="10">
        <v>235</v>
      </c>
      <c r="Z11" s="10"/>
      <c r="AA11" s="10"/>
      <c r="AB11" s="10"/>
      <c r="AC11" s="10">
        <v>13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35</v>
      </c>
      <c r="M12" s="56"/>
      <c r="N12" s="56"/>
      <c r="O12" s="56"/>
      <c r="P12" s="65">
        <v>288</v>
      </c>
      <c r="Q12" s="56"/>
      <c r="R12" s="56"/>
      <c r="S12" s="56"/>
      <c r="T12" s="65">
        <v>121</v>
      </c>
      <c r="U12" s="65">
        <v>52</v>
      </c>
      <c r="V12" s="65">
        <v>45</v>
      </c>
      <c r="W12" s="65">
        <v>32</v>
      </c>
      <c r="X12" s="56"/>
      <c r="Y12" s="65">
        <v>250</v>
      </c>
      <c r="Z12" s="56"/>
      <c r="AA12" s="56"/>
      <c r="AB12" s="56"/>
      <c r="AC12" s="65">
        <v>73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62</v>
      </c>
      <c r="M14" s="61"/>
      <c r="N14" s="61"/>
      <c r="O14" s="61"/>
      <c r="P14" s="68">
        <v>509</v>
      </c>
      <c r="Q14" s="61"/>
      <c r="R14" s="61"/>
      <c r="S14" s="61"/>
      <c r="T14" s="69">
        <v>285</v>
      </c>
      <c r="U14" s="69">
        <v>64</v>
      </c>
      <c r="V14" s="69">
        <v>86</v>
      </c>
      <c r="W14" s="69">
        <v>50</v>
      </c>
      <c r="X14" s="61"/>
      <c r="Y14" s="69">
        <v>485</v>
      </c>
      <c r="Z14" s="61"/>
      <c r="AA14" s="61"/>
      <c r="AB14" s="61"/>
      <c r="AC14" s="69">
        <v>86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7" ht="28.5" x14ac:dyDescent="0.2">
      <c r="J17" s="49" t="s">
        <v>130</v>
      </c>
      <c r="L17" s="10">
        <v>31</v>
      </c>
      <c r="M17" s="10"/>
      <c r="N17" s="10"/>
      <c r="O17" s="10"/>
      <c r="P17" s="10">
        <v>458</v>
      </c>
      <c r="Q17" s="10"/>
      <c r="R17" s="10"/>
      <c r="S17" s="10"/>
      <c r="T17" s="10">
        <v>281</v>
      </c>
      <c r="U17" s="10">
        <v>18</v>
      </c>
      <c r="V17" s="10">
        <v>86</v>
      </c>
      <c r="W17" s="10">
        <v>24</v>
      </c>
      <c r="X17" s="10"/>
      <c r="Y17" s="10">
        <v>409</v>
      </c>
      <c r="Z17" s="10"/>
      <c r="AA17" s="10"/>
      <c r="AB17" s="10"/>
      <c r="AC17" s="10">
        <v>177</v>
      </c>
      <c r="AD17" s="10"/>
      <c r="AE17" s="10"/>
      <c r="AF17" s="10"/>
      <c r="AG17" s="10">
        <v>101</v>
      </c>
      <c r="AH17" s="10"/>
      <c r="AI17" s="10">
        <v>4</v>
      </c>
    </row>
    <row r="18" spans="1:37" ht="28.5" x14ac:dyDescent="0.2">
      <c r="J18" s="64" t="s">
        <v>131</v>
      </c>
      <c r="L18" s="65">
        <v>54</v>
      </c>
      <c r="M18" s="56"/>
      <c r="N18" s="56"/>
      <c r="O18" s="56"/>
      <c r="P18" s="65">
        <v>608</v>
      </c>
      <c r="Q18" s="56"/>
      <c r="R18" s="56"/>
      <c r="S18" s="56"/>
      <c r="T18" s="65">
        <v>262</v>
      </c>
      <c r="U18" s="65">
        <v>59</v>
      </c>
      <c r="V18" s="65">
        <v>69</v>
      </c>
      <c r="W18" s="65">
        <v>33</v>
      </c>
      <c r="X18" s="56"/>
      <c r="Y18" s="65">
        <v>423</v>
      </c>
      <c r="Z18" s="56"/>
      <c r="AA18" s="56"/>
      <c r="AB18" s="56"/>
      <c r="AC18" s="65">
        <v>239</v>
      </c>
      <c r="AD18" s="56"/>
      <c r="AE18" s="56"/>
      <c r="AF18" s="56"/>
      <c r="AG18" s="65">
        <v>0</v>
      </c>
      <c r="AH18" s="56"/>
      <c r="AI18" s="65">
        <v>0</v>
      </c>
    </row>
    <row r="19" spans="1:37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7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85</v>
      </c>
      <c r="M20" s="61"/>
      <c r="N20" s="61"/>
      <c r="O20" s="61"/>
      <c r="P20" s="68">
        <v>1066</v>
      </c>
      <c r="Q20" s="61"/>
      <c r="R20" s="61"/>
      <c r="S20" s="61"/>
      <c r="T20" s="69">
        <v>543</v>
      </c>
      <c r="U20" s="69">
        <v>77</v>
      </c>
      <c r="V20" s="69">
        <v>155</v>
      </c>
      <c r="W20" s="69">
        <v>57</v>
      </c>
      <c r="X20" s="61"/>
      <c r="Y20" s="69">
        <v>832</v>
      </c>
      <c r="Z20" s="61"/>
      <c r="AA20" s="61"/>
      <c r="AB20" s="61"/>
      <c r="AC20" s="69">
        <v>416</v>
      </c>
      <c r="AD20" s="62"/>
      <c r="AE20" s="62"/>
      <c r="AF20" s="62"/>
      <c r="AG20" s="68">
        <f>SUM(AG17:AG18)</f>
        <v>101</v>
      </c>
      <c r="AH20" s="62"/>
      <c r="AI20" s="68">
        <f>SUM(AI17:AI18)</f>
        <v>4</v>
      </c>
      <c r="AK20" s="2"/>
    </row>
    <row r="21" spans="1:37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K21" s="2"/>
    </row>
    <row r="22" spans="1:37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7" ht="28.5" x14ac:dyDescent="0.2">
      <c r="J23" s="50" t="s">
        <v>132</v>
      </c>
      <c r="L23" s="56">
        <v>120</v>
      </c>
      <c r="M23" s="56"/>
      <c r="N23" s="56"/>
      <c r="O23" s="56"/>
      <c r="P23" s="56">
        <v>385</v>
      </c>
      <c r="Q23" s="56"/>
      <c r="R23" s="56"/>
      <c r="S23" s="56"/>
      <c r="T23" s="56">
        <v>200</v>
      </c>
      <c r="U23" s="56">
        <v>28</v>
      </c>
      <c r="V23" s="56">
        <v>109</v>
      </c>
      <c r="W23" s="56">
        <v>26</v>
      </c>
      <c r="X23" s="56"/>
      <c r="Y23" s="56">
        <v>363</v>
      </c>
      <c r="Z23" s="56"/>
      <c r="AA23" s="56"/>
      <c r="AB23" s="56"/>
      <c r="AC23" s="56">
        <v>295</v>
      </c>
      <c r="AD23" s="56"/>
      <c r="AE23" s="56"/>
      <c r="AF23" s="56"/>
      <c r="AG23" s="56">
        <v>154</v>
      </c>
      <c r="AH23" s="56"/>
      <c r="AI23" s="56">
        <v>1</v>
      </c>
    </row>
    <row r="24" spans="1:37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7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120</v>
      </c>
      <c r="M25" s="61"/>
      <c r="N25" s="61"/>
      <c r="O25" s="61"/>
      <c r="P25" s="69">
        <v>385</v>
      </c>
      <c r="Q25" s="61"/>
      <c r="R25" s="61"/>
      <c r="S25" s="61"/>
      <c r="T25" s="69">
        <v>200</v>
      </c>
      <c r="U25" s="69">
        <v>28</v>
      </c>
      <c r="V25" s="69">
        <v>109</v>
      </c>
      <c r="W25" s="69">
        <v>26</v>
      </c>
      <c r="X25" s="61"/>
      <c r="Y25" s="69">
        <v>363</v>
      </c>
      <c r="Z25" s="61"/>
      <c r="AA25" s="61"/>
      <c r="AB25" s="61"/>
      <c r="AC25" s="69">
        <v>295</v>
      </c>
      <c r="AD25" s="62"/>
      <c r="AE25" s="62"/>
      <c r="AF25" s="62"/>
      <c r="AG25" s="69">
        <f>AG23</f>
        <v>154</v>
      </c>
      <c r="AH25" s="62"/>
      <c r="AI25" s="69">
        <f>AI23</f>
        <v>1</v>
      </c>
      <c r="AK25" s="2"/>
    </row>
    <row r="26" spans="1:37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2"/>
    </row>
    <row r="27" spans="1:37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267</v>
      </c>
      <c r="M27" s="61"/>
      <c r="N27" s="61"/>
      <c r="O27" s="61"/>
      <c r="P27" s="72">
        <v>1960</v>
      </c>
      <c r="Q27" s="61"/>
      <c r="R27" s="61"/>
      <c r="S27" s="61"/>
      <c r="T27" s="73">
        <v>1028</v>
      </c>
      <c r="U27" s="73">
        <v>169</v>
      </c>
      <c r="V27" s="73">
        <v>350</v>
      </c>
      <c r="W27" s="73">
        <v>133</v>
      </c>
      <c r="X27" s="61"/>
      <c r="Y27" s="73">
        <v>1680</v>
      </c>
      <c r="Z27" s="61"/>
      <c r="AA27" s="61"/>
      <c r="AB27" s="61"/>
      <c r="AC27" s="73">
        <v>797</v>
      </c>
      <c r="AD27" s="62"/>
      <c r="AE27" s="62"/>
      <c r="AF27" s="62"/>
      <c r="AG27" s="72">
        <f>AG25+AG20+AG14</f>
        <v>255</v>
      </c>
      <c r="AH27" s="62"/>
      <c r="AI27" s="72">
        <f>AI25+AI20+AI14</f>
        <v>5</v>
      </c>
      <c r="AK27" s="2"/>
    </row>
    <row r="28" spans="1:37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7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7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7" ht="28.5" x14ac:dyDescent="0.2">
      <c r="J31" s="49" t="s">
        <v>95</v>
      </c>
      <c r="L31" s="10">
        <v>86</v>
      </c>
      <c r="M31" s="10"/>
      <c r="N31" s="10"/>
      <c r="O31" s="10"/>
      <c r="P31" s="10">
        <v>483</v>
      </c>
      <c r="Q31" s="10"/>
      <c r="R31" s="10"/>
      <c r="S31" s="10"/>
      <c r="T31" s="10">
        <v>205</v>
      </c>
      <c r="U31" s="10">
        <v>100</v>
      </c>
      <c r="V31" s="10">
        <v>112</v>
      </c>
      <c r="W31" s="10">
        <v>16</v>
      </c>
      <c r="X31" s="10"/>
      <c r="Y31" s="10">
        <v>433</v>
      </c>
      <c r="Z31" s="10"/>
      <c r="AA31" s="10"/>
      <c r="AB31" s="10"/>
      <c r="AC31" s="10">
        <v>136</v>
      </c>
      <c r="AD31" s="10"/>
      <c r="AE31" s="10"/>
      <c r="AF31" s="10"/>
      <c r="AG31" s="10">
        <v>0</v>
      </c>
      <c r="AH31" s="10"/>
      <c r="AI31" s="10">
        <v>0</v>
      </c>
    </row>
    <row r="32" spans="1:37" ht="28.5" x14ac:dyDescent="0.2">
      <c r="J32" s="64" t="s">
        <v>96</v>
      </c>
      <c r="L32" s="65">
        <v>81</v>
      </c>
      <c r="M32" s="56"/>
      <c r="N32" s="56"/>
      <c r="O32" s="56"/>
      <c r="P32" s="65">
        <v>444</v>
      </c>
      <c r="Q32" s="56"/>
      <c r="R32" s="56"/>
      <c r="S32" s="56"/>
      <c r="T32" s="65">
        <v>174</v>
      </c>
      <c r="U32" s="65">
        <v>40</v>
      </c>
      <c r="V32" s="65">
        <v>73</v>
      </c>
      <c r="W32" s="65">
        <v>39</v>
      </c>
      <c r="X32" s="56"/>
      <c r="Y32" s="65">
        <v>326</v>
      </c>
      <c r="Z32" s="56"/>
      <c r="AA32" s="56"/>
      <c r="AB32" s="56"/>
      <c r="AC32" s="65">
        <v>199</v>
      </c>
      <c r="AD32" s="56"/>
      <c r="AE32" s="56"/>
      <c r="AF32" s="56"/>
      <c r="AG32" s="65">
        <v>0</v>
      </c>
      <c r="AH32" s="56"/>
      <c r="AI32" s="65">
        <v>0</v>
      </c>
    </row>
    <row r="33" spans="1:37" ht="28.5" x14ac:dyDescent="0.2">
      <c r="J33" s="50" t="s">
        <v>97</v>
      </c>
      <c r="L33" s="10">
        <v>117</v>
      </c>
      <c r="M33" s="10"/>
      <c r="N33" s="10"/>
      <c r="O33" s="10"/>
      <c r="P33" s="10">
        <v>601</v>
      </c>
      <c r="Q33" s="10"/>
      <c r="R33" s="10"/>
      <c r="S33" s="10"/>
      <c r="T33" s="10">
        <v>291</v>
      </c>
      <c r="U33" s="10">
        <v>44</v>
      </c>
      <c r="V33" s="10">
        <v>159</v>
      </c>
      <c r="W33" s="10">
        <v>12</v>
      </c>
      <c r="X33" s="10"/>
      <c r="Y33" s="10">
        <v>506</v>
      </c>
      <c r="Z33" s="10"/>
      <c r="AA33" s="10"/>
      <c r="AB33" s="10"/>
      <c r="AC33" s="10">
        <v>212</v>
      </c>
      <c r="AD33" s="10"/>
      <c r="AE33" s="10"/>
      <c r="AF33" s="10"/>
      <c r="AG33" s="10">
        <v>0</v>
      </c>
      <c r="AH33" s="10"/>
      <c r="AI33" s="10">
        <v>0</v>
      </c>
    </row>
    <row r="34" spans="1:37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7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284</v>
      </c>
      <c r="M35" s="61"/>
      <c r="N35" s="61"/>
      <c r="O35" s="61"/>
      <c r="P35" s="69">
        <v>1528</v>
      </c>
      <c r="Q35" s="61"/>
      <c r="R35" s="61"/>
      <c r="S35" s="61"/>
      <c r="T35" s="69">
        <v>670</v>
      </c>
      <c r="U35" s="69">
        <v>184</v>
      </c>
      <c r="V35" s="69">
        <v>344</v>
      </c>
      <c r="W35" s="69">
        <v>67</v>
      </c>
      <c r="X35" s="61"/>
      <c r="Y35" s="69">
        <v>1265</v>
      </c>
      <c r="Z35" s="61"/>
      <c r="AA35" s="61"/>
      <c r="AB35" s="61"/>
      <c r="AC35" s="69">
        <v>547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K35" s="2"/>
    </row>
    <row r="36" spans="1:37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K36" s="2"/>
    </row>
    <row r="37" spans="1:37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284</v>
      </c>
      <c r="M37" s="61"/>
      <c r="N37" s="61"/>
      <c r="O37" s="61"/>
      <c r="P37" s="73">
        <v>1528</v>
      </c>
      <c r="Q37" s="61"/>
      <c r="R37" s="61"/>
      <c r="S37" s="61"/>
      <c r="T37" s="73">
        <v>670</v>
      </c>
      <c r="U37" s="73">
        <v>184</v>
      </c>
      <c r="V37" s="73">
        <v>344</v>
      </c>
      <c r="W37" s="73">
        <v>67</v>
      </c>
      <c r="X37" s="61"/>
      <c r="Y37" s="73">
        <v>1265</v>
      </c>
      <c r="Z37" s="61"/>
      <c r="AA37" s="61"/>
      <c r="AB37" s="61"/>
      <c r="AC37" s="73">
        <v>547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K37" s="2"/>
    </row>
    <row r="38" spans="1:37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7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7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7" ht="28.5" x14ac:dyDescent="0.2">
      <c r="J41" s="49" t="s">
        <v>133</v>
      </c>
      <c r="L41" s="10">
        <v>63</v>
      </c>
      <c r="M41" s="10"/>
      <c r="N41" s="10"/>
      <c r="O41" s="10"/>
      <c r="P41" s="10">
        <v>647</v>
      </c>
      <c r="Q41" s="10"/>
      <c r="R41" s="10"/>
      <c r="S41" s="10"/>
      <c r="T41" s="10">
        <v>396</v>
      </c>
      <c r="U41" s="10">
        <v>25</v>
      </c>
      <c r="V41" s="10">
        <v>80</v>
      </c>
      <c r="W41" s="10">
        <v>51</v>
      </c>
      <c r="X41" s="10"/>
      <c r="Y41" s="10">
        <v>552</v>
      </c>
      <c r="Z41" s="10"/>
      <c r="AA41" s="10"/>
      <c r="AB41" s="10"/>
      <c r="AC41" s="10">
        <v>158</v>
      </c>
      <c r="AD41" s="10"/>
      <c r="AE41" s="10"/>
      <c r="AF41" s="10"/>
      <c r="AG41" s="10">
        <v>0</v>
      </c>
      <c r="AH41" s="10"/>
      <c r="AI41" s="10">
        <v>0</v>
      </c>
    </row>
    <row r="42" spans="1:37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7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63</v>
      </c>
      <c r="M43" s="61"/>
      <c r="N43" s="61"/>
      <c r="O43" s="61"/>
      <c r="P43" s="69">
        <v>647</v>
      </c>
      <c r="Q43" s="61"/>
      <c r="R43" s="61"/>
      <c r="S43" s="61"/>
      <c r="T43" s="69">
        <v>396</v>
      </c>
      <c r="U43" s="69">
        <v>25</v>
      </c>
      <c r="V43" s="69">
        <v>80</v>
      </c>
      <c r="W43" s="69">
        <v>51</v>
      </c>
      <c r="X43" s="61"/>
      <c r="Y43" s="69">
        <v>552</v>
      </c>
      <c r="Z43" s="61"/>
      <c r="AA43" s="61"/>
      <c r="AB43" s="61"/>
      <c r="AC43" s="69">
        <v>158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K43" s="2"/>
    </row>
    <row r="44" spans="1:37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K44" s="2"/>
    </row>
    <row r="45" spans="1:37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7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65</v>
      </c>
      <c r="M46" s="56"/>
      <c r="N46" s="56"/>
      <c r="O46" s="56"/>
      <c r="P46" s="56">
        <v>357</v>
      </c>
      <c r="Q46" s="56"/>
      <c r="R46" s="56"/>
      <c r="S46" s="56"/>
      <c r="T46" s="56">
        <v>228</v>
      </c>
      <c r="U46" s="56">
        <v>31</v>
      </c>
      <c r="V46" s="56">
        <v>83</v>
      </c>
      <c r="W46" s="56">
        <v>13</v>
      </c>
      <c r="X46" s="56"/>
      <c r="Y46" s="56">
        <v>355</v>
      </c>
      <c r="Z46" s="56"/>
      <c r="AA46" s="56"/>
      <c r="AB46" s="56"/>
      <c r="AC46" s="56">
        <v>0</v>
      </c>
      <c r="AD46" s="56"/>
      <c r="AE46" s="56"/>
      <c r="AF46" s="56"/>
      <c r="AG46" s="56">
        <v>27</v>
      </c>
      <c r="AH46" s="56"/>
      <c r="AI46" s="56">
        <v>94</v>
      </c>
    </row>
    <row r="47" spans="1:37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7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65</v>
      </c>
      <c r="M48" s="61"/>
      <c r="N48" s="61"/>
      <c r="O48" s="61"/>
      <c r="P48" s="69">
        <v>357</v>
      </c>
      <c r="Q48" s="61"/>
      <c r="R48" s="61"/>
      <c r="S48" s="61"/>
      <c r="T48" s="69">
        <v>228</v>
      </c>
      <c r="U48" s="69">
        <v>31</v>
      </c>
      <c r="V48" s="69">
        <v>83</v>
      </c>
      <c r="W48" s="69">
        <v>13</v>
      </c>
      <c r="X48" s="61"/>
      <c r="Y48" s="69">
        <v>355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27</v>
      </c>
      <c r="AH48" s="62"/>
      <c r="AI48" s="69">
        <f>AI46</f>
        <v>94</v>
      </c>
      <c r="AK48" s="2"/>
    </row>
    <row r="49" spans="1:37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K49" s="2"/>
    </row>
    <row r="50" spans="1:37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128</v>
      </c>
      <c r="M50" s="61"/>
      <c r="N50" s="61"/>
      <c r="O50" s="61"/>
      <c r="P50" s="73">
        <v>1004</v>
      </c>
      <c r="Q50" s="61"/>
      <c r="R50" s="61"/>
      <c r="S50" s="61"/>
      <c r="T50" s="73">
        <v>624</v>
      </c>
      <c r="U50" s="73">
        <v>56</v>
      </c>
      <c r="V50" s="73">
        <v>163</v>
      </c>
      <c r="W50" s="73">
        <v>64</v>
      </c>
      <c r="X50" s="61"/>
      <c r="Y50" s="73">
        <v>907</v>
      </c>
      <c r="Z50" s="61"/>
      <c r="AA50" s="61"/>
      <c r="AB50" s="61"/>
      <c r="AC50" s="73">
        <v>158</v>
      </c>
      <c r="AD50" s="62"/>
      <c r="AE50" s="62"/>
      <c r="AF50" s="62"/>
      <c r="AG50" s="73">
        <f>AG43+AG48</f>
        <v>27</v>
      </c>
      <c r="AH50" s="62"/>
      <c r="AI50" s="73">
        <f>AI43+AI48</f>
        <v>94</v>
      </c>
      <c r="AK50" s="2"/>
    </row>
    <row r="51" spans="1:37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7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7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7" ht="28.5" x14ac:dyDescent="0.2">
      <c r="J54" s="49" t="s">
        <v>98</v>
      </c>
      <c r="L54" s="10">
        <v>31</v>
      </c>
      <c r="M54" s="10"/>
      <c r="N54" s="10"/>
      <c r="O54" s="10"/>
      <c r="P54" s="10">
        <v>327</v>
      </c>
      <c r="Q54" s="10"/>
      <c r="R54" s="10"/>
      <c r="S54" s="10"/>
      <c r="T54" s="10">
        <v>215</v>
      </c>
      <c r="U54" s="10">
        <v>40</v>
      </c>
      <c r="V54" s="10">
        <v>44</v>
      </c>
      <c r="W54" s="10">
        <v>51</v>
      </c>
      <c r="X54" s="10"/>
      <c r="Y54" s="10">
        <v>350</v>
      </c>
      <c r="Z54" s="10"/>
      <c r="AA54" s="10"/>
      <c r="AB54" s="10"/>
      <c r="AC54" s="10">
        <v>149</v>
      </c>
      <c r="AD54" s="10"/>
      <c r="AE54" s="10"/>
      <c r="AF54" s="10"/>
      <c r="AG54" s="10">
        <v>141</v>
      </c>
      <c r="AH54" s="10"/>
      <c r="AI54" s="10">
        <v>0</v>
      </c>
    </row>
    <row r="55" spans="1:37" ht="28.5" x14ac:dyDescent="0.2">
      <c r="J55" s="64" t="s">
        <v>99</v>
      </c>
      <c r="L55" s="65">
        <v>11</v>
      </c>
      <c r="M55" s="56"/>
      <c r="N55" s="56"/>
      <c r="O55" s="56"/>
      <c r="P55" s="65">
        <v>571</v>
      </c>
      <c r="Q55" s="56"/>
      <c r="R55" s="56"/>
      <c r="S55" s="56"/>
      <c r="T55" s="65">
        <v>323</v>
      </c>
      <c r="U55" s="65">
        <v>42</v>
      </c>
      <c r="V55" s="65">
        <v>88</v>
      </c>
      <c r="W55" s="65">
        <v>4</v>
      </c>
      <c r="X55" s="56"/>
      <c r="Y55" s="65">
        <v>457</v>
      </c>
      <c r="Z55" s="56"/>
      <c r="AA55" s="56"/>
      <c r="AB55" s="56"/>
      <c r="AC55" s="65">
        <v>125</v>
      </c>
      <c r="AD55" s="56"/>
      <c r="AE55" s="56"/>
      <c r="AF55" s="56"/>
      <c r="AG55" s="65">
        <v>0</v>
      </c>
      <c r="AH55" s="56"/>
      <c r="AI55" s="65">
        <v>0</v>
      </c>
    </row>
    <row r="56" spans="1:37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7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42</v>
      </c>
      <c r="M57" s="61"/>
      <c r="N57" s="61"/>
      <c r="O57" s="61"/>
      <c r="P57" s="69">
        <v>898</v>
      </c>
      <c r="Q57" s="61"/>
      <c r="R57" s="61"/>
      <c r="S57" s="61"/>
      <c r="T57" s="69">
        <v>538</v>
      </c>
      <c r="U57" s="69">
        <v>82</v>
      </c>
      <c r="V57" s="69">
        <v>132</v>
      </c>
      <c r="W57" s="69">
        <v>55</v>
      </c>
      <c r="X57" s="61"/>
      <c r="Y57" s="69">
        <v>807</v>
      </c>
      <c r="Z57" s="61"/>
      <c r="AA57" s="61"/>
      <c r="AB57" s="61"/>
      <c r="AC57" s="69">
        <v>274</v>
      </c>
      <c r="AD57" s="62"/>
      <c r="AE57" s="62"/>
      <c r="AF57" s="62"/>
      <c r="AG57" s="68">
        <f>SUM(AG54:AG55)</f>
        <v>141</v>
      </c>
      <c r="AH57" s="62"/>
      <c r="AI57" s="68">
        <f>SUM(AI54:AI55)</f>
        <v>0</v>
      </c>
      <c r="AK57" s="2"/>
    </row>
    <row r="58" spans="1:37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K58" s="2"/>
    </row>
    <row r="59" spans="1:37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42</v>
      </c>
      <c r="M59" s="61"/>
      <c r="N59" s="61"/>
      <c r="O59" s="61"/>
      <c r="P59" s="73">
        <v>898</v>
      </c>
      <c r="Q59" s="61"/>
      <c r="R59" s="61"/>
      <c r="S59" s="61"/>
      <c r="T59" s="73">
        <v>538</v>
      </c>
      <c r="U59" s="73">
        <v>82</v>
      </c>
      <c r="V59" s="73">
        <v>132</v>
      </c>
      <c r="W59" s="73">
        <v>55</v>
      </c>
      <c r="X59" s="61"/>
      <c r="Y59" s="73">
        <v>807</v>
      </c>
      <c r="Z59" s="61"/>
      <c r="AA59" s="61"/>
      <c r="AB59" s="61"/>
      <c r="AC59" s="73">
        <v>274</v>
      </c>
      <c r="AD59" s="62"/>
      <c r="AE59" s="62"/>
      <c r="AF59" s="62"/>
      <c r="AG59" s="72">
        <f>AG57</f>
        <v>141</v>
      </c>
      <c r="AH59" s="62"/>
      <c r="AI59" s="72">
        <f>AI57</f>
        <v>0</v>
      </c>
      <c r="AK59" s="2"/>
    </row>
    <row r="60" spans="1:37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7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7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7" ht="28.5" x14ac:dyDescent="0.2">
      <c r="J63" s="49" t="s">
        <v>107</v>
      </c>
      <c r="L63" s="10">
        <v>72</v>
      </c>
      <c r="M63" s="10"/>
      <c r="N63" s="10"/>
      <c r="O63" s="10"/>
      <c r="P63" s="10">
        <v>400</v>
      </c>
      <c r="Q63" s="10"/>
      <c r="R63" s="10"/>
      <c r="S63" s="10"/>
      <c r="T63" s="10">
        <v>270</v>
      </c>
      <c r="U63" s="10">
        <v>35</v>
      </c>
      <c r="V63" s="10">
        <v>84</v>
      </c>
      <c r="W63" s="10">
        <v>19</v>
      </c>
      <c r="X63" s="10"/>
      <c r="Y63" s="10">
        <v>408</v>
      </c>
      <c r="Z63" s="10"/>
      <c r="AA63" s="10"/>
      <c r="AB63" s="10"/>
      <c r="AC63" s="10">
        <v>64</v>
      </c>
      <c r="AD63" s="10"/>
      <c r="AE63" s="10"/>
      <c r="AF63" s="10"/>
      <c r="AG63" s="10">
        <v>0</v>
      </c>
      <c r="AH63" s="10"/>
      <c r="AI63" s="10">
        <v>0</v>
      </c>
    </row>
    <row r="64" spans="1:37" ht="28.5" x14ac:dyDescent="0.2">
      <c r="J64" s="64" t="s">
        <v>106</v>
      </c>
      <c r="L64" s="65">
        <v>64</v>
      </c>
      <c r="M64" s="56"/>
      <c r="N64" s="56"/>
      <c r="O64" s="56"/>
      <c r="P64" s="65">
        <v>558</v>
      </c>
      <c r="Q64" s="56"/>
      <c r="R64" s="56"/>
      <c r="S64" s="56"/>
      <c r="T64" s="65">
        <v>274</v>
      </c>
      <c r="U64" s="65">
        <v>43</v>
      </c>
      <c r="V64" s="65">
        <v>96</v>
      </c>
      <c r="W64" s="65">
        <v>25</v>
      </c>
      <c r="X64" s="56"/>
      <c r="Y64" s="65">
        <v>438</v>
      </c>
      <c r="Z64" s="56"/>
      <c r="AA64" s="56"/>
      <c r="AB64" s="56"/>
      <c r="AC64" s="65">
        <v>184</v>
      </c>
      <c r="AD64" s="56"/>
      <c r="AE64" s="56"/>
      <c r="AF64" s="56"/>
      <c r="AG64" s="65">
        <v>0</v>
      </c>
      <c r="AH64" s="56"/>
      <c r="AI64" s="65">
        <v>0</v>
      </c>
    </row>
    <row r="65" spans="1:39" ht="28.5" x14ac:dyDescent="0.2">
      <c r="J65" s="49" t="s">
        <v>126</v>
      </c>
      <c r="L65" s="10">
        <v>39</v>
      </c>
      <c r="M65" s="10"/>
      <c r="N65" s="10"/>
      <c r="O65" s="10"/>
      <c r="P65" s="10">
        <v>321</v>
      </c>
      <c r="Q65" s="10"/>
      <c r="R65" s="10"/>
      <c r="S65" s="10"/>
      <c r="T65" s="10">
        <v>184</v>
      </c>
      <c r="U65" s="10">
        <v>6</v>
      </c>
      <c r="V65" s="10">
        <v>53</v>
      </c>
      <c r="W65" s="10">
        <v>15</v>
      </c>
      <c r="X65" s="10"/>
      <c r="Y65" s="10">
        <v>258</v>
      </c>
      <c r="Z65" s="10"/>
      <c r="AA65" s="10"/>
      <c r="AB65" s="10"/>
      <c r="AC65" s="10">
        <v>102</v>
      </c>
      <c r="AD65" s="10"/>
      <c r="AE65" s="10"/>
      <c r="AF65" s="10"/>
      <c r="AG65" s="10">
        <v>0</v>
      </c>
      <c r="AH65" s="10"/>
      <c r="AI65" s="10">
        <v>0</v>
      </c>
    </row>
    <row r="66" spans="1:39" ht="28.5" x14ac:dyDescent="0.2">
      <c r="A66" s="47"/>
      <c r="J66" s="64" t="s">
        <v>135</v>
      </c>
      <c r="L66" s="65">
        <v>66</v>
      </c>
      <c r="M66" s="56"/>
      <c r="N66" s="56"/>
      <c r="O66" s="56"/>
      <c r="P66" s="65">
        <v>326</v>
      </c>
      <c r="Q66" s="56"/>
      <c r="R66" s="56"/>
      <c r="S66" s="56"/>
      <c r="T66" s="65">
        <v>214</v>
      </c>
      <c r="U66" s="65">
        <v>22</v>
      </c>
      <c r="V66" s="65">
        <v>61</v>
      </c>
      <c r="W66" s="65">
        <v>23</v>
      </c>
      <c r="X66" s="56"/>
      <c r="Y66" s="65">
        <v>320</v>
      </c>
      <c r="Z66" s="56"/>
      <c r="AA66" s="56"/>
      <c r="AB66" s="56"/>
      <c r="AC66" s="65">
        <v>72</v>
      </c>
      <c r="AD66" s="56"/>
      <c r="AE66" s="56"/>
      <c r="AF66" s="56"/>
      <c r="AG66" s="65">
        <v>0</v>
      </c>
      <c r="AH66" s="56"/>
      <c r="AI66" s="65">
        <v>0</v>
      </c>
    </row>
    <row r="67" spans="1:39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9" ht="20.100000000000001" customHeight="1" x14ac:dyDescent="0.2">
      <c r="I68" s="66" t="s">
        <v>18</v>
      </c>
      <c r="J68" s="67"/>
      <c r="L68" s="68">
        <v>241</v>
      </c>
      <c r="M68" s="61"/>
      <c r="N68" s="61"/>
      <c r="O68" s="61"/>
      <c r="P68" s="68">
        <v>1605</v>
      </c>
      <c r="Q68" s="61"/>
      <c r="R68" s="61"/>
      <c r="S68" s="61"/>
      <c r="T68" s="69">
        <v>942</v>
      </c>
      <c r="U68" s="69">
        <v>106</v>
      </c>
      <c r="V68" s="68">
        <v>294</v>
      </c>
      <c r="W68" s="69">
        <v>82</v>
      </c>
      <c r="X68" s="61"/>
      <c r="Y68" s="69">
        <v>1424</v>
      </c>
      <c r="Z68" s="61"/>
      <c r="AA68" s="61"/>
      <c r="AB68" s="61"/>
      <c r="AC68" s="69">
        <v>422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9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9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9" ht="28.5" x14ac:dyDescent="0.2">
      <c r="I71" s="42"/>
      <c r="J71" s="50" t="s">
        <v>127</v>
      </c>
      <c r="L71" s="56">
        <v>146</v>
      </c>
      <c r="M71" s="56"/>
      <c r="N71" s="56"/>
      <c r="O71" s="56"/>
      <c r="P71" s="56">
        <v>145</v>
      </c>
      <c r="Q71" s="56"/>
      <c r="R71" s="56"/>
      <c r="S71" s="56"/>
      <c r="T71" s="56">
        <v>144</v>
      </c>
      <c r="U71" s="56">
        <v>45</v>
      </c>
      <c r="V71" s="56">
        <v>43</v>
      </c>
      <c r="W71" s="56">
        <v>20</v>
      </c>
      <c r="X71" s="56"/>
      <c r="Y71" s="56">
        <v>252</v>
      </c>
      <c r="Z71" s="56"/>
      <c r="AA71" s="56"/>
      <c r="AB71" s="56"/>
      <c r="AC71" s="56">
        <v>147</v>
      </c>
      <c r="AD71" s="56"/>
      <c r="AE71" s="56"/>
      <c r="AF71" s="56"/>
      <c r="AG71" s="56">
        <v>108</v>
      </c>
      <c r="AH71" s="56"/>
      <c r="AI71" s="56">
        <v>0</v>
      </c>
    </row>
    <row r="72" spans="1:39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9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146</v>
      </c>
      <c r="M73" s="61"/>
      <c r="N73" s="61"/>
      <c r="O73" s="61"/>
      <c r="P73" s="69">
        <v>145</v>
      </c>
      <c r="Q73" s="61"/>
      <c r="R73" s="61"/>
      <c r="S73" s="61"/>
      <c r="T73" s="69">
        <v>144</v>
      </c>
      <c r="U73" s="69">
        <v>45</v>
      </c>
      <c r="V73" s="69">
        <v>43</v>
      </c>
      <c r="W73" s="69">
        <v>20</v>
      </c>
      <c r="X73" s="61"/>
      <c r="Y73" s="69">
        <v>252</v>
      </c>
      <c r="Z73" s="61"/>
      <c r="AA73" s="61"/>
      <c r="AB73" s="61"/>
      <c r="AC73" s="69">
        <v>147</v>
      </c>
      <c r="AD73" s="62"/>
      <c r="AE73" s="62"/>
      <c r="AF73" s="62"/>
      <c r="AG73" s="69">
        <f>AG71</f>
        <v>108</v>
      </c>
      <c r="AH73" s="62"/>
      <c r="AI73" s="69">
        <f>AI71</f>
        <v>0</v>
      </c>
      <c r="AK73" s="2"/>
    </row>
    <row r="74" spans="1:39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K74" s="2"/>
    </row>
    <row r="75" spans="1:39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387</v>
      </c>
      <c r="M75" s="61"/>
      <c r="N75" s="61"/>
      <c r="O75" s="61"/>
      <c r="P75" s="73">
        <v>1750</v>
      </c>
      <c r="Q75" s="61"/>
      <c r="R75" s="61"/>
      <c r="S75" s="61"/>
      <c r="T75" s="73">
        <v>1086</v>
      </c>
      <c r="U75" s="73">
        <v>151</v>
      </c>
      <c r="V75" s="73">
        <v>337</v>
      </c>
      <c r="W75" s="73">
        <v>102</v>
      </c>
      <c r="X75" s="61"/>
      <c r="Y75" s="73">
        <v>1676</v>
      </c>
      <c r="Z75" s="61"/>
      <c r="AA75" s="61"/>
      <c r="AB75" s="61"/>
      <c r="AC75" s="73">
        <v>569</v>
      </c>
      <c r="AD75" s="62"/>
      <c r="AE75" s="62"/>
      <c r="AF75" s="62"/>
      <c r="AG75" s="72">
        <f>AG68+AG73</f>
        <v>108</v>
      </c>
      <c r="AH75" s="62"/>
      <c r="AI75" s="72">
        <f>AI68+AI73</f>
        <v>0</v>
      </c>
      <c r="AK75" s="2"/>
    </row>
    <row r="76" spans="1:39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K76" s="2"/>
    </row>
    <row r="77" spans="1:39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9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K78" s="2"/>
    </row>
    <row r="79" spans="1:39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37</v>
      </c>
      <c r="M79" s="10"/>
      <c r="N79" s="10"/>
      <c r="O79" s="10"/>
      <c r="P79" s="10">
        <v>396</v>
      </c>
      <c r="Q79" s="10"/>
      <c r="R79" s="10"/>
      <c r="S79" s="10"/>
      <c r="T79" s="10">
        <v>181</v>
      </c>
      <c r="U79" s="10">
        <v>68</v>
      </c>
      <c r="V79" s="10">
        <v>114</v>
      </c>
      <c r="W79" s="10">
        <v>51</v>
      </c>
      <c r="X79" s="10"/>
      <c r="Y79" s="10">
        <v>414</v>
      </c>
      <c r="Z79" s="10"/>
      <c r="AA79" s="10"/>
      <c r="AB79" s="10"/>
      <c r="AC79" s="10">
        <v>125</v>
      </c>
      <c r="AD79" s="10"/>
      <c r="AE79" s="10"/>
      <c r="AF79" s="10"/>
      <c r="AG79" s="10">
        <v>106</v>
      </c>
      <c r="AH79" s="10"/>
      <c r="AI79" s="10">
        <v>0</v>
      </c>
      <c r="AK79" s="2"/>
      <c r="AL79" s="2"/>
      <c r="AM79" s="2"/>
    </row>
    <row r="80" spans="1:39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K80" s="2"/>
    </row>
    <row r="81" spans="1:37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37</v>
      </c>
      <c r="M81" s="61"/>
      <c r="N81" s="61"/>
      <c r="O81" s="61"/>
      <c r="P81" s="69">
        <v>396</v>
      </c>
      <c r="Q81" s="61"/>
      <c r="R81" s="61"/>
      <c r="S81" s="61"/>
      <c r="T81" s="69">
        <v>181</v>
      </c>
      <c r="U81" s="68">
        <v>68</v>
      </c>
      <c r="V81" s="69">
        <v>114</v>
      </c>
      <c r="W81" s="69">
        <v>51</v>
      </c>
      <c r="X81" s="61"/>
      <c r="Y81" s="69">
        <v>414</v>
      </c>
      <c r="Z81" s="61"/>
      <c r="AA81" s="61"/>
      <c r="AB81" s="61"/>
      <c r="AC81" s="69">
        <v>125</v>
      </c>
      <c r="AD81" s="62"/>
      <c r="AE81" s="62"/>
      <c r="AF81" s="62"/>
      <c r="AG81" s="69">
        <f>AG79</f>
        <v>106</v>
      </c>
      <c r="AH81" s="62"/>
      <c r="AI81" s="69">
        <f>AI79</f>
        <v>0</v>
      </c>
      <c r="AK81" s="2"/>
    </row>
    <row r="82" spans="1:37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K82" s="2"/>
    </row>
    <row r="83" spans="1:37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37</v>
      </c>
      <c r="M83" s="61"/>
      <c r="N83" s="61"/>
      <c r="O83" s="61"/>
      <c r="P83" s="73">
        <v>396</v>
      </c>
      <c r="Q83" s="61"/>
      <c r="R83" s="61"/>
      <c r="S83" s="61"/>
      <c r="T83" s="73">
        <v>181</v>
      </c>
      <c r="U83" s="73">
        <v>68</v>
      </c>
      <c r="V83" s="73">
        <v>114</v>
      </c>
      <c r="W83" s="73">
        <v>51</v>
      </c>
      <c r="X83" s="61"/>
      <c r="Y83" s="73">
        <v>414</v>
      </c>
      <c r="Z83" s="61"/>
      <c r="AA83" s="61"/>
      <c r="AB83" s="61"/>
      <c r="AC83" s="73">
        <v>125</v>
      </c>
      <c r="AD83" s="62"/>
      <c r="AE83" s="62"/>
      <c r="AF83" s="62"/>
      <c r="AG83" s="73">
        <f>AG81</f>
        <v>106</v>
      </c>
      <c r="AH83" s="62"/>
      <c r="AI83" s="73">
        <f>AI81</f>
        <v>0</v>
      </c>
      <c r="AK83" s="2"/>
    </row>
    <row r="84" spans="1:37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7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7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7" ht="33" customHeight="1" x14ac:dyDescent="0.2">
      <c r="J87" s="74" t="s">
        <v>141</v>
      </c>
      <c r="L87" s="10">
        <v>26</v>
      </c>
      <c r="M87" s="10"/>
      <c r="N87" s="10"/>
      <c r="O87" s="10"/>
      <c r="P87" s="10">
        <v>296</v>
      </c>
      <c r="Q87" s="10"/>
      <c r="R87" s="10"/>
      <c r="S87" s="10"/>
      <c r="T87" s="10">
        <v>144</v>
      </c>
      <c r="U87" s="10">
        <v>15</v>
      </c>
      <c r="V87" s="10">
        <v>52</v>
      </c>
      <c r="W87" s="10">
        <v>12</v>
      </c>
      <c r="X87" s="10"/>
      <c r="Y87" s="10">
        <v>223</v>
      </c>
      <c r="Z87" s="10"/>
      <c r="AA87" s="10"/>
      <c r="AB87" s="10"/>
      <c r="AC87" s="10">
        <v>99</v>
      </c>
      <c r="AD87" s="10"/>
      <c r="AE87" s="10"/>
      <c r="AF87" s="10"/>
      <c r="AG87" s="10">
        <v>0</v>
      </c>
      <c r="AH87" s="10"/>
      <c r="AI87" s="10">
        <v>0</v>
      </c>
    </row>
    <row r="88" spans="1:37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7" ht="19.5" customHeight="1" x14ac:dyDescent="0.2">
      <c r="I89" s="66" t="s">
        <v>142</v>
      </c>
      <c r="J89" s="67"/>
      <c r="L89" s="68">
        <v>26</v>
      </c>
      <c r="M89" s="61"/>
      <c r="N89" s="61"/>
      <c r="O89" s="61"/>
      <c r="P89" s="69">
        <v>296</v>
      </c>
      <c r="Q89" s="61"/>
      <c r="R89" s="61"/>
      <c r="S89" s="61"/>
      <c r="T89" s="69">
        <v>144</v>
      </c>
      <c r="U89" s="69">
        <v>15</v>
      </c>
      <c r="V89" s="68">
        <v>52</v>
      </c>
      <c r="W89" s="69">
        <v>12</v>
      </c>
      <c r="X89" s="61"/>
      <c r="Y89" s="69">
        <v>223</v>
      </c>
      <c r="Z89" s="61"/>
      <c r="AA89" s="61"/>
      <c r="AB89" s="61"/>
      <c r="AC89" s="69">
        <v>99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7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7" ht="20.100000000000001" customHeight="1" x14ac:dyDescent="0.25">
      <c r="H91" s="70" t="s">
        <v>143</v>
      </c>
      <c r="I91" s="71"/>
      <c r="J91" s="71"/>
      <c r="L91" s="72">
        <v>26</v>
      </c>
      <c r="M91" s="61"/>
      <c r="N91" s="61"/>
      <c r="O91" s="61"/>
      <c r="P91" s="73">
        <v>296</v>
      </c>
      <c r="Q91" s="61"/>
      <c r="R91" s="61"/>
      <c r="S91" s="61"/>
      <c r="T91" s="73">
        <v>144</v>
      </c>
      <c r="U91" s="73">
        <v>15</v>
      </c>
      <c r="V91" s="73">
        <v>52</v>
      </c>
      <c r="W91" s="73">
        <v>12</v>
      </c>
      <c r="X91" s="61"/>
      <c r="Y91" s="73">
        <v>223</v>
      </c>
      <c r="Z91" s="61"/>
      <c r="AA91" s="61"/>
      <c r="AB91" s="61"/>
      <c r="AC91" s="73">
        <v>99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7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7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7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7" ht="28.5" x14ac:dyDescent="0.2">
      <c r="G95" s="5"/>
      <c r="J95" s="49" t="s">
        <v>113</v>
      </c>
      <c r="L95" s="10">
        <v>105</v>
      </c>
      <c r="M95" s="10"/>
      <c r="N95" s="10"/>
      <c r="O95" s="10"/>
      <c r="P95" s="10">
        <v>367</v>
      </c>
      <c r="Q95" s="10"/>
      <c r="R95" s="10"/>
      <c r="S95" s="10"/>
      <c r="T95" s="10">
        <v>294</v>
      </c>
      <c r="U95" s="10">
        <v>26</v>
      </c>
      <c r="V95" s="10">
        <v>86</v>
      </c>
      <c r="W95" s="10">
        <v>20</v>
      </c>
      <c r="X95" s="10"/>
      <c r="Y95" s="10">
        <v>426</v>
      </c>
      <c r="Z95" s="10"/>
      <c r="AA95" s="10"/>
      <c r="AB95" s="10"/>
      <c r="AC95" s="10">
        <v>130</v>
      </c>
      <c r="AD95" s="10"/>
      <c r="AE95" s="10"/>
      <c r="AF95" s="10"/>
      <c r="AG95" s="10">
        <v>84</v>
      </c>
      <c r="AH95" s="10"/>
      <c r="AI95" s="10">
        <v>0</v>
      </c>
    </row>
    <row r="96" spans="1:37" ht="28.5" x14ac:dyDescent="0.2">
      <c r="G96" s="5"/>
      <c r="J96" s="64" t="s">
        <v>114</v>
      </c>
      <c r="L96" s="65">
        <v>50</v>
      </c>
      <c r="M96" s="56"/>
      <c r="N96" s="56"/>
      <c r="O96" s="56"/>
      <c r="P96" s="65">
        <v>318</v>
      </c>
      <c r="Q96" s="56"/>
      <c r="R96" s="56"/>
      <c r="S96" s="56"/>
      <c r="T96" s="65">
        <v>173</v>
      </c>
      <c r="U96" s="65">
        <v>51</v>
      </c>
      <c r="V96" s="65">
        <v>35</v>
      </c>
      <c r="W96" s="65">
        <v>22</v>
      </c>
      <c r="X96" s="56"/>
      <c r="Y96" s="65">
        <v>281</v>
      </c>
      <c r="Z96" s="56"/>
      <c r="AA96" s="56"/>
      <c r="AB96" s="56"/>
      <c r="AC96" s="65">
        <v>199</v>
      </c>
      <c r="AD96" s="56"/>
      <c r="AE96" s="56"/>
      <c r="AF96" s="56"/>
      <c r="AG96" s="65">
        <v>112</v>
      </c>
      <c r="AH96" s="56"/>
      <c r="AI96" s="65">
        <v>0</v>
      </c>
    </row>
    <row r="97" spans="1:37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7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155</v>
      </c>
      <c r="M98" s="61"/>
      <c r="N98" s="61"/>
      <c r="O98" s="61"/>
      <c r="P98" s="69">
        <v>685</v>
      </c>
      <c r="Q98" s="61"/>
      <c r="R98" s="61"/>
      <c r="S98" s="61"/>
      <c r="T98" s="69">
        <v>467</v>
      </c>
      <c r="U98" s="68">
        <v>77</v>
      </c>
      <c r="V98" s="68">
        <v>121</v>
      </c>
      <c r="W98" s="68">
        <v>42</v>
      </c>
      <c r="X98" s="61"/>
      <c r="Y98" s="69">
        <v>707</v>
      </c>
      <c r="Z98" s="61"/>
      <c r="AA98" s="61"/>
      <c r="AB98" s="61"/>
      <c r="AC98" s="68">
        <v>329</v>
      </c>
      <c r="AD98" s="61"/>
      <c r="AE98" s="61"/>
      <c r="AF98" s="61"/>
      <c r="AG98" s="68">
        <f>SUM(AG95:AG96)</f>
        <v>196</v>
      </c>
      <c r="AH98" s="62"/>
      <c r="AI98" s="68">
        <f>SUM(AI95:AI96)</f>
        <v>0</v>
      </c>
      <c r="AK98" s="2"/>
    </row>
    <row r="99" spans="1:37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K99" s="2"/>
    </row>
    <row r="100" spans="1:37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155</v>
      </c>
      <c r="M100" s="61"/>
      <c r="N100" s="61"/>
      <c r="O100" s="61"/>
      <c r="P100" s="73">
        <v>685</v>
      </c>
      <c r="Q100" s="61"/>
      <c r="R100" s="61"/>
      <c r="S100" s="61"/>
      <c r="T100" s="73">
        <v>467</v>
      </c>
      <c r="U100" s="73">
        <v>77</v>
      </c>
      <c r="V100" s="73">
        <v>121</v>
      </c>
      <c r="W100" s="73">
        <v>42</v>
      </c>
      <c r="X100" s="61"/>
      <c r="Y100" s="73">
        <v>707</v>
      </c>
      <c r="Z100" s="61"/>
      <c r="AA100" s="61"/>
      <c r="AB100" s="61"/>
      <c r="AC100" s="73">
        <v>329</v>
      </c>
      <c r="AD100" s="62"/>
      <c r="AE100" s="62"/>
      <c r="AF100" s="62"/>
      <c r="AG100" s="73">
        <f>AG98</f>
        <v>196</v>
      </c>
      <c r="AH100" s="62"/>
      <c r="AI100" s="73">
        <f>AI98</f>
        <v>0</v>
      </c>
      <c r="AK100" s="2"/>
    </row>
    <row r="101" spans="1:37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7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7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7" ht="28.5" x14ac:dyDescent="0.2">
      <c r="I104" s="4"/>
      <c r="J104" s="49" t="s">
        <v>117</v>
      </c>
      <c r="L104" s="10">
        <v>37</v>
      </c>
      <c r="M104" s="10"/>
      <c r="N104" s="10"/>
      <c r="O104" s="10"/>
      <c r="P104" s="10">
        <v>288</v>
      </c>
      <c r="Q104" s="10"/>
      <c r="R104" s="10"/>
      <c r="S104" s="10"/>
      <c r="T104" s="10">
        <v>110</v>
      </c>
      <c r="U104" s="10">
        <v>118</v>
      </c>
      <c r="V104" s="10">
        <v>52</v>
      </c>
      <c r="W104" s="10">
        <v>10</v>
      </c>
      <c r="X104" s="10"/>
      <c r="Y104" s="10">
        <v>290</v>
      </c>
      <c r="Z104" s="10"/>
      <c r="AA104" s="10"/>
      <c r="AB104" s="10"/>
      <c r="AC104" s="10">
        <v>35</v>
      </c>
      <c r="AD104" s="10"/>
      <c r="AE104" s="10"/>
      <c r="AF104" s="10"/>
      <c r="AG104" s="10">
        <v>0</v>
      </c>
      <c r="AH104" s="10"/>
      <c r="AI104" s="10">
        <v>0</v>
      </c>
    </row>
    <row r="105" spans="1:37" ht="28.5" x14ac:dyDescent="0.2">
      <c r="I105" s="4"/>
      <c r="J105" s="64" t="s">
        <v>118</v>
      </c>
      <c r="L105" s="65">
        <v>3</v>
      </c>
      <c r="M105" s="56"/>
      <c r="N105" s="56"/>
      <c r="O105" s="56"/>
      <c r="P105" s="65">
        <v>260</v>
      </c>
      <c r="Q105" s="56"/>
      <c r="R105" s="56"/>
      <c r="S105" s="56"/>
      <c r="T105" s="65">
        <v>125</v>
      </c>
      <c r="U105" s="65">
        <v>78</v>
      </c>
      <c r="V105" s="65">
        <v>46</v>
      </c>
      <c r="W105" s="65">
        <v>4</v>
      </c>
      <c r="X105" s="56"/>
      <c r="Y105" s="65">
        <v>253</v>
      </c>
      <c r="Z105" s="56"/>
      <c r="AA105" s="56"/>
      <c r="AB105" s="56"/>
      <c r="AC105" s="65">
        <v>65</v>
      </c>
      <c r="AD105" s="56"/>
      <c r="AE105" s="56"/>
      <c r="AF105" s="56"/>
      <c r="AG105" s="65">
        <v>55</v>
      </c>
      <c r="AH105" s="56"/>
      <c r="AI105" s="65">
        <v>0</v>
      </c>
    </row>
    <row r="106" spans="1:37" ht="28.5" x14ac:dyDescent="0.2">
      <c r="I106" s="4"/>
      <c r="J106" s="49" t="s">
        <v>134</v>
      </c>
      <c r="L106" s="10">
        <v>50</v>
      </c>
      <c r="M106" s="10"/>
      <c r="N106" s="10"/>
      <c r="O106" s="10"/>
      <c r="P106" s="10">
        <v>444</v>
      </c>
      <c r="Q106" s="10"/>
      <c r="R106" s="10"/>
      <c r="S106" s="10"/>
      <c r="T106" s="10">
        <v>295</v>
      </c>
      <c r="U106" s="10">
        <v>123</v>
      </c>
      <c r="V106" s="10">
        <v>61</v>
      </c>
      <c r="W106" s="10">
        <v>14</v>
      </c>
      <c r="X106" s="10"/>
      <c r="Y106" s="10">
        <v>493</v>
      </c>
      <c r="Z106" s="10"/>
      <c r="AA106" s="10"/>
      <c r="AB106" s="10"/>
      <c r="AC106" s="10">
        <v>109</v>
      </c>
      <c r="AD106" s="10"/>
      <c r="AE106" s="10"/>
      <c r="AF106" s="10"/>
      <c r="AG106" s="10">
        <v>108</v>
      </c>
      <c r="AH106" s="10"/>
      <c r="AI106" s="10">
        <v>0</v>
      </c>
    </row>
    <row r="107" spans="1:37" ht="28.5" x14ac:dyDescent="0.2">
      <c r="I107" s="4"/>
      <c r="J107" s="64" t="s">
        <v>128</v>
      </c>
      <c r="L107" s="65">
        <v>143</v>
      </c>
      <c r="M107" s="56"/>
      <c r="N107" s="56"/>
      <c r="O107" s="56"/>
      <c r="P107" s="65">
        <v>408</v>
      </c>
      <c r="Q107" s="56"/>
      <c r="R107" s="56"/>
      <c r="S107" s="56"/>
      <c r="T107" s="65">
        <v>257</v>
      </c>
      <c r="U107" s="65">
        <v>148</v>
      </c>
      <c r="V107" s="65">
        <v>119</v>
      </c>
      <c r="W107" s="65">
        <v>72</v>
      </c>
      <c r="X107" s="56"/>
      <c r="Y107" s="65">
        <v>596</v>
      </c>
      <c r="Z107" s="56"/>
      <c r="AA107" s="56"/>
      <c r="AB107" s="56"/>
      <c r="AC107" s="65">
        <v>93</v>
      </c>
      <c r="AD107" s="56"/>
      <c r="AE107" s="56"/>
      <c r="AF107" s="56"/>
      <c r="AG107" s="65">
        <v>138</v>
      </c>
      <c r="AH107" s="56"/>
      <c r="AI107" s="65">
        <v>0</v>
      </c>
    </row>
    <row r="108" spans="1:37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7" ht="20.100000000000001" customHeight="1" x14ac:dyDescent="0.2">
      <c r="I109" s="66" t="s">
        <v>16</v>
      </c>
      <c r="J109" s="67"/>
      <c r="L109" s="68">
        <v>233</v>
      </c>
      <c r="M109" s="61"/>
      <c r="N109" s="61"/>
      <c r="O109" s="61"/>
      <c r="P109" s="69">
        <v>1400</v>
      </c>
      <c r="Q109" s="61"/>
      <c r="R109" s="61"/>
      <c r="S109" s="61"/>
      <c r="T109" s="69">
        <v>787</v>
      </c>
      <c r="U109" s="68">
        <v>467</v>
      </c>
      <c r="V109" s="69">
        <v>278</v>
      </c>
      <c r="W109" s="69">
        <v>100</v>
      </c>
      <c r="X109" s="61"/>
      <c r="Y109" s="69">
        <v>1632</v>
      </c>
      <c r="Z109" s="61"/>
      <c r="AA109" s="61"/>
      <c r="AB109" s="61"/>
      <c r="AC109" s="69">
        <v>302</v>
      </c>
      <c r="AD109" s="62"/>
      <c r="AE109" s="62"/>
      <c r="AF109" s="62"/>
      <c r="AG109" s="68">
        <f>SUM(AG104:AG107)</f>
        <v>301</v>
      </c>
      <c r="AH109" s="62"/>
      <c r="AI109" s="68">
        <f>SUM(AI104:AI107)</f>
        <v>0</v>
      </c>
    </row>
    <row r="110" spans="1:37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7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233</v>
      </c>
      <c r="M111" s="61"/>
      <c r="N111" s="61"/>
      <c r="O111" s="61"/>
      <c r="P111" s="73">
        <v>1400</v>
      </c>
      <c r="Q111" s="61"/>
      <c r="R111" s="61"/>
      <c r="S111" s="61"/>
      <c r="T111" s="73">
        <v>787</v>
      </c>
      <c r="U111" s="73">
        <v>467</v>
      </c>
      <c r="V111" s="73">
        <v>278</v>
      </c>
      <c r="W111" s="73">
        <v>100</v>
      </c>
      <c r="X111" s="61"/>
      <c r="Y111" s="73">
        <v>1632</v>
      </c>
      <c r="Z111" s="61"/>
      <c r="AA111" s="61"/>
      <c r="AB111" s="61"/>
      <c r="AC111" s="73">
        <v>302</v>
      </c>
      <c r="AD111" s="62"/>
      <c r="AE111" s="62"/>
      <c r="AF111" s="62"/>
      <c r="AG111" s="72">
        <f>AG109</f>
        <v>301</v>
      </c>
      <c r="AH111" s="62"/>
      <c r="AI111" s="72">
        <f>AI109</f>
        <v>0</v>
      </c>
      <c r="AK111" s="2"/>
    </row>
    <row r="112" spans="1:37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7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7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7" ht="28.5" x14ac:dyDescent="0.2">
      <c r="J115" s="49" t="s">
        <v>129</v>
      </c>
      <c r="L115" s="10">
        <v>72</v>
      </c>
      <c r="M115" s="10"/>
      <c r="N115" s="10"/>
      <c r="O115" s="10"/>
      <c r="P115" s="10">
        <v>585</v>
      </c>
      <c r="Q115" s="10"/>
      <c r="R115" s="10"/>
      <c r="S115" s="10"/>
      <c r="T115" s="10">
        <v>227</v>
      </c>
      <c r="U115" s="10">
        <v>27</v>
      </c>
      <c r="V115" s="10">
        <v>214</v>
      </c>
      <c r="W115" s="10">
        <v>56</v>
      </c>
      <c r="X115" s="10"/>
      <c r="Y115" s="10">
        <v>524</v>
      </c>
      <c r="Z115" s="10"/>
      <c r="AA115" s="10"/>
      <c r="AB115" s="10"/>
      <c r="AC115" s="10">
        <v>133</v>
      </c>
      <c r="AD115" s="10"/>
      <c r="AE115" s="10"/>
      <c r="AF115" s="10"/>
      <c r="AG115" s="10">
        <v>0</v>
      </c>
      <c r="AH115" s="10"/>
      <c r="AI115" s="10">
        <v>0</v>
      </c>
    </row>
    <row r="116" spans="1:37" ht="28.5" x14ac:dyDescent="0.2">
      <c r="J116" s="64" t="s">
        <v>138</v>
      </c>
      <c r="L116" s="65">
        <v>33</v>
      </c>
      <c r="M116" s="56"/>
      <c r="N116" s="56"/>
      <c r="O116" s="56"/>
      <c r="P116" s="65">
        <v>396</v>
      </c>
      <c r="Q116" s="56"/>
      <c r="R116" s="56"/>
      <c r="S116" s="56"/>
      <c r="T116" s="65">
        <v>206</v>
      </c>
      <c r="U116" s="65">
        <v>9</v>
      </c>
      <c r="V116" s="65">
        <v>69</v>
      </c>
      <c r="W116" s="65">
        <v>19</v>
      </c>
      <c r="X116" s="56"/>
      <c r="Y116" s="65">
        <v>303</v>
      </c>
      <c r="Z116" s="56"/>
      <c r="AA116" s="56"/>
      <c r="AB116" s="56"/>
      <c r="AC116" s="65">
        <v>126</v>
      </c>
      <c r="AD116" s="56"/>
      <c r="AE116" s="56"/>
      <c r="AF116" s="56"/>
      <c r="AG116" s="65">
        <v>0</v>
      </c>
      <c r="AH116" s="56"/>
      <c r="AI116" s="65">
        <v>0</v>
      </c>
    </row>
    <row r="117" spans="1:37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7" ht="20.100000000000001" customHeight="1" x14ac:dyDescent="0.2">
      <c r="I118" s="66" t="s">
        <v>122</v>
      </c>
      <c r="J118" s="67"/>
      <c r="L118" s="68">
        <v>105</v>
      </c>
      <c r="M118" s="61"/>
      <c r="N118" s="61"/>
      <c r="O118" s="61"/>
      <c r="P118" s="69">
        <v>981</v>
      </c>
      <c r="Q118" s="61"/>
      <c r="R118" s="61"/>
      <c r="S118" s="61"/>
      <c r="T118" s="69">
        <v>433</v>
      </c>
      <c r="U118" s="68">
        <v>36</v>
      </c>
      <c r="V118" s="69">
        <v>283</v>
      </c>
      <c r="W118" s="69">
        <v>75</v>
      </c>
      <c r="X118" s="61"/>
      <c r="Y118" s="69">
        <v>827</v>
      </c>
      <c r="Z118" s="61"/>
      <c r="AA118" s="61"/>
      <c r="AB118" s="61"/>
      <c r="AC118" s="69">
        <v>259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7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7" ht="20.100000000000001" customHeight="1" x14ac:dyDescent="0.25">
      <c r="H120" s="70" t="s">
        <v>123</v>
      </c>
      <c r="I120" s="71"/>
      <c r="J120" s="71"/>
      <c r="L120" s="72">
        <v>105</v>
      </c>
      <c r="M120" s="61"/>
      <c r="N120" s="61"/>
      <c r="O120" s="61"/>
      <c r="P120" s="73">
        <v>981</v>
      </c>
      <c r="Q120" s="61"/>
      <c r="R120" s="61"/>
      <c r="S120" s="61"/>
      <c r="T120" s="73">
        <v>433</v>
      </c>
      <c r="U120" s="73">
        <v>36</v>
      </c>
      <c r="V120" s="73">
        <v>283</v>
      </c>
      <c r="W120" s="73">
        <v>75</v>
      </c>
      <c r="X120" s="61"/>
      <c r="Y120" s="73">
        <v>827</v>
      </c>
      <c r="Z120" s="61"/>
      <c r="AA120" s="61"/>
      <c r="AB120" s="61"/>
      <c r="AC120" s="73">
        <v>259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7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K121" s="2"/>
    </row>
    <row r="122" spans="1:37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1664</v>
      </c>
      <c r="M122" s="61"/>
      <c r="N122" s="61"/>
      <c r="O122" s="61"/>
      <c r="P122" s="79">
        <v>10898</v>
      </c>
      <c r="Q122" s="61"/>
      <c r="R122" s="61"/>
      <c r="S122" s="61"/>
      <c r="T122" s="79">
        <v>5958</v>
      </c>
      <c r="U122" s="79">
        <v>1305</v>
      </c>
      <c r="V122" s="79">
        <v>2174</v>
      </c>
      <c r="W122" s="79">
        <v>701</v>
      </c>
      <c r="X122" s="61"/>
      <c r="Y122" s="79">
        <v>10138</v>
      </c>
      <c r="Z122" s="61"/>
      <c r="AA122" s="61"/>
      <c r="AB122" s="61"/>
      <c r="AC122" s="79">
        <v>3459</v>
      </c>
      <c r="AD122" s="62"/>
      <c r="AE122" s="62"/>
      <c r="AF122" s="62"/>
      <c r="AG122" s="78">
        <f>AG27+AG37+AG50+AG59+AG75+AG83+AG91+AG100+AG111+AG120</f>
        <v>1134</v>
      </c>
      <c r="AH122" s="62"/>
      <c r="AI122" s="78">
        <f>AI27+AI37+AI50+AI59+AI75+AI83+AI91+AI100+AI111+AI120</f>
        <v>99</v>
      </c>
      <c r="AK122" s="2"/>
    </row>
    <row r="123" spans="1:37" ht="13.5" customHeight="1" x14ac:dyDescent="0.2"/>
    <row r="124" spans="1:37" ht="13.5" customHeight="1" x14ac:dyDescent="0.2"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</row>
    <row r="125" spans="1:37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112"/>
      <c r="M125" s="113"/>
      <c r="N125" s="113"/>
      <c r="O125" s="113"/>
      <c r="P125" s="112"/>
      <c r="Q125" s="113"/>
      <c r="R125" s="113"/>
      <c r="S125" s="113"/>
      <c r="T125" s="112"/>
      <c r="U125" s="112"/>
      <c r="V125" s="112"/>
      <c r="W125" s="112"/>
      <c r="X125" s="113"/>
      <c r="Y125" s="112"/>
      <c r="Z125" s="113"/>
      <c r="AA125" s="113"/>
      <c r="AB125" s="113"/>
      <c r="AC125" s="112"/>
      <c r="AD125" s="113"/>
      <c r="AE125" s="113"/>
      <c r="AF125" s="113"/>
      <c r="AG125" s="112"/>
      <c r="AH125" s="113"/>
      <c r="AI125" s="112"/>
    </row>
    <row r="126" spans="1:37" ht="13.5" customHeight="1" x14ac:dyDescent="0.2">
      <c r="H126" s="51"/>
      <c r="I126" s="80"/>
      <c r="J126" s="2"/>
      <c r="K126" s="43"/>
      <c r="L126" s="109"/>
      <c r="M126" s="110"/>
      <c r="N126" s="110"/>
      <c r="O126" s="110"/>
      <c r="P126" s="109"/>
      <c r="Q126" s="110"/>
      <c r="R126" s="110"/>
      <c r="S126" s="110"/>
      <c r="T126" s="109"/>
      <c r="U126" s="109"/>
      <c r="V126" s="109"/>
      <c r="W126" s="109"/>
      <c r="X126" s="110"/>
      <c r="Y126" s="109"/>
      <c r="Z126" s="110"/>
      <c r="AA126" s="110"/>
      <c r="AB126" s="110"/>
      <c r="AC126" s="109"/>
      <c r="AD126" s="110"/>
      <c r="AE126" s="110"/>
      <c r="AF126" s="110"/>
      <c r="AG126" s="109"/>
      <c r="AH126" s="110"/>
      <c r="AI126" s="109"/>
    </row>
    <row r="127" spans="1:37" ht="13.5" customHeight="1" x14ac:dyDescent="0.2">
      <c r="H127" s="51"/>
      <c r="I127" s="80"/>
      <c r="J127"/>
      <c r="K127" s="43"/>
      <c r="L127" s="115"/>
      <c r="M127" s="110"/>
      <c r="N127" s="110"/>
      <c r="O127" s="110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</row>
    <row r="128" spans="1:37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8"/>
      <c r="AH128" s="108"/>
      <c r="AI128" s="108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108"/>
      <c r="AH129" s="108"/>
      <c r="AI129" s="10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108"/>
      <c r="AH130" s="108"/>
      <c r="AI130" s="108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autoFilter ref="A9:AN122"/>
  <mergeCells count="5">
    <mergeCell ref="G1:AC1"/>
    <mergeCell ref="G2:AC3"/>
    <mergeCell ref="G4:BB5"/>
    <mergeCell ref="L7:AC7"/>
    <mergeCell ref="G8:J8"/>
  </mergeCells>
  <pageMargins left="0.75" right="0.75" top="1" bottom="1" header="0" footer="0"/>
  <pageSetup paperSize="5" scale="47" orientation="landscape" r:id="rId1"/>
  <headerFooter alignWithMargins="0"/>
  <rowBreaks count="2" manualBreakCount="2">
    <brk id="37" min="6" max="34" man="1"/>
    <brk id="83" min="6" max="34" man="1"/>
  </rowBreaks>
  <colBreaks count="1" manualBreakCount="1">
    <brk id="35" max="1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A88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168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147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100"/>
      <c r="AF7" s="100"/>
      <c r="AG7" s="100"/>
      <c r="AH7" s="100"/>
      <c r="AI7" s="100"/>
      <c r="AJ7" s="93"/>
      <c r="AK7" s="122" t="s">
        <v>148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3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3"/>
  <sheetViews>
    <sheetView view="pageBreakPreview" topLeftCell="K103" zoomScale="60" zoomScaleNormal="67" workbookViewId="0">
      <selection activeCell="BB133" sqref="BB133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855468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36" width="12" style="9" customWidth="1"/>
    <col min="37" max="37" width="12.7109375" style="9" customWidth="1"/>
    <col min="38" max="40" width="1.7109375" style="9" customWidth="1"/>
    <col min="41" max="41" width="12.7109375" style="9" customWidth="1"/>
    <col min="42" max="44" width="1.7109375" style="9" customWidth="1"/>
    <col min="45" max="48" width="12.7109375" style="9" customWidth="1"/>
    <col min="49" max="49" width="1.7109375" style="9" customWidth="1"/>
    <col min="50" max="50" width="12.7109375" style="9" customWidth="1"/>
    <col min="51" max="53" width="1.7109375" style="9" customWidth="1"/>
    <col min="54" max="54" width="12.7109375" style="9" customWidth="1"/>
    <col min="55" max="57" width="1.7109375" style="9" customWidth="1"/>
    <col min="58" max="58" width="12.7109375" style="9" customWidth="1"/>
    <col min="59" max="59" width="1.7109375" style="9" customWidth="1"/>
    <col min="60" max="60" width="12.7109375" style="9" customWidth="1"/>
    <col min="61" max="16384" width="11.42578125" style="2"/>
  </cols>
  <sheetData>
    <row r="1" spans="1:60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04"/>
      <c r="BD1" s="104"/>
      <c r="BE1" s="104"/>
      <c r="BF1" s="96"/>
      <c r="BG1" s="104"/>
      <c r="BH1" s="96"/>
    </row>
    <row r="2" spans="1:60" s="86" customFormat="1" ht="12.75" customHeight="1" x14ac:dyDescent="0.2">
      <c r="A2" s="85"/>
      <c r="B2" s="85"/>
      <c r="C2" s="85"/>
      <c r="D2" s="85"/>
      <c r="E2" s="85"/>
      <c r="F2" s="85"/>
      <c r="G2" s="119" t="s">
        <v>168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01"/>
      <c r="BD2" s="101"/>
      <c r="BE2" s="101"/>
      <c r="BF2" s="97"/>
      <c r="BG2" s="101"/>
      <c r="BH2" s="97"/>
    </row>
    <row r="3" spans="1:60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01"/>
      <c r="BD3" s="101"/>
      <c r="BE3" s="101"/>
      <c r="BF3" s="97"/>
      <c r="BG3" s="101"/>
      <c r="BH3" s="97"/>
    </row>
    <row r="4" spans="1:60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88"/>
      <c r="BD4" s="88"/>
      <c r="BE4" s="88"/>
      <c r="BF4" s="87"/>
      <c r="BG4" s="88"/>
      <c r="BH4" s="87"/>
    </row>
    <row r="5" spans="1:60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05"/>
      <c r="BD5" s="105"/>
      <c r="BE5" s="105"/>
      <c r="BF5" s="98"/>
      <c r="BG5" s="105"/>
      <c r="BH5" s="98"/>
    </row>
    <row r="6" spans="1:60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  <c r="AJ6" s="90"/>
      <c r="AK6" s="89"/>
      <c r="AL6" s="88"/>
      <c r="AM6" s="88"/>
      <c r="AN6" s="88"/>
      <c r="AO6" s="89"/>
      <c r="AP6" s="88"/>
      <c r="AQ6" s="88"/>
      <c r="AR6" s="88"/>
      <c r="AS6" s="89"/>
      <c r="AT6" s="89"/>
      <c r="AU6" s="89"/>
      <c r="AV6" s="89"/>
      <c r="AW6" s="88"/>
      <c r="AX6" s="89"/>
      <c r="AY6" s="88"/>
      <c r="AZ6" s="88"/>
      <c r="BA6" s="88"/>
      <c r="BB6" s="89"/>
      <c r="BC6" s="90"/>
      <c r="BD6" s="90"/>
      <c r="BE6" s="90"/>
      <c r="BF6" s="89"/>
      <c r="BG6" s="90"/>
      <c r="BH6" s="89"/>
    </row>
    <row r="7" spans="1:60" s="86" customFormat="1" ht="24.95" customHeight="1" thickBot="1" x14ac:dyDescent="0.25">
      <c r="G7" s="91"/>
      <c r="H7" s="91"/>
      <c r="I7" s="91"/>
      <c r="J7" s="92"/>
      <c r="L7" s="122" t="s">
        <v>161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  <c r="AJ7" s="93"/>
      <c r="AK7" s="122" t="s">
        <v>162</v>
      </c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93"/>
      <c r="BD7" s="93"/>
      <c r="BE7" s="93"/>
      <c r="BF7" s="100"/>
      <c r="BG7" s="93"/>
      <c r="BH7" s="100"/>
    </row>
    <row r="8" spans="1:60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151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153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  <c r="AJ8" s="95"/>
      <c r="AK8" s="94" t="s">
        <v>150</v>
      </c>
      <c r="AL8" s="95"/>
      <c r="AM8" s="95"/>
      <c r="AN8" s="95"/>
      <c r="AO8" s="94" t="s">
        <v>151</v>
      </c>
      <c r="AP8" s="95"/>
      <c r="AQ8" s="95"/>
      <c r="AR8" s="95"/>
      <c r="AS8" s="94" t="s">
        <v>158</v>
      </c>
      <c r="AT8" s="94" t="s">
        <v>159</v>
      </c>
      <c r="AU8" s="94" t="s">
        <v>75</v>
      </c>
      <c r="AV8" s="94" t="s">
        <v>152</v>
      </c>
      <c r="AW8" s="95"/>
      <c r="AX8" s="94" t="s">
        <v>153</v>
      </c>
      <c r="AY8" s="95"/>
      <c r="AZ8" s="95"/>
      <c r="BA8" s="95"/>
      <c r="BB8" s="94" t="s">
        <v>154</v>
      </c>
      <c r="BC8" s="95"/>
      <c r="BD8" s="95"/>
      <c r="BE8" s="95"/>
      <c r="BF8" s="103" t="s">
        <v>171</v>
      </c>
      <c r="BG8" s="102"/>
      <c r="BH8" s="103" t="s">
        <v>172</v>
      </c>
    </row>
    <row r="9" spans="1:60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</row>
    <row r="10" spans="1:60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60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>
        <v>0</v>
      </c>
      <c r="AP11" s="10"/>
      <c r="AQ11" s="10"/>
      <c r="AR11" s="10"/>
      <c r="AS11" s="10">
        <v>0</v>
      </c>
      <c r="AT11" s="10">
        <v>0</v>
      </c>
      <c r="AU11" s="10">
        <v>0</v>
      </c>
      <c r="AV11" s="10">
        <v>0</v>
      </c>
      <c r="AW11" s="10"/>
      <c r="AX11" s="10">
        <v>0</v>
      </c>
      <c r="AY11" s="10"/>
      <c r="AZ11" s="10"/>
      <c r="BA11" s="10"/>
      <c r="BB11" s="10">
        <v>0</v>
      </c>
      <c r="BC11" s="10"/>
      <c r="BD11" s="10"/>
      <c r="BE11" s="10"/>
      <c r="BF11" s="10">
        <v>0</v>
      </c>
      <c r="BG11" s="10"/>
      <c r="BH11" s="10">
        <v>0</v>
      </c>
    </row>
    <row r="12" spans="1:60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  <c r="AJ12" s="56"/>
      <c r="AK12" s="65">
        <v>0</v>
      </c>
      <c r="AL12" s="56"/>
      <c r="AM12" s="56"/>
      <c r="AN12" s="56"/>
      <c r="AO12" s="65">
        <v>0</v>
      </c>
      <c r="AP12" s="56"/>
      <c r="AQ12" s="56"/>
      <c r="AR12" s="56"/>
      <c r="AS12" s="65">
        <v>0</v>
      </c>
      <c r="AT12" s="65">
        <v>0</v>
      </c>
      <c r="AU12" s="65">
        <v>0</v>
      </c>
      <c r="AV12" s="65">
        <v>0</v>
      </c>
      <c r="AW12" s="56"/>
      <c r="AX12" s="65">
        <v>0</v>
      </c>
      <c r="AY12" s="56"/>
      <c r="AZ12" s="56"/>
      <c r="BA12" s="56"/>
      <c r="BB12" s="65">
        <v>0</v>
      </c>
      <c r="BC12" s="56"/>
      <c r="BD12" s="56"/>
      <c r="BE12" s="56"/>
      <c r="BF12" s="65">
        <v>0</v>
      </c>
      <c r="BG12" s="56"/>
      <c r="BH12" s="65">
        <v>0</v>
      </c>
    </row>
    <row r="13" spans="1:60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</row>
    <row r="14" spans="1:60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  <c r="AJ14" s="62"/>
      <c r="AK14" s="69">
        <v>0</v>
      </c>
      <c r="AL14" s="61"/>
      <c r="AM14" s="61"/>
      <c r="AN14" s="61"/>
      <c r="AO14" s="69">
        <v>0</v>
      </c>
      <c r="AP14" s="61"/>
      <c r="AQ14" s="61"/>
      <c r="AR14" s="61"/>
      <c r="AS14" s="69">
        <v>0</v>
      </c>
      <c r="AT14" s="69">
        <v>0</v>
      </c>
      <c r="AU14" s="69">
        <v>0</v>
      </c>
      <c r="AV14" s="69">
        <v>0</v>
      </c>
      <c r="AW14" s="61"/>
      <c r="AX14" s="69">
        <v>0</v>
      </c>
      <c r="AY14" s="61"/>
      <c r="AZ14" s="61"/>
      <c r="BA14" s="61"/>
      <c r="BB14" s="69">
        <v>0</v>
      </c>
      <c r="BC14" s="62"/>
      <c r="BD14" s="62"/>
      <c r="BE14" s="62"/>
      <c r="BF14" s="68">
        <f>SUM(BF11:BF12)</f>
        <v>0</v>
      </c>
      <c r="BG14" s="62"/>
      <c r="BH14" s="68">
        <f>SUM(BH11:BH12)</f>
        <v>0</v>
      </c>
    </row>
    <row r="15" spans="1:60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</row>
    <row r="16" spans="1:60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</row>
    <row r="17" spans="1:60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>
        <v>0</v>
      </c>
      <c r="AP17" s="10"/>
      <c r="AQ17" s="10"/>
      <c r="AR17" s="10"/>
      <c r="AS17" s="10">
        <v>0</v>
      </c>
      <c r="AT17" s="10">
        <v>0</v>
      </c>
      <c r="AU17" s="10">
        <v>0</v>
      </c>
      <c r="AV17" s="10">
        <v>0</v>
      </c>
      <c r="AW17" s="10"/>
      <c r="AX17" s="10">
        <v>0</v>
      </c>
      <c r="AY17" s="10"/>
      <c r="AZ17" s="10"/>
      <c r="BA17" s="10"/>
      <c r="BB17" s="10">
        <v>0</v>
      </c>
      <c r="BC17" s="10"/>
      <c r="BD17" s="10"/>
      <c r="BE17" s="10"/>
      <c r="BF17" s="10">
        <v>0</v>
      </c>
      <c r="BG17" s="10"/>
      <c r="BH17" s="10">
        <v>0</v>
      </c>
    </row>
    <row r="18" spans="1:60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  <c r="AJ18" s="56"/>
      <c r="AK18" s="65">
        <v>0</v>
      </c>
      <c r="AL18" s="56"/>
      <c r="AM18" s="56"/>
      <c r="AN18" s="56"/>
      <c r="AO18" s="65">
        <v>0</v>
      </c>
      <c r="AP18" s="56"/>
      <c r="AQ18" s="56"/>
      <c r="AR18" s="56"/>
      <c r="AS18" s="65">
        <v>0</v>
      </c>
      <c r="AT18" s="65">
        <v>0</v>
      </c>
      <c r="AU18" s="65">
        <v>0</v>
      </c>
      <c r="AV18" s="65">
        <v>0</v>
      </c>
      <c r="AW18" s="56"/>
      <c r="AX18" s="65">
        <v>0</v>
      </c>
      <c r="AY18" s="56"/>
      <c r="AZ18" s="56"/>
      <c r="BA18" s="56"/>
      <c r="BB18" s="65">
        <v>0</v>
      </c>
      <c r="BC18" s="56"/>
      <c r="BD18" s="56"/>
      <c r="BE18" s="56"/>
      <c r="BF18" s="65">
        <v>0</v>
      </c>
      <c r="BG18" s="56"/>
      <c r="BH18" s="65">
        <v>0</v>
      </c>
    </row>
    <row r="19" spans="1:60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</row>
    <row r="20" spans="1:60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  <c r="AJ20" s="62"/>
      <c r="AK20" s="69">
        <v>0</v>
      </c>
      <c r="AL20" s="61"/>
      <c r="AM20" s="61"/>
      <c r="AN20" s="61"/>
      <c r="AO20" s="69">
        <v>0</v>
      </c>
      <c r="AP20" s="61"/>
      <c r="AQ20" s="61"/>
      <c r="AR20" s="61"/>
      <c r="AS20" s="69">
        <v>0</v>
      </c>
      <c r="AT20" s="69">
        <v>0</v>
      </c>
      <c r="AU20" s="69">
        <v>0</v>
      </c>
      <c r="AV20" s="69">
        <v>0</v>
      </c>
      <c r="AW20" s="61"/>
      <c r="AX20" s="69">
        <v>0</v>
      </c>
      <c r="AY20" s="61"/>
      <c r="AZ20" s="61"/>
      <c r="BA20" s="61"/>
      <c r="BB20" s="69">
        <v>0</v>
      </c>
      <c r="BC20" s="62"/>
      <c r="BD20" s="62"/>
      <c r="BE20" s="62"/>
      <c r="BF20" s="68">
        <f>SUM(BF17:BF18)</f>
        <v>0</v>
      </c>
      <c r="BG20" s="62"/>
      <c r="BH20" s="68">
        <f>SUM(BH17:BH18)</f>
        <v>0</v>
      </c>
    </row>
    <row r="21" spans="1:60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0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  <c r="AJ23" s="56"/>
      <c r="AK23" s="56">
        <v>0</v>
      </c>
      <c r="AL23" s="56"/>
      <c r="AM23" s="56"/>
      <c r="AN23" s="56"/>
      <c r="AO23" s="56">
        <v>0</v>
      </c>
      <c r="AP23" s="56"/>
      <c r="AQ23" s="56"/>
      <c r="AR23" s="56"/>
      <c r="AS23" s="56">
        <v>0</v>
      </c>
      <c r="AT23" s="56">
        <v>0</v>
      </c>
      <c r="AU23" s="56">
        <v>0</v>
      </c>
      <c r="AV23" s="56">
        <v>0</v>
      </c>
      <c r="AW23" s="56"/>
      <c r="AX23" s="56">
        <v>0</v>
      </c>
      <c r="AY23" s="56"/>
      <c r="AZ23" s="56"/>
      <c r="BA23" s="56"/>
      <c r="BB23" s="56">
        <v>0</v>
      </c>
      <c r="BC23" s="56"/>
      <c r="BD23" s="56"/>
      <c r="BE23" s="56"/>
      <c r="BF23" s="56">
        <v>0</v>
      </c>
      <c r="BG23" s="56"/>
      <c r="BH23" s="56">
        <v>0</v>
      </c>
    </row>
    <row r="24" spans="1:60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</row>
    <row r="25" spans="1:60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  <c r="AJ25" s="62"/>
      <c r="AK25" s="69">
        <v>0</v>
      </c>
      <c r="AL25" s="61"/>
      <c r="AM25" s="61"/>
      <c r="AN25" s="61"/>
      <c r="AO25" s="69">
        <v>0</v>
      </c>
      <c r="AP25" s="61"/>
      <c r="AQ25" s="61"/>
      <c r="AR25" s="61"/>
      <c r="AS25" s="69">
        <v>0</v>
      </c>
      <c r="AT25" s="69">
        <v>0</v>
      </c>
      <c r="AU25" s="69">
        <v>0</v>
      </c>
      <c r="AV25" s="69">
        <v>0</v>
      </c>
      <c r="AW25" s="61"/>
      <c r="AX25" s="69">
        <v>0</v>
      </c>
      <c r="AY25" s="61"/>
      <c r="AZ25" s="61"/>
      <c r="BA25" s="61"/>
      <c r="BB25" s="69">
        <v>0</v>
      </c>
      <c r="BC25" s="62"/>
      <c r="BD25" s="62"/>
      <c r="BE25" s="62"/>
      <c r="BF25" s="69">
        <f>BF23</f>
        <v>0</v>
      </c>
      <c r="BG25" s="62"/>
      <c r="BH25" s="69">
        <f>BH23</f>
        <v>0</v>
      </c>
    </row>
    <row r="26" spans="1:60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  <c r="AJ27" s="62"/>
      <c r="AK27" s="73">
        <v>0</v>
      </c>
      <c r="AL27" s="61"/>
      <c r="AM27" s="61"/>
      <c r="AN27" s="61"/>
      <c r="AO27" s="73">
        <v>0</v>
      </c>
      <c r="AP27" s="61"/>
      <c r="AQ27" s="61"/>
      <c r="AR27" s="61"/>
      <c r="AS27" s="73">
        <v>0</v>
      </c>
      <c r="AT27" s="73">
        <v>0</v>
      </c>
      <c r="AU27" s="73">
        <v>0</v>
      </c>
      <c r="AV27" s="73">
        <v>0</v>
      </c>
      <c r="AW27" s="61"/>
      <c r="AX27" s="73">
        <v>0</v>
      </c>
      <c r="AY27" s="61"/>
      <c r="AZ27" s="61"/>
      <c r="BA27" s="61"/>
      <c r="BB27" s="73">
        <v>0</v>
      </c>
      <c r="BC27" s="62"/>
      <c r="BD27" s="62"/>
      <c r="BE27" s="62"/>
      <c r="BF27" s="72">
        <f>BF25+BF20+BF14</f>
        <v>0</v>
      </c>
      <c r="BG27" s="62"/>
      <c r="BH27" s="72">
        <f>BH25+BH20+BH14</f>
        <v>0</v>
      </c>
    </row>
    <row r="28" spans="1:60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  <c r="AJ31" s="10"/>
      <c r="AK31" s="10">
        <v>0</v>
      </c>
      <c r="AL31" s="10"/>
      <c r="AM31" s="10"/>
      <c r="AN31" s="10"/>
      <c r="AO31" s="10">
        <v>0</v>
      </c>
      <c r="AP31" s="10"/>
      <c r="AQ31" s="10"/>
      <c r="AR31" s="10"/>
      <c r="AS31" s="10">
        <v>0</v>
      </c>
      <c r="AT31" s="10">
        <v>0</v>
      </c>
      <c r="AU31" s="10">
        <v>0</v>
      </c>
      <c r="AV31" s="10">
        <v>0</v>
      </c>
      <c r="AW31" s="10"/>
      <c r="AX31" s="10">
        <v>0</v>
      </c>
      <c r="AY31" s="10"/>
      <c r="AZ31" s="10"/>
      <c r="BA31" s="10"/>
      <c r="BB31" s="10">
        <v>0</v>
      </c>
      <c r="BC31" s="10"/>
      <c r="BD31" s="10"/>
      <c r="BE31" s="10"/>
      <c r="BF31" s="10">
        <v>0</v>
      </c>
      <c r="BG31" s="10"/>
      <c r="BH31" s="10">
        <v>0</v>
      </c>
    </row>
    <row r="32" spans="1:60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  <c r="AJ32" s="56"/>
      <c r="AK32" s="65">
        <v>0</v>
      </c>
      <c r="AL32" s="56"/>
      <c r="AM32" s="56"/>
      <c r="AN32" s="56"/>
      <c r="AO32" s="65">
        <v>0</v>
      </c>
      <c r="AP32" s="56"/>
      <c r="AQ32" s="56"/>
      <c r="AR32" s="56"/>
      <c r="AS32" s="65">
        <v>0</v>
      </c>
      <c r="AT32" s="65">
        <v>0</v>
      </c>
      <c r="AU32" s="65">
        <v>0</v>
      </c>
      <c r="AV32" s="65">
        <v>0</v>
      </c>
      <c r="AW32" s="56"/>
      <c r="AX32" s="65">
        <v>0</v>
      </c>
      <c r="AY32" s="56"/>
      <c r="AZ32" s="56"/>
      <c r="BA32" s="56"/>
      <c r="BB32" s="65">
        <v>0</v>
      </c>
      <c r="BC32" s="56"/>
      <c r="BD32" s="56"/>
      <c r="BE32" s="56"/>
      <c r="BF32" s="65">
        <v>0</v>
      </c>
      <c r="BG32" s="56"/>
      <c r="BH32" s="65">
        <v>0</v>
      </c>
    </row>
    <row r="33" spans="1:60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  <c r="AJ33" s="10"/>
      <c r="AK33" s="10">
        <v>0</v>
      </c>
      <c r="AL33" s="10"/>
      <c r="AM33" s="10"/>
      <c r="AN33" s="10"/>
      <c r="AO33" s="10">
        <v>0</v>
      </c>
      <c r="AP33" s="10"/>
      <c r="AQ33" s="10"/>
      <c r="AR33" s="10"/>
      <c r="AS33" s="10">
        <v>0</v>
      </c>
      <c r="AT33" s="10">
        <v>0</v>
      </c>
      <c r="AU33" s="10">
        <v>0</v>
      </c>
      <c r="AV33" s="10">
        <v>0</v>
      </c>
      <c r="AW33" s="10"/>
      <c r="AX33" s="10">
        <v>0</v>
      </c>
      <c r="AY33" s="10"/>
      <c r="AZ33" s="10"/>
      <c r="BA33" s="10"/>
      <c r="BB33" s="10">
        <v>0</v>
      </c>
      <c r="BC33" s="10"/>
      <c r="BD33" s="10"/>
      <c r="BE33" s="10"/>
      <c r="BF33" s="10">
        <v>0</v>
      </c>
      <c r="BG33" s="10"/>
      <c r="BH33" s="10">
        <v>0</v>
      </c>
    </row>
    <row r="34" spans="1:60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  <c r="AJ35" s="62"/>
      <c r="AK35" s="69">
        <v>0</v>
      </c>
      <c r="AL35" s="61"/>
      <c r="AM35" s="61"/>
      <c r="AN35" s="61"/>
      <c r="AO35" s="69">
        <v>0</v>
      </c>
      <c r="AP35" s="61"/>
      <c r="AQ35" s="61"/>
      <c r="AR35" s="61"/>
      <c r="AS35" s="69">
        <v>0</v>
      </c>
      <c r="AT35" s="69">
        <v>0</v>
      </c>
      <c r="AU35" s="69">
        <v>0</v>
      </c>
      <c r="AV35" s="69">
        <v>0</v>
      </c>
      <c r="AW35" s="61"/>
      <c r="AX35" s="69">
        <v>0</v>
      </c>
      <c r="AY35" s="61"/>
      <c r="AZ35" s="61"/>
      <c r="BA35" s="61"/>
      <c r="BB35" s="69">
        <v>0</v>
      </c>
      <c r="BC35" s="62"/>
      <c r="BD35" s="62"/>
      <c r="BE35" s="62"/>
      <c r="BF35" s="68">
        <f>SUM(BF31:BF33)</f>
        <v>0</v>
      </c>
      <c r="BG35" s="62"/>
      <c r="BH35" s="68">
        <f>SUM(BH31:BH33)</f>
        <v>0</v>
      </c>
    </row>
    <row r="36" spans="1:60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  <c r="AJ37" s="62"/>
      <c r="AK37" s="73">
        <v>0</v>
      </c>
      <c r="AL37" s="61"/>
      <c r="AM37" s="61"/>
      <c r="AN37" s="61"/>
      <c r="AO37" s="73">
        <v>0</v>
      </c>
      <c r="AP37" s="61"/>
      <c r="AQ37" s="61"/>
      <c r="AR37" s="61"/>
      <c r="AS37" s="73">
        <v>0</v>
      </c>
      <c r="AT37" s="73">
        <v>0</v>
      </c>
      <c r="AU37" s="73">
        <v>0</v>
      </c>
      <c r="AV37" s="73">
        <v>0</v>
      </c>
      <c r="AW37" s="61"/>
      <c r="AX37" s="73">
        <v>0</v>
      </c>
      <c r="AY37" s="61"/>
      <c r="AZ37" s="61"/>
      <c r="BA37" s="61"/>
      <c r="BB37" s="73">
        <v>0</v>
      </c>
      <c r="BC37" s="62"/>
      <c r="BD37" s="62"/>
      <c r="BE37" s="62"/>
      <c r="BF37" s="72">
        <f>BF35</f>
        <v>0</v>
      </c>
      <c r="BG37" s="62"/>
      <c r="BH37" s="72">
        <f>BH35</f>
        <v>0</v>
      </c>
    </row>
    <row r="38" spans="1:60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  <c r="AJ41" s="10"/>
      <c r="AK41" s="10">
        <v>0</v>
      </c>
      <c r="AL41" s="10"/>
      <c r="AM41" s="10"/>
      <c r="AN41" s="10"/>
      <c r="AO41" s="10">
        <v>0</v>
      </c>
      <c r="AP41" s="10"/>
      <c r="AQ41" s="10"/>
      <c r="AR41" s="10"/>
      <c r="AS41" s="10">
        <v>0</v>
      </c>
      <c r="AT41" s="10">
        <v>0</v>
      </c>
      <c r="AU41" s="10">
        <v>0</v>
      </c>
      <c r="AV41" s="10">
        <v>0</v>
      </c>
      <c r="AW41" s="10"/>
      <c r="AX41" s="10">
        <v>0</v>
      </c>
      <c r="AY41" s="10"/>
      <c r="AZ41" s="10"/>
      <c r="BA41" s="10"/>
      <c r="BB41" s="10">
        <v>0</v>
      </c>
      <c r="BC41" s="10"/>
      <c r="BD41" s="10"/>
      <c r="BE41" s="10"/>
      <c r="BF41" s="10">
        <v>0</v>
      </c>
      <c r="BG41" s="10"/>
      <c r="BH41" s="10">
        <v>0</v>
      </c>
    </row>
    <row r="42" spans="1:60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  <c r="AJ43" s="62"/>
      <c r="AK43" s="69">
        <v>0</v>
      </c>
      <c r="AL43" s="61"/>
      <c r="AM43" s="61"/>
      <c r="AN43" s="61"/>
      <c r="AO43" s="69">
        <v>0</v>
      </c>
      <c r="AP43" s="61"/>
      <c r="AQ43" s="61"/>
      <c r="AR43" s="61"/>
      <c r="AS43" s="69">
        <v>0</v>
      </c>
      <c r="AT43" s="69">
        <v>0</v>
      </c>
      <c r="AU43" s="69">
        <v>0</v>
      </c>
      <c r="AV43" s="69">
        <v>0</v>
      </c>
      <c r="AW43" s="61"/>
      <c r="AX43" s="69">
        <v>0</v>
      </c>
      <c r="AY43" s="61"/>
      <c r="AZ43" s="61"/>
      <c r="BA43" s="61"/>
      <c r="BB43" s="69">
        <v>0</v>
      </c>
      <c r="BC43" s="62"/>
      <c r="BD43" s="62"/>
      <c r="BE43" s="62"/>
      <c r="BF43" s="69">
        <f>BF41</f>
        <v>0</v>
      </c>
      <c r="BG43" s="62"/>
      <c r="BH43" s="69">
        <f>BH41</f>
        <v>0</v>
      </c>
    </row>
    <row r="44" spans="1:60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  <c r="AJ46" s="56"/>
      <c r="AK46" s="56">
        <v>0</v>
      </c>
      <c r="AL46" s="56"/>
      <c r="AM46" s="56"/>
      <c r="AN46" s="56"/>
      <c r="AO46" s="56">
        <v>0</v>
      </c>
      <c r="AP46" s="56"/>
      <c r="AQ46" s="56"/>
      <c r="AR46" s="56"/>
      <c r="AS46" s="56">
        <v>0</v>
      </c>
      <c r="AT46" s="56">
        <v>0</v>
      </c>
      <c r="AU46" s="56">
        <v>0</v>
      </c>
      <c r="AV46" s="56">
        <v>0</v>
      </c>
      <c r="AW46" s="56"/>
      <c r="AX46" s="56">
        <v>0</v>
      </c>
      <c r="AY46" s="56"/>
      <c r="AZ46" s="56"/>
      <c r="BA46" s="56"/>
      <c r="BB46" s="56">
        <v>0</v>
      </c>
      <c r="BC46" s="56"/>
      <c r="BD46" s="56"/>
      <c r="BE46" s="56"/>
      <c r="BF46" s="56">
        <v>0</v>
      </c>
      <c r="BG46" s="56"/>
      <c r="BH46" s="56">
        <v>0</v>
      </c>
    </row>
    <row r="47" spans="1:60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  <c r="AJ48" s="62"/>
      <c r="AK48" s="69">
        <v>0</v>
      </c>
      <c r="AL48" s="61"/>
      <c r="AM48" s="61"/>
      <c r="AN48" s="61"/>
      <c r="AO48" s="69">
        <v>0</v>
      </c>
      <c r="AP48" s="61"/>
      <c r="AQ48" s="61"/>
      <c r="AR48" s="61"/>
      <c r="AS48" s="69">
        <v>0</v>
      </c>
      <c r="AT48" s="69">
        <v>0</v>
      </c>
      <c r="AU48" s="69">
        <v>0</v>
      </c>
      <c r="AV48" s="69">
        <v>0</v>
      </c>
      <c r="AW48" s="61"/>
      <c r="AX48" s="69">
        <v>0</v>
      </c>
      <c r="AY48" s="61"/>
      <c r="AZ48" s="61"/>
      <c r="BA48" s="61"/>
      <c r="BB48" s="69">
        <v>0</v>
      </c>
      <c r="BC48" s="62"/>
      <c r="BD48" s="62"/>
      <c r="BE48" s="62"/>
      <c r="BF48" s="69">
        <f>BF46</f>
        <v>0</v>
      </c>
      <c r="BG48" s="62"/>
      <c r="BH48" s="69">
        <f>BH46</f>
        <v>0</v>
      </c>
    </row>
    <row r="49" spans="1:60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  <c r="AJ50" s="62"/>
      <c r="AK50" s="73">
        <v>0</v>
      </c>
      <c r="AL50" s="61"/>
      <c r="AM50" s="61"/>
      <c r="AN50" s="61"/>
      <c r="AO50" s="73">
        <v>0</v>
      </c>
      <c r="AP50" s="61"/>
      <c r="AQ50" s="61"/>
      <c r="AR50" s="61"/>
      <c r="AS50" s="73">
        <v>0</v>
      </c>
      <c r="AT50" s="73">
        <v>0</v>
      </c>
      <c r="AU50" s="73">
        <v>0</v>
      </c>
      <c r="AV50" s="73">
        <v>0</v>
      </c>
      <c r="AW50" s="61"/>
      <c r="AX50" s="73">
        <v>0</v>
      </c>
      <c r="AY50" s="61"/>
      <c r="AZ50" s="61"/>
      <c r="BA50" s="61"/>
      <c r="BB50" s="73">
        <v>0</v>
      </c>
      <c r="BC50" s="62"/>
      <c r="BD50" s="62"/>
      <c r="BE50" s="62"/>
      <c r="BF50" s="73">
        <f>BF43+BF48</f>
        <v>0</v>
      </c>
      <c r="BG50" s="62"/>
      <c r="BH50" s="73">
        <f>BH43+BH48</f>
        <v>0</v>
      </c>
    </row>
    <row r="51" spans="1:60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  <c r="AJ54" s="10"/>
      <c r="AK54" s="10">
        <v>0</v>
      </c>
      <c r="AL54" s="10"/>
      <c r="AM54" s="10"/>
      <c r="AN54" s="10"/>
      <c r="AO54" s="10">
        <v>0</v>
      </c>
      <c r="AP54" s="10"/>
      <c r="AQ54" s="10"/>
      <c r="AR54" s="10"/>
      <c r="AS54" s="10">
        <v>0</v>
      </c>
      <c r="AT54" s="10">
        <v>0</v>
      </c>
      <c r="AU54" s="10">
        <v>0</v>
      </c>
      <c r="AV54" s="10">
        <v>0</v>
      </c>
      <c r="AW54" s="10"/>
      <c r="AX54" s="10">
        <v>0</v>
      </c>
      <c r="AY54" s="10"/>
      <c r="AZ54" s="10"/>
      <c r="BA54" s="10"/>
      <c r="BB54" s="10">
        <v>0</v>
      </c>
      <c r="BC54" s="10"/>
      <c r="BD54" s="10"/>
      <c r="BE54" s="10"/>
      <c r="BF54" s="10">
        <v>0</v>
      </c>
      <c r="BG54" s="10"/>
      <c r="BH54" s="10">
        <v>0</v>
      </c>
    </row>
    <row r="55" spans="1:60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  <c r="AJ55" s="56"/>
      <c r="AK55" s="65">
        <v>0</v>
      </c>
      <c r="AL55" s="56"/>
      <c r="AM55" s="56"/>
      <c r="AN55" s="56"/>
      <c r="AO55" s="65">
        <v>0</v>
      </c>
      <c r="AP55" s="56"/>
      <c r="AQ55" s="56"/>
      <c r="AR55" s="56"/>
      <c r="AS55" s="65">
        <v>0</v>
      </c>
      <c r="AT55" s="65">
        <v>0</v>
      </c>
      <c r="AU55" s="65">
        <v>0</v>
      </c>
      <c r="AV55" s="65">
        <v>0</v>
      </c>
      <c r="AW55" s="56"/>
      <c r="AX55" s="65">
        <v>0</v>
      </c>
      <c r="AY55" s="56"/>
      <c r="AZ55" s="56"/>
      <c r="BA55" s="56"/>
      <c r="BB55" s="65">
        <v>0</v>
      </c>
      <c r="BC55" s="56"/>
      <c r="BD55" s="56"/>
      <c r="BE55" s="56"/>
      <c r="BF55" s="65">
        <v>0</v>
      </c>
      <c r="BG55" s="56"/>
      <c r="BH55" s="65">
        <v>0</v>
      </c>
    </row>
    <row r="56" spans="1:60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  <c r="AJ57" s="62"/>
      <c r="AK57" s="69">
        <v>0</v>
      </c>
      <c r="AL57" s="61"/>
      <c r="AM57" s="61"/>
      <c r="AN57" s="61"/>
      <c r="AO57" s="69">
        <v>0</v>
      </c>
      <c r="AP57" s="61"/>
      <c r="AQ57" s="61"/>
      <c r="AR57" s="61"/>
      <c r="AS57" s="69">
        <v>0</v>
      </c>
      <c r="AT57" s="69">
        <v>0</v>
      </c>
      <c r="AU57" s="69">
        <v>0</v>
      </c>
      <c r="AV57" s="69">
        <v>0</v>
      </c>
      <c r="AW57" s="61"/>
      <c r="AX57" s="69">
        <v>0</v>
      </c>
      <c r="AY57" s="61"/>
      <c r="AZ57" s="61"/>
      <c r="BA57" s="61"/>
      <c r="BB57" s="69">
        <v>0</v>
      </c>
      <c r="BC57" s="62"/>
      <c r="BD57" s="62"/>
      <c r="BE57" s="62"/>
      <c r="BF57" s="68">
        <f>SUM(BF54:BF55)</f>
        <v>0</v>
      </c>
      <c r="BG57" s="62"/>
      <c r="BH57" s="68">
        <f>SUM(BH54:BH55)</f>
        <v>0</v>
      </c>
    </row>
    <row r="58" spans="1:60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</row>
    <row r="59" spans="1:60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  <c r="AJ59" s="62"/>
      <c r="AK59" s="73">
        <v>0</v>
      </c>
      <c r="AL59" s="61"/>
      <c r="AM59" s="61"/>
      <c r="AN59" s="61"/>
      <c r="AO59" s="73">
        <v>0</v>
      </c>
      <c r="AP59" s="61"/>
      <c r="AQ59" s="61"/>
      <c r="AR59" s="61"/>
      <c r="AS59" s="73">
        <v>0</v>
      </c>
      <c r="AT59" s="73">
        <v>0</v>
      </c>
      <c r="AU59" s="73">
        <v>0</v>
      </c>
      <c r="AV59" s="73">
        <v>0</v>
      </c>
      <c r="AW59" s="61"/>
      <c r="AX59" s="73">
        <v>0</v>
      </c>
      <c r="AY59" s="61"/>
      <c r="AZ59" s="61"/>
      <c r="BA59" s="61"/>
      <c r="BB59" s="73">
        <v>0</v>
      </c>
      <c r="BC59" s="62"/>
      <c r="BD59" s="62"/>
      <c r="BE59" s="62"/>
      <c r="BF59" s="72">
        <f>BF57</f>
        <v>0</v>
      </c>
      <c r="BG59" s="62"/>
      <c r="BH59" s="72">
        <f>BH57</f>
        <v>0</v>
      </c>
    </row>
    <row r="60" spans="1:60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  <c r="AJ63" s="10"/>
      <c r="AK63" s="10">
        <v>0</v>
      </c>
      <c r="AL63" s="10"/>
      <c r="AM63" s="10"/>
      <c r="AN63" s="10"/>
      <c r="AO63" s="10">
        <v>0</v>
      </c>
      <c r="AP63" s="10"/>
      <c r="AQ63" s="10"/>
      <c r="AR63" s="10"/>
      <c r="AS63" s="10">
        <v>0</v>
      </c>
      <c r="AT63" s="10">
        <v>0</v>
      </c>
      <c r="AU63" s="10">
        <v>0</v>
      </c>
      <c r="AV63" s="10">
        <v>0</v>
      </c>
      <c r="AW63" s="10"/>
      <c r="AX63" s="10">
        <v>0</v>
      </c>
      <c r="AY63" s="10"/>
      <c r="AZ63" s="10"/>
      <c r="BA63" s="10"/>
      <c r="BB63" s="10">
        <v>0</v>
      </c>
      <c r="BC63" s="10"/>
      <c r="BD63" s="10"/>
      <c r="BE63" s="10"/>
      <c r="BF63" s="10">
        <v>0</v>
      </c>
      <c r="BG63" s="10"/>
      <c r="BH63" s="10">
        <v>0</v>
      </c>
    </row>
    <row r="64" spans="1:60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  <c r="AJ64" s="56"/>
      <c r="AK64" s="65">
        <v>0</v>
      </c>
      <c r="AL64" s="56"/>
      <c r="AM64" s="56"/>
      <c r="AN64" s="56"/>
      <c r="AO64" s="65">
        <v>0</v>
      </c>
      <c r="AP64" s="56"/>
      <c r="AQ64" s="56"/>
      <c r="AR64" s="56"/>
      <c r="AS64" s="65">
        <v>0</v>
      </c>
      <c r="AT64" s="65">
        <v>0</v>
      </c>
      <c r="AU64" s="65">
        <v>0</v>
      </c>
      <c r="AV64" s="65">
        <v>0</v>
      </c>
      <c r="AW64" s="56"/>
      <c r="AX64" s="65">
        <v>0</v>
      </c>
      <c r="AY64" s="56"/>
      <c r="AZ64" s="56"/>
      <c r="BA64" s="56"/>
      <c r="BB64" s="65">
        <v>0</v>
      </c>
      <c r="BC64" s="56"/>
      <c r="BD64" s="56"/>
      <c r="BE64" s="56"/>
      <c r="BF64" s="65">
        <v>0</v>
      </c>
      <c r="BG64" s="56"/>
      <c r="BH64" s="65">
        <v>0</v>
      </c>
    </row>
    <row r="65" spans="1:60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  <c r="AJ65" s="10"/>
      <c r="AK65" s="10">
        <v>0</v>
      </c>
      <c r="AL65" s="10"/>
      <c r="AM65" s="10"/>
      <c r="AN65" s="10"/>
      <c r="AO65" s="10">
        <v>0</v>
      </c>
      <c r="AP65" s="10"/>
      <c r="AQ65" s="10"/>
      <c r="AR65" s="10"/>
      <c r="AS65" s="10">
        <v>0</v>
      </c>
      <c r="AT65" s="10">
        <v>0</v>
      </c>
      <c r="AU65" s="10">
        <v>0</v>
      </c>
      <c r="AV65" s="10">
        <v>0</v>
      </c>
      <c r="AW65" s="10"/>
      <c r="AX65" s="10">
        <v>0</v>
      </c>
      <c r="AY65" s="10"/>
      <c r="AZ65" s="10"/>
      <c r="BA65" s="10"/>
      <c r="BB65" s="10">
        <v>0</v>
      </c>
      <c r="BC65" s="10"/>
      <c r="BD65" s="10"/>
      <c r="BE65" s="10"/>
      <c r="BF65" s="10">
        <v>0</v>
      </c>
      <c r="BG65" s="10"/>
      <c r="BH65" s="10">
        <v>0</v>
      </c>
    </row>
    <row r="66" spans="1:60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  <c r="AJ66" s="56"/>
      <c r="AK66" s="65">
        <v>0</v>
      </c>
      <c r="AL66" s="56"/>
      <c r="AM66" s="56"/>
      <c r="AN66" s="56"/>
      <c r="AO66" s="65">
        <v>0</v>
      </c>
      <c r="AP66" s="56"/>
      <c r="AQ66" s="56"/>
      <c r="AR66" s="56"/>
      <c r="AS66" s="65">
        <v>0</v>
      </c>
      <c r="AT66" s="65">
        <v>0</v>
      </c>
      <c r="AU66" s="65">
        <v>0</v>
      </c>
      <c r="AV66" s="65">
        <v>0</v>
      </c>
      <c r="AW66" s="56"/>
      <c r="AX66" s="65">
        <v>0</v>
      </c>
      <c r="AY66" s="56"/>
      <c r="AZ66" s="56"/>
      <c r="BA66" s="56"/>
      <c r="BB66" s="65">
        <v>0</v>
      </c>
      <c r="BC66" s="56"/>
      <c r="BD66" s="56"/>
      <c r="BE66" s="56"/>
      <c r="BF66" s="65">
        <v>0</v>
      </c>
      <c r="BG66" s="56"/>
      <c r="BH66" s="65">
        <v>0</v>
      </c>
    </row>
    <row r="67" spans="1:60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  <c r="AJ68" s="62"/>
      <c r="AK68" s="69">
        <v>0</v>
      </c>
      <c r="AL68" s="61"/>
      <c r="AM68" s="61"/>
      <c r="AN68" s="61"/>
      <c r="AO68" s="69">
        <v>0</v>
      </c>
      <c r="AP68" s="61"/>
      <c r="AQ68" s="61"/>
      <c r="AR68" s="61"/>
      <c r="AS68" s="69">
        <v>0</v>
      </c>
      <c r="AT68" s="69">
        <v>0</v>
      </c>
      <c r="AU68" s="69">
        <v>0</v>
      </c>
      <c r="AV68" s="69">
        <v>0</v>
      </c>
      <c r="AW68" s="61"/>
      <c r="AX68" s="69">
        <v>0</v>
      </c>
      <c r="AY68" s="61"/>
      <c r="AZ68" s="61"/>
      <c r="BA68" s="61"/>
      <c r="BB68" s="69">
        <v>0</v>
      </c>
      <c r="BC68" s="62"/>
      <c r="BD68" s="62"/>
      <c r="BE68" s="62"/>
      <c r="BF68" s="68">
        <f>SUM(BF63:BF66)</f>
        <v>0</v>
      </c>
      <c r="BG68" s="62"/>
      <c r="BH68" s="68">
        <f>SUM(BH63:BH66)</f>
        <v>0</v>
      </c>
    </row>
    <row r="69" spans="1:60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</row>
    <row r="70" spans="1:60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</row>
    <row r="71" spans="1:60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  <c r="AJ71" s="56"/>
      <c r="AK71" s="56">
        <v>0</v>
      </c>
      <c r="AL71" s="56"/>
      <c r="AM71" s="56"/>
      <c r="AN71" s="56"/>
      <c r="AO71" s="56">
        <v>0</v>
      </c>
      <c r="AP71" s="56"/>
      <c r="AQ71" s="56"/>
      <c r="AR71" s="56"/>
      <c r="AS71" s="56">
        <v>0</v>
      </c>
      <c r="AT71" s="56">
        <v>0</v>
      </c>
      <c r="AU71" s="56">
        <v>0</v>
      </c>
      <c r="AV71" s="56">
        <v>0</v>
      </c>
      <c r="AW71" s="56"/>
      <c r="AX71" s="56">
        <v>0</v>
      </c>
      <c r="AY71" s="56"/>
      <c r="AZ71" s="56"/>
      <c r="BA71" s="56"/>
      <c r="BB71" s="56">
        <v>0</v>
      </c>
      <c r="BC71" s="56"/>
      <c r="BD71" s="56"/>
      <c r="BE71" s="56"/>
      <c r="BF71" s="56">
        <v>0</v>
      </c>
      <c r="BG71" s="56"/>
      <c r="BH71" s="56">
        <v>0</v>
      </c>
    </row>
    <row r="72" spans="1:60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</row>
    <row r="73" spans="1:60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  <c r="AJ73" s="62"/>
      <c r="AK73" s="69">
        <v>0</v>
      </c>
      <c r="AL73" s="61"/>
      <c r="AM73" s="61"/>
      <c r="AN73" s="61"/>
      <c r="AO73" s="69">
        <v>0</v>
      </c>
      <c r="AP73" s="61"/>
      <c r="AQ73" s="61"/>
      <c r="AR73" s="61"/>
      <c r="AS73" s="69">
        <v>0</v>
      </c>
      <c r="AT73" s="69">
        <v>0</v>
      </c>
      <c r="AU73" s="69">
        <v>0</v>
      </c>
      <c r="AV73" s="69">
        <v>0</v>
      </c>
      <c r="AW73" s="61"/>
      <c r="AX73" s="69">
        <v>0</v>
      </c>
      <c r="AY73" s="61"/>
      <c r="AZ73" s="61"/>
      <c r="BA73" s="61"/>
      <c r="BB73" s="69">
        <v>0</v>
      </c>
      <c r="BC73" s="62"/>
      <c r="BD73" s="62"/>
      <c r="BE73" s="62"/>
      <c r="BF73" s="69">
        <f>BF71</f>
        <v>0</v>
      </c>
      <c r="BG73" s="62"/>
      <c r="BH73" s="69">
        <f>BH71</f>
        <v>0</v>
      </c>
    </row>
    <row r="74" spans="1:60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</row>
    <row r="75" spans="1:60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  <c r="AJ75" s="62"/>
      <c r="AK75" s="73">
        <v>0</v>
      </c>
      <c r="AL75" s="61"/>
      <c r="AM75" s="61"/>
      <c r="AN75" s="61"/>
      <c r="AO75" s="73">
        <v>0</v>
      </c>
      <c r="AP75" s="61"/>
      <c r="AQ75" s="61"/>
      <c r="AR75" s="61"/>
      <c r="AS75" s="73">
        <v>0</v>
      </c>
      <c r="AT75" s="73">
        <v>0</v>
      </c>
      <c r="AU75" s="73">
        <v>0</v>
      </c>
      <c r="AV75" s="73">
        <v>0</v>
      </c>
      <c r="AW75" s="61"/>
      <c r="AX75" s="73">
        <v>0</v>
      </c>
      <c r="AY75" s="61"/>
      <c r="AZ75" s="61"/>
      <c r="BA75" s="61"/>
      <c r="BB75" s="73">
        <v>0</v>
      </c>
      <c r="BC75" s="62"/>
      <c r="BD75" s="62"/>
      <c r="BE75" s="62"/>
      <c r="BF75" s="72">
        <f>BF68+BF73</f>
        <v>0</v>
      </c>
      <c r="BG75" s="62"/>
      <c r="BH75" s="72">
        <f>BH68+BH73</f>
        <v>0</v>
      </c>
    </row>
    <row r="76" spans="1:60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</row>
    <row r="77" spans="1:60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</row>
    <row r="79" spans="1:60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  <c r="AJ79" s="10"/>
      <c r="AK79" s="10">
        <v>0</v>
      </c>
      <c r="AL79" s="10"/>
      <c r="AM79" s="10"/>
      <c r="AN79" s="10"/>
      <c r="AO79" s="10">
        <v>0</v>
      </c>
      <c r="AP79" s="10"/>
      <c r="AQ79" s="10"/>
      <c r="AR79" s="10"/>
      <c r="AS79" s="10">
        <v>0</v>
      </c>
      <c r="AT79" s="10">
        <v>0</v>
      </c>
      <c r="AU79" s="10">
        <v>0</v>
      </c>
      <c r="AV79" s="10">
        <v>0</v>
      </c>
      <c r="AW79" s="10"/>
      <c r="AX79" s="10">
        <v>0</v>
      </c>
      <c r="AY79" s="10"/>
      <c r="AZ79" s="10"/>
      <c r="BA79" s="10"/>
      <c r="BB79" s="10">
        <v>0</v>
      </c>
      <c r="BC79" s="10"/>
      <c r="BD79" s="10"/>
      <c r="BE79" s="10"/>
      <c r="BF79" s="10">
        <v>0</v>
      </c>
      <c r="BG79" s="10"/>
      <c r="BH79" s="10">
        <v>0</v>
      </c>
    </row>
    <row r="80" spans="1:60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  <c r="AJ81" s="62"/>
      <c r="AK81" s="69">
        <v>0</v>
      </c>
      <c r="AL81" s="61"/>
      <c r="AM81" s="61"/>
      <c r="AN81" s="61"/>
      <c r="AO81" s="69">
        <v>0</v>
      </c>
      <c r="AP81" s="61"/>
      <c r="AQ81" s="61"/>
      <c r="AR81" s="61"/>
      <c r="AS81" s="69">
        <v>0</v>
      </c>
      <c r="AT81" s="69">
        <v>0</v>
      </c>
      <c r="AU81" s="69">
        <v>0</v>
      </c>
      <c r="AV81" s="69">
        <v>0</v>
      </c>
      <c r="AW81" s="61"/>
      <c r="AX81" s="69">
        <v>0</v>
      </c>
      <c r="AY81" s="61"/>
      <c r="AZ81" s="61"/>
      <c r="BA81" s="61"/>
      <c r="BB81" s="69">
        <v>0</v>
      </c>
      <c r="BC81" s="62"/>
      <c r="BD81" s="62"/>
      <c r="BE81" s="62"/>
      <c r="BF81" s="69">
        <f>BF79</f>
        <v>0</v>
      </c>
      <c r="BG81" s="62"/>
      <c r="BH81" s="69">
        <f>BH79</f>
        <v>0</v>
      </c>
    </row>
    <row r="82" spans="1:60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  <c r="AJ83" s="62"/>
      <c r="AK83" s="73">
        <v>0</v>
      </c>
      <c r="AL83" s="61"/>
      <c r="AM83" s="61"/>
      <c r="AN83" s="61"/>
      <c r="AO83" s="73">
        <v>0</v>
      </c>
      <c r="AP83" s="61"/>
      <c r="AQ83" s="61"/>
      <c r="AR83" s="61"/>
      <c r="AS83" s="73">
        <v>0</v>
      </c>
      <c r="AT83" s="73">
        <v>0</v>
      </c>
      <c r="AU83" s="73">
        <v>0</v>
      </c>
      <c r="AV83" s="73">
        <v>0</v>
      </c>
      <c r="AW83" s="61"/>
      <c r="AX83" s="73">
        <v>0</v>
      </c>
      <c r="AY83" s="61"/>
      <c r="AZ83" s="61"/>
      <c r="BA83" s="61"/>
      <c r="BB83" s="73">
        <v>0</v>
      </c>
      <c r="BC83" s="62"/>
      <c r="BD83" s="62"/>
      <c r="BE83" s="62"/>
      <c r="BF83" s="73">
        <f>BF81</f>
        <v>0</v>
      </c>
      <c r="BG83" s="62"/>
      <c r="BH83" s="73">
        <f>BH81</f>
        <v>0</v>
      </c>
    </row>
    <row r="84" spans="1:60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  <c r="AJ87" s="10"/>
      <c r="AK87" s="10">
        <v>0</v>
      </c>
      <c r="AL87" s="10"/>
      <c r="AM87" s="10"/>
      <c r="AN87" s="10"/>
      <c r="AO87" s="10">
        <v>0</v>
      </c>
      <c r="AP87" s="10"/>
      <c r="AQ87" s="10"/>
      <c r="AR87" s="10"/>
      <c r="AS87" s="10">
        <v>0</v>
      </c>
      <c r="AT87" s="10">
        <v>0</v>
      </c>
      <c r="AU87" s="10">
        <v>0</v>
      </c>
      <c r="AV87" s="10">
        <v>0</v>
      </c>
      <c r="AW87" s="10"/>
      <c r="AX87" s="10">
        <v>0</v>
      </c>
      <c r="AY87" s="10"/>
      <c r="AZ87" s="10"/>
      <c r="BA87" s="10"/>
      <c r="BB87" s="10">
        <v>0</v>
      </c>
      <c r="BC87" s="10"/>
      <c r="BD87" s="10"/>
      <c r="BE87" s="10"/>
      <c r="BF87" s="10">
        <v>0</v>
      </c>
      <c r="BG87" s="10"/>
      <c r="BH87" s="10">
        <v>0</v>
      </c>
    </row>
    <row r="88" spans="1:60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  <c r="AJ89" s="62"/>
      <c r="AK89" s="69">
        <v>0</v>
      </c>
      <c r="AL89" s="61"/>
      <c r="AM89" s="61"/>
      <c r="AN89" s="61"/>
      <c r="AO89" s="69">
        <v>0</v>
      </c>
      <c r="AP89" s="61"/>
      <c r="AQ89" s="61"/>
      <c r="AR89" s="61"/>
      <c r="AS89" s="69">
        <v>0</v>
      </c>
      <c r="AT89" s="69">
        <v>0</v>
      </c>
      <c r="AU89" s="69">
        <v>0</v>
      </c>
      <c r="AV89" s="69">
        <v>0</v>
      </c>
      <c r="AW89" s="61"/>
      <c r="AX89" s="69">
        <v>0</v>
      </c>
      <c r="AY89" s="61"/>
      <c r="AZ89" s="61"/>
      <c r="BA89" s="61"/>
      <c r="BB89" s="69">
        <v>0</v>
      </c>
      <c r="BC89" s="62"/>
      <c r="BD89" s="62"/>
      <c r="BE89" s="62"/>
      <c r="BF89" s="69">
        <f>BF87</f>
        <v>0</v>
      </c>
      <c r="BG89" s="62"/>
      <c r="BH89" s="69">
        <f>BH87</f>
        <v>0</v>
      </c>
    </row>
    <row r="90" spans="1:60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</row>
    <row r="91" spans="1:60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  <c r="AJ91" s="62"/>
      <c r="AK91" s="73">
        <v>0</v>
      </c>
      <c r="AL91" s="61"/>
      <c r="AM91" s="61"/>
      <c r="AN91" s="61"/>
      <c r="AO91" s="73">
        <v>0</v>
      </c>
      <c r="AP91" s="61"/>
      <c r="AQ91" s="61"/>
      <c r="AR91" s="61"/>
      <c r="AS91" s="73">
        <v>0</v>
      </c>
      <c r="AT91" s="73">
        <v>0</v>
      </c>
      <c r="AU91" s="73">
        <v>0</v>
      </c>
      <c r="AV91" s="73">
        <v>0</v>
      </c>
      <c r="AW91" s="61"/>
      <c r="AX91" s="73">
        <v>0</v>
      </c>
      <c r="AY91" s="61"/>
      <c r="AZ91" s="61"/>
      <c r="BA91" s="61"/>
      <c r="BB91" s="73">
        <v>0</v>
      </c>
      <c r="BC91" s="62"/>
      <c r="BD91" s="62"/>
      <c r="BE91" s="62"/>
      <c r="BF91" s="73">
        <f>BF89</f>
        <v>0</v>
      </c>
      <c r="BG91" s="62"/>
      <c r="BH91" s="73">
        <f>BH89</f>
        <v>0</v>
      </c>
    </row>
    <row r="92" spans="1:60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  <c r="AJ92" s="62"/>
      <c r="AK92" s="62"/>
      <c r="AL92" s="61"/>
      <c r="AM92" s="61"/>
      <c r="AN92" s="61"/>
      <c r="AO92" s="62"/>
      <c r="AP92" s="61"/>
      <c r="AQ92" s="61"/>
      <c r="AR92" s="61"/>
      <c r="AS92" s="62"/>
      <c r="AT92" s="62"/>
      <c r="AU92" s="62"/>
      <c r="AV92" s="62"/>
      <c r="AW92" s="61"/>
      <c r="AX92" s="62"/>
      <c r="AY92" s="61"/>
      <c r="AZ92" s="61"/>
      <c r="BA92" s="61"/>
      <c r="BB92" s="62"/>
      <c r="BC92" s="62"/>
      <c r="BD92" s="62"/>
      <c r="BE92" s="62"/>
      <c r="BF92" s="62"/>
      <c r="BG92" s="62"/>
      <c r="BH92" s="62"/>
    </row>
    <row r="93" spans="1:60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</row>
    <row r="94" spans="1:60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</row>
    <row r="95" spans="1:60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  <c r="AJ95" s="10"/>
      <c r="AK95" s="10">
        <v>0</v>
      </c>
      <c r="AL95" s="10"/>
      <c r="AM95" s="10"/>
      <c r="AN95" s="10"/>
      <c r="AO95" s="10">
        <v>0</v>
      </c>
      <c r="AP95" s="10"/>
      <c r="AQ95" s="10"/>
      <c r="AR95" s="10"/>
      <c r="AS95" s="10">
        <v>0</v>
      </c>
      <c r="AT95" s="10">
        <v>0</v>
      </c>
      <c r="AU95" s="10">
        <v>0</v>
      </c>
      <c r="AV95" s="10">
        <v>0</v>
      </c>
      <c r="AW95" s="10"/>
      <c r="AX95" s="10">
        <v>0</v>
      </c>
      <c r="AY95" s="10"/>
      <c r="AZ95" s="10"/>
      <c r="BA95" s="10"/>
      <c r="BB95" s="10">
        <v>0</v>
      </c>
      <c r="BC95" s="10"/>
      <c r="BD95" s="10"/>
      <c r="BE95" s="10"/>
      <c r="BF95" s="10">
        <v>0</v>
      </c>
      <c r="BG95" s="10"/>
      <c r="BH95" s="10">
        <v>0</v>
      </c>
    </row>
    <row r="96" spans="1:60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  <c r="AJ96" s="56"/>
      <c r="AK96" s="65">
        <v>0</v>
      </c>
      <c r="AL96" s="56"/>
      <c r="AM96" s="56"/>
      <c r="AN96" s="56"/>
      <c r="AO96" s="65">
        <v>0</v>
      </c>
      <c r="AP96" s="56"/>
      <c r="AQ96" s="56"/>
      <c r="AR96" s="56"/>
      <c r="AS96" s="65">
        <v>0</v>
      </c>
      <c r="AT96" s="65">
        <v>0</v>
      </c>
      <c r="AU96" s="65">
        <v>0</v>
      </c>
      <c r="AV96" s="65">
        <v>0</v>
      </c>
      <c r="AW96" s="56"/>
      <c r="AX96" s="65">
        <v>0</v>
      </c>
      <c r="AY96" s="56"/>
      <c r="AZ96" s="56"/>
      <c r="BA96" s="56"/>
      <c r="BB96" s="65">
        <v>0</v>
      </c>
      <c r="BC96" s="56"/>
      <c r="BD96" s="56"/>
      <c r="BE96" s="56"/>
      <c r="BF96" s="65">
        <v>0</v>
      </c>
      <c r="BG96" s="56"/>
      <c r="BH96" s="65">
        <v>0</v>
      </c>
    </row>
    <row r="97" spans="1:60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</row>
    <row r="98" spans="1:60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  <c r="AJ98" s="61"/>
      <c r="AK98" s="69">
        <v>0</v>
      </c>
      <c r="AL98" s="61"/>
      <c r="AM98" s="61"/>
      <c r="AN98" s="61"/>
      <c r="AO98" s="69">
        <v>0</v>
      </c>
      <c r="AP98" s="61"/>
      <c r="AQ98" s="61"/>
      <c r="AR98" s="61"/>
      <c r="AS98" s="69">
        <v>0</v>
      </c>
      <c r="AT98" s="69">
        <v>0</v>
      </c>
      <c r="AU98" s="69">
        <v>0</v>
      </c>
      <c r="AV98" s="69">
        <v>0</v>
      </c>
      <c r="AW98" s="61"/>
      <c r="AX98" s="69">
        <v>0</v>
      </c>
      <c r="AY98" s="61"/>
      <c r="AZ98" s="61"/>
      <c r="BA98" s="61"/>
      <c r="BB98" s="69">
        <v>0</v>
      </c>
      <c r="BC98" s="62"/>
      <c r="BD98" s="62"/>
      <c r="BE98" s="62"/>
      <c r="BF98" s="68">
        <f>SUM(BF95:BF96)</f>
        <v>0</v>
      </c>
      <c r="BG98" s="62"/>
      <c r="BH98" s="68">
        <f>SUM(BH95:BH96)</f>
        <v>0</v>
      </c>
    </row>
    <row r="99" spans="1:60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1:60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  <c r="AJ100" s="62"/>
      <c r="AK100" s="73">
        <v>0</v>
      </c>
      <c r="AL100" s="61"/>
      <c r="AM100" s="61"/>
      <c r="AN100" s="61"/>
      <c r="AO100" s="73">
        <v>0</v>
      </c>
      <c r="AP100" s="61"/>
      <c r="AQ100" s="61"/>
      <c r="AR100" s="61"/>
      <c r="AS100" s="73">
        <v>0</v>
      </c>
      <c r="AT100" s="73">
        <v>0</v>
      </c>
      <c r="AU100" s="73">
        <v>0</v>
      </c>
      <c r="AV100" s="73">
        <v>0</v>
      </c>
      <c r="AW100" s="61"/>
      <c r="AX100" s="73">
        <v>0</v>
      </c>
      <c r="AY100" s="61"/>
      <c r="AZ100" s="61"/>
      <c r="BA100" s="61"/>
      <c r="BB100" s="73">
        <v>0</v>
      </c>
      <c r="BC100" s="62"/>
      <c r="BD100" s="62"/>
      <c r="BE100" s="62"/>
      <c r="BF100" s="73">
        <f>BF98</f>
        <v>0</v>
      </c>
      <c r="BG100" s="62"/>
      <c r="BH100" s="73">
        <f>BH98</f>
        <v>0</v>
      </c>
    </row>
    <row r="101" spans="1:60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</row>
    <row r="102" spans="1:60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</row>
    <row r="103" spans="1:60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</row>
    <row r="104" spans="1:60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  <c r="AJ104" s="10"/>
      <c r="AK104" s="10">
        <v>0</v>
      </c>
      <c r="AL104" s="10"/>
      <c r="AM104" s="10"/>
      <c r="AN104" s="10"/>
      <c r="AO104" s="10">
        <v>0</v>
      </c>
      <c r="AP104" s="10"/>
      <c r="AQ104" s="10"/>
      <c r="AR104" s="10"/>
      <c r="AS104" s="10">
        <v>0</v>
      </c>
      <c r="AT104" s="10">
        <v>0</v>
      </c>
      <c r="AU104" s="10">
        <v>0</v>
      </c>
      <c r="AV104" s="10">
        <v>0</v>
      </c>
      <c r="AW104" s="10"/>
      <c r="AX104" s="10">
        <v>0</v>
      </c>
      <c r="AY104" s="10"/>
      <c r="AZ104" s="10"/>
      <c r="BA104" s="10"/>
      <c r="BB104" s="10">
        <v>0</v>
      </c>
      <c r="BC104" s="10"/>
      <c r="BD104" s="10"/>
      <c r="BE104" s="10"/>
      <c r="BF104" s="10">
        <v>0</v>
      </c>
      <c r="BG104" s="10"/>
      <c r="BH104" s="10">
        <v>0</v>
      </c>
    </row>
    <row r="105" spans="1:60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  <c r="AJ105" s="56"/>
      <c r="AK105" s="65">
        <v>0</v>
      </c>
      <c r="AL105" s="56"/>
      <c r="AM105" s="56"/>
      <c r="AN105" s="56"/>
      <c r="AO105" s="65">
        <v>0</v>
      </c>
      <c r="AP105" s="56"/>
      <c r="AQ105" s="56"/>
      <c r="AR105" s="56"/>
      <c r="AS105" s="65">
        <v>0</v>
      </c>
      <c r="AT105" s="65">
        <v>0</v>
      </c>
      <c r="AU105" s="65">
        <v>0</v>
      </c>
      <c r="AV105" s="65">
        <v>0</v>
      </c>
      <c r="AW105" s="56"/>
      <c r="AX105" s="65">
        <v>0</v>
      </c>
      <c r="AY105" s="56"/>
      <c r="AZ105" s="56"/>
      <c r="BA105" s="56"/>
      <c r="BB105" s="65">
        <v>0</v>
      </c>
      <c r="BC105" s="56"/>
      <c r="BD105" s="56"/>
      <c r="BE105" s="56"/>
      <c r="BF105" s="65">
        <v>0</v>
      </c>
      <c r="BG105" s="56"/>
      <c r="BH105" s="65">
        <v>0</v>
      </c>
    </row>
    <row r="106" spans="1:60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  <c r="AJ106" s="10"/>
      <c r="AK106" s="10">
        <v>0</v>
      </c>
      <c r="AL106" s="10"/>
      <c r="AM106" s="10"/>
      <c r="AN106" s="10"/>
      <c r="AO106" s="10">
        <v>0</v>
      </c>
      <c r="AP106" s="10"/>
      <c r="AQ106" s="10"/>
      <c r="AR106" s="10"/>
      <c r="AS106" s="10">
        <v>0</v>
      </c>
      <c r="AT106" s="10">
        <v>0</v>
      </c>
      <c r="AU106" s="10">
        <v>0</v>
      </c>
      <c r="AV106" s="10">
        <v>0</v>
      </c>
      <c r="AW106" s="10"/>
      <c r="AX106" s="10">
        <v>0</v>
      </c>
      <c r="AY106" s="10"/>
      <c r="AZ106" s="10"/>
      <c r="BA106" s="10"/>
      <c r="BB106" s="10">
        <v>0</v>
      </c>
      <c r="BC106" s="10"/>
      <c r="BD106" s="10"/>
      <c r="BE106" s="10"/>
      <c r="BF106" s="10">
        <v>0</v>
      </c>
      <c r="BG106" s="10"/>
      <c r="BH106" s="10">
        <v>0</v>
      </c>
    </row>
    <row r="107" spans="1:60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  <c r="AJ107" s="56"/>
      <c r="AK107" s="65">
        <v>0</v>
      </c>
      <c r="AL107" s="56"/>
      <c r="AM107" s="56"/>
      <c r="AN107" s="56"/>
      <c r="AO107" s="65">
        <v>0</v>
      </c>
      <c r="AP107" s="56"/>
      <c r="AQ107" s="56"/>
      <c r="AR107" s="56"/>
      <c r="AS107" s="65">
        <v>0</v>
      </c>
      <c r="AT107" s="65">
        <v>0</v>
      </c>
      <c r="AU107" s="65">
        <v>0</v>
      </c>
      <c r="AV107" s="65">
        <v>0</v>
      </c>
      <c r="AW107" s="56"/>
      <c r="AX107" s="65">
        <v>0</v>
      </c>
      <c r="AY107" s="56"/>
      <c r="AZ107" s="56"/>
      <c r="BA107" s="56"/>
      <c r="BB107" s="65">
        <v>0</v>
      </c>
      <c r="BC107" s="56"/>
      <c r="BD107" s="56"/>
      <c r="BE107" s="56"/>
      <c r="BF107" s="65">
        <v>0</v>
      </c>
      <c r="BG107" s="56"/>
      <c r="BH107" s="65">
        <v>0</v>
      </c>
    </row>
    <row r="108" spans="1:60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  <c r="AJ109" s="62"/>
      <c r="AK109" s="69">
        <v>0</v>
      </c>
      <c r="AL109" s="61"/>
      <c r="AM109" s="61"/>
      <c r="AN109" s="61"/>
      <c r="AO109" s="69">
        <v>0</v>
      </c>
      <c r="AP109" s="61"/>
      <c r="AQ109" s="61"/>
      <c r="AR109" s="61"/>
      <c r="AS109" s="69">
        <v>0</v>
      </c>
      <c r="AT109" s="69">
        <v>0</v>
      </c>
      <c r="AU109" s="69">
        <v>0</v>
      </c>
      <c r="AV109" s="69">
        <v>0</v>
      </c>
      <c r="AW109" s="61"/>
      <c r="AX109" s="69">
        <v>0</v>
      </c>
      <c r="AY109" s="61"/>
      <c r="AZ109" s="61"/>
      <c r="BA109" s="61"/>
      <c r="BB109" s="69">
        <v>0</v>
      </c>
      <c r="BC109" s="62"/>
      <c r="BD109" s="62"/>
      <c r="BE109" s="62"/>
      <c r="BF109" s="68">
        <f>SUM(BF104:BF107)</f>
        <v>0</v>
      </c>
      <c r="BG109" s="62"/>
      <c r="BH109" s="68">
        <f>SUM(BH104:BH107)</f>
        <v>0</v>
      </c>
    </row>
    <row r="110" spans="1:60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</row>
    <row r="111" spans="1:60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  <c r="AJ111" s="62"/>
      <c r="AK111" s="73">
        <v>0</v>
      </c>
      <c r="AL111" s="61"/>
      <c r="AM111" s="61"/>
      <c r="AN111" s="61"/>
      <c r="AO111" s="73">
        <v>0</v>
      </c>
      <c r="AP111" s="61"/>
      <c r="AQ111" s="61"/>
      <c r="AR111" s="61"/>
      <c r="AS111" s="73">
        <v>0</v>
      </c>
      <c r="AT111" s="73">
        <v>0</v>
      </c>
      <c r="AU111" s="73">
        <v>0</v>
      </c>
      <c r="AV111" s="73">
        <v>0</v>
      </c>
      <c r="AW111" s="61"/>
      <c r="AX111" s="73">
        <v>0</v>
      </c>
      <c r="AY111" s="61"/>
      <c r="AZ111" s="61"/>
      <c r="BA111" s="61"/>
      <c r="BB111" s="73">
        <v>0</v>
      </c>
      <c r="BC111" s="62"/>
      <c r="BD111" s="62"/>
      <c r="BE111" s="62"/>
      <c r="BF111" s="72">
        <f>BF109</f>
        <v>0</v>
      </c>
      <c r="BG111" s="62"/>
      <c r="BH111" s="72">
        <f>BH109</f>
        <v>0</v>
      </c>
    </row>
    <row r="112" spans="1:60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</row>
    <row r="113" spans="1:60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</row>
    <row r="114" spans="1:60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  <c r="AJ115" s="10"/>
      <c r="AK115" s="10">
        <v>0</v>
      </c>
      <c r="AL115" s="10"/>
      <c r="AM115" s="10"/>
      <c r="AN115" s="10"/>
      <c r="AO115" s="10">
        <v>0</v>
      </c>
      <c r="AP115" s="10"/>
      <c r="AQ115" s="10"/>
      <c r="AR115" s="10"/>
      <c r="AS115" s="10">
        <v>0</v>
      </c>
      <c r="AT115" s="10">
        <v>0</v>
      </c>
      <c r="AU115" s="10">
        <v>0</v>
      </c>
      <c r="AV115" s="10">
        <v>0</v>
      </c>
      <c r="AW115" s="10"/>
      <c r="AX115" s="10">
        <v>0</v>
      </c>
      <c r="AY115" s="10"/>
      <c r="AZ115" s="10"/>
      <c r="BA115" s="10"/>
      <c r="BB115" s="10">
        <v>0</v>
      </c>
      <c r="BC115" s="10"/>
      <c r="BD115" s="10"/>
      <c r="BE115" s="10"/>
      <c r="BF115" s="10">
        <v>0</v>
      </c>
      <c r="BG115" s="10"/>
      <c r="BH115" s="10">
        <v>0</v>
      </c>
    </row>
    <row r="116" spans="1:60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  <c r="AJ116" s="56"/>
      <c r="AK116" s="65">
        <v>0</v>
      </c>
      <c r="AL116" s="56"/>
      <c r="AM116" s="56"/>
      <c r="AN116" s="56"/>
      <c r="AO116" s="65">
        <v>0</v>
      </c>
      <c r="AP116" s="56"/>
      <c r="AQ116" s="56"/>
      <c r="AR116" s="56"/>
      <c r="AS116" s="65">
        <v>0</v>
      </c>
      <c r="AT116" s="65">
        <v>0</v>
      </c>
      <c r="AU116" s="65">
        <v>0</v>
      </c>
      <c r="AV116" s="65">
        <v>0</v>
      </c>
      <c r="AW116" s="56"/>
      <c r="AX116" s="65">
        <v>0</v>
      </c>
      <c r="AY116" s="56"/>
      <c r="AZ116" s="56"/>
      <c r="BA116" s="56"/>
      <c r="BB116" s="65">
        <v>0</v>
      </c>
      <c r="BC116" s="56"/>
      <c r="BD116" s="56"/>
      <c r="BE116" s="56"/>
      <c r="BF116" s="65">
        <v>0</v>
      </c>
      <c r="BG116" s="56"/>
      <c r="BH116" s="65">
        <v>0</v>
      </c>
    </row>
    <row r="117" spans="1:60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</row>
    <row r="118" spans="1:60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  <c r="AJ118" s="62"/>
      <c r="AK118" s="69">
        <v>0</v>
      </c>
      <c r="AL118" s="61"/>
      <c r="AM118" s="61"/>
      <c r="AN118" s="61"/>
      <c r="AO118" s="69">
        <v>0</v>
      </c>
      <c r="AP118" s="61"/>
      <c r="AQ118" s="61"/>
      <c r="AR118" s="61"/>
      <c r="AS118" s="69">
        <v>0</v>
      </c>
      <c r="AT118" s="69">
        <v>0</v>
      </c>
      <c r="AU118" s="69">
        <v>0</v>
      </c>
      <c r="AV118" s="69">
        <v>0</v>
      </c>
      <c r="AW118" s="61"/>
      <c r="AX118" s="69">
        <v>0</v>
      </c>
      <c r="AY118" s="61"/>
      <c r="AZ118" s="61"/>
      <c r="BA118" s="61"/>
      <c r="BB118" s="69">
        <v>0</v>
      </c>
      <c r="BC118" s="62"/>
      <c r="BD118" s="62"/>
      <c r="BE118" s="62"/>
      <c r="BF118" s="68">
        <f>SUM(BF115:BF116)</f>
        <v>0</v>
      </c>
      <c r="BG118" s="62"/>
      <c r="BH118" s="68">
        <f>SUM(BH115:BH116)</f>
        <v>0</v>
      </c>
    </row>
    <row r="119" spans="1:60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</row>
    <row r="120" spans="1:60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  <c r="AJ120" s="62"/>
      <c r="AK120" s="73">
        <v>0</v>
      </c>
      <c r="AL120" s="61"/>
      <c r="AM120" s="61"/>
      <c r="AN120" s="61"/>
      <c r="AO120" s="73">
        <v>0</v>
      </c>
      <c r="AP120" s="61"/>
      <c r="AQ120" s="61"/>
      <c r="AR120" s="61"/>
      <c r="AS120" s="73">
        <v>0</v>
      </c>
      <c r="AT120" s="73">
        <v>0</v>
      </c>
      <c r="AU120" s="73">
        <v>0</v>
      </c>
      <c r="AV120" s="73">
        <v>0</v>
      </c>
      <c r="AW120" s="61"/>
      <c r="AX120" s="73">
        <v>0</v>
      </c>
      <c r="AY120" s="61"/>
      <c r="AZ120" s="61"/>
      <c r="BA120" s="61"/>
      <c r="BB120" s="73">
        <v>0</v>
      </c>
      <c r="BC120" s="62"/>
      <c r="BD120" s="62"/>
      <c r="BE120" s="62"/>
      <c r="BF120" s="72">
        <f>BF118</f>
        <v>0</v>
      </c>
      <c r="BG120" s="62"/>
      <c r="BH120" s="72">
        <f>BH118</f>
        <v>0</v>
      </c>
    </row>
    <row r="121" spans="1:60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</row>
    <row r="122" spans="1:60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  <c r="AJ122" s="62"/>
      <c r="AK122" s="79">
        <v>0</v>
      </c>
      <c r="AL122" s="61"/>
      <c r="AM122" s="61"/>
      <c r="AN122" s="61"/>
      <c r="AO122" s="79">
        <v>0</v>
      </c>
      <c r="AP122" s="61"/>
      <c r="AQ122" s="61"/>
      <c r="AR122" s="61"/>
      <c r="AS122" s="79">
        <v>0</v>
      </c>
      <c r="AT122" s="79">
        <v>0</v>
      </c>
      <c r="AU122" s="79">
        <v>0</v>
      </c>
      <c r="AV122" s="79">
        <v>0</v>
      </c>
      <c r="AW122" s="61"/>
      <c r="AX122" s="79">
        <v>0</v>
      </c>
      <c r="AY122" s="61"/>
      <c r="AZ122" s="61"/>
      <c r="BA122" s="61"/>
      <c r="BB122" s="79">
        <v>0</v>
      </c>
      <c r="BC122" s="62"/>
      <c r="BD122" s="62"/>
      <c r="BE122" s="62"/>
      <c r="BF122" s="78">
        <f>BF27+BF37+BF50+BF59+BF75+BF83+BF91+BF100+BF111+BF120</f>
        <v>0</v>
      </c>
      <c r="BG122" s="62"/>
      <c r="BH122" s="78">
        <f>BH27+BH37+BH50+BH59+BH75+BH83+BH91+BH100+BH111+BH120</f>
        <v>0</v>
      </c>
    </row>
    <row r="123" spans="1:60" ht="13.5" customHeight="1" x14ac:dyDescent="0.2"/>
    <row r="124" spans="1:60" ht="13.5" customHeight="1" x14ac:dyDescent="0.2"/>
    <row r="125" spans="1:60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  <c r="AJ125" s="83"/>
      <c r="AK125" s="46"/>
      <c r="AL125" s="83"/>
      <c r="AM125" s="83"/>
      <c r="AN125" s="83"/>
      <c r="AO125" s="46"/>
      <c r="AP125" s="83"/>
      <c r="AQ125" s="83"/>
      <c r="AR125" s="83"/>
      <c r="AS125" s="46"/>
      <c r="AT125" s="46"/>
      <c r="AU125" s="46"/>
      <c r="AV125" s="46"/>
      <c r="AW125" s="83"/>
      <c r="AX125" s="46"/>
      <c r="AY125" s="83"/>
      <c r="AZ125" s="83"/>
      <c r="BA125" s="83"/>
      <c r="BB125" s="46"/>
      <c r="BC125" s="83"/>
      <c r="BD125" s="83"/>
      <c r="BE125" s="83"/>
      <c r="BF125" s="46"/>
      <c r="BG125" s="83"/>
      <c r="BH125" s="46"/>
    </row>
    <row r="126" spans="1:60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  <c r="AJ126" s="84"/>
      <c r="AK126" s="43"/>
      <c r="AL126" s="84"/>
      <c r="AM126" s="84"/>
      <c r="AN126" s="84"/>
      <c r="AO126" s="43"/>
      <c r="AP126" s="84"/>
      <c r="AQ126" s="84"/>
      <c r="AR126" s="84"/>
      <c r="AS126" s="43"/>
      <c r="AT126" s="43"/>
      <c r="AU126" s="43"/>
      <c r="AV126" s="43"/>
      <c r="AW126" s="84"/>
      <c r="AX126" s="43"/>
      <c r="AY126" s="84"/>
      <c r="AZ126" s="84"/>
      <c r="BA126" s="84"/>
      <c r="BB126" s="43"/>
      <c r="BC126" s="84"/>
      <c r="BD126" s="84"/>
      <c r="BE126" s="84"/>
      <c r="BF126" s="43"/>
      <c r="BG126" s="84"/>
      <c r="BH126" s="43"/>
    </row>
    <row r="127" spans="1:60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  <c r="AJ127" s="84"/>
      <c r="AK127" s="43"/>
      <c r="AL127" s="84"/>
      <c r="AM127" s="84"/>
      <c r="AN127" s="84"/>
      <c r="AO127" s="43"/>
      <c r="AP127" s="84"/>
      <c r="AQ127" s="84"/>
      <c r="AR127" s="84"/>
      <c r="AS127" s="43"/>
      <c r="AT127" s="43"/>
      <c r="AU127" s="43"/>
      <c r="AV127" s="43"/>
      <c r="AW127" s="84"/>
      <c r="AX127" s="43"/>
      <c r="AY127" s="84"/>
      <c r="AZ127" s="84"/>
      <c r="BA127" s="84"/>
      <c r="BB127" s="43"/>
      <c r="BC127" s="84"/>
      <c r="BD127" s="84"/>
      <c r="BE127" s="84"/>
      <c r="BF127" s="43"/>
      <c r="BG127" s="84"/>
      <c r="BH127" s="43"/>
    </row>
    <row r="128" spans="1:60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  <c r="AJ128" s="84"/>
      <c r="AK128" s="43"/>
      <c r="AL128" s="84"/>
      <c r="AM128" s="84"/>
      <c r="AN128" s="84"/>
      <c r="AO128" s="43"/>
      <c r="AP128" s="84"/>
      <c r="AQ128" s="84"/>
      <c r="AR128" s="84"/>
      <c r="AS128" s="43"/>
      <c r="AT128" s="43"/>
      <c r="AU128" s="43"/>
      <c r="AV128" s="43"/>
      <c r="AW128" s="84"/>
      <c r="AX128" s="43"/>
      <c r="AY128" s="84"/>
      <c r="AZ128" s="84"/>
      <c r="BA128" s="84"/>
      <c r="BB128" s="43"/>
      <c r="BC128" s="84"/>
      <c r="BD128" s="84"/>
      <c r="BE128" s="84"/>
      <c r="BF128" s="43"/>
      <c r="BG128" s="84"/>
      <c r="BH128" s="43"/>
    </row>
    <row r="129" spans="1:60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N129" s="48"/>
      <c r="AP129" s="48"/>
      <c r="AQ129" s="48"/>
      <c r="AR129" s="48"/>
      <c r="AW129" s="48"/>
      <c r="AY129" s="48"/>
      <c r="AZ129" s="48"/>
      <c r="BA129" s="48"/>
    </row>
    <row r="130" spans="1:60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ht="13.5" customHeight="1" x14ac:dyDescent="0.2">
      <c r="G131" s="21"/>
      <c r="H131" s="22"/>
      <c r="I131" s="7"/>
      <c r="J131" s="7"/>
    </row>
    <row r="132" spans="1:60" ht="13.5" customHeight="1" x14ac:dyDescent="0.2">
      <c r="G132" s="21"/>
      <c r="H132" s="22"/>
      <c r="I132" s="7"/>
      <c r="J132" s="7"/>
    </row>
    <row r="133" spans="1:60" ht="13.5" customHeight="1" x14ac:dyDescent="0.2">
      <c r="G133" s="21"/>
      <c r="H133" s="22"/>
      <c r="I133" s="7"/>
      <c r="J133" s="7"/>
    </row>
    <row r="134" spans="1:60" ht="13.5" customHeight="1" x14ac:dyDescent="0.2">
      <c r="G134" s="21"/>
      <c r="H134" s="22"/>
    </row>
    <row r="135" spans="1:60" ht="13.5" customHeight="1" x14ac:dyDescent="0.2">
      <c r="G135" s="21"/>
      <c r="H135" s="22"/>
    </row>
    <row r="136" spans="1:60" ht="13.5" customHeight="1" x14ac:dyDescent="0.2">
      <c r="G136" s="21"/>
      <c r="H136" s="23"/>
    </row>
    <row r="137" spans="1:60" ht="13.5" customHeight="1" x14ac:dyDescent="0.15">
      <c r="G137" s="14"/>
      <c r="H137" s="15"/>
    </row>
    <row r="138" spans="1:60" ht="13.5" customHeight="1" x14ac:dyDescent="0.15">
      <c r="G138" s="24"/>
      <c r="H138" s="16"/>
    </row>
    <row r="139" spans="1:60" ht="13.5" customHeight="1" x14ac:dyDescent="0.15">
      <c r="G139" s="24"/>
      <c r="H139" s="15"/>
    </row>
    <row r="140" spans="1:60" ht="13.5" customHeight="1" x14ac:dyDescent="0.15">
      <c r="G140" s="24"/>
      <c r="H140" s="15"/>
    </row>
    <row r="141" spans="1:60" ht="13.5" customHeight="1" x14ac:dyDescent="0.15">
      <c r="G141" s="24"/>
      <c r="H141" s="17"/>
    </row>
    <row r="142" spans="1:60" ht="13.5" customHeight="1" x14ac:dyDescent="0.15">
      <c r="G142" s="14"/>
      <c r="H142" s="16"/>
    </row>
    <row r="143" spans="1:60" ht="13.5" customHeight="1" x14ac:dyDescent="0.15">
      <c r="G143" s="14"/>
      <c r="H143" s="16"/>
    </row>
    <row r="144" spans="1:60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6">
    <mergeCell ref="G1:BB1"/>
    <mergeCell ref="G2:BB3"/>
    <mergeCell ref="G4:BB5"/>
    <mergeCell ref="L7:AC7"/>
    <mergeCell ref="AK7:BB7"/>
    <mergeCell ref="G8:J8"/>
  </mergeCells>
  <pageMargins left="0.75" right="0.75" top="1" bottom="1" header="0" footer="0"/>
  <pageSetup paperSize="5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53"/>
  <sheetViews>
    <sheetView view="pageBreakPreview" zoomScale="60" zoomScaleNormal="67" workbookViewId="0">
      <selection activeCell="AO14" sqref="AO14"/>
    </sheetView>
  </sheetViews>
  <sheetFormatPr baseColWidth="10" defaultRowHeight="15" x14ac:dyDescent="0.2"/>
  <cols>
    <col min="1" max="6" width="12.7109375" style="3" customWidth="1"/>
    <col min="7" max="8" width="3.7109375" style="4" customWidth="1"/>
    <col min="9" max="9" width="3.7109375" style="5" customWidth="1"/>
    <col min="10" max="10" width="90.7109375" style="5" customWidth="1"/>
    <col min="11" max="11" width="5.7109375" style="8" customWidth="1"/>
    <col min="12" max="12" width="12.7109375" style="9" customWidth="1"/>
    <col min="13" max="15" width="1.7109375" style="9" customWidth="1"/>
    <col min="16" max="16" width="12.7109375" style="9" customWidth="1"/>
    <col min="17" max="19" width="1.7109375" style="9" customWidth="1"/>
    <col min="20" max="23" width="12.7109375" style="9" customWidth="1"/>
    <col min="24" max="24" width="1.7109375" style="9" customWidth="1"/>
    <col min="25" max="25" width="12.7109375" style="9" customWidth="1"/>
    <col min="26" max="28" width="1.7109375" style="9" customWidth="1"/>
    <col min="29" max="29" width="12.7109375" style="9" customWidth="1"/>
    <col min="30" max="32" width="1.7109375" style="9" customWidth="1"/>
    <col min="33" max="33" width="12.7109375" style="9" customWidth="1"/>
    <col min="34" max="34" width="1.7109375" style="9" customWidth="1"/>
    <col min="35" max="35" width="12.7109375" style="9" customWidth="1"/>
    <col min="36" max="16384" width="11.42578125" style="2"/>
  </cols>
  <sheetData>
    <row r="1" spans="1:54" s="86" customFormat="1" ht="12.75" customHeight="1" thickBot="1" x14ac:dyDescent="0.25">
      <c r="A1" s="85"/>
      <c r="B1" s="85"/>
      <c r="C1" s="85"/>
      <c r="D1" s="85"/>
      <c r="E1" s="85"/>
      <c r="F1" s="85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04"/>
      <c r="AE1" s="104"/>
      <c r="AF1" s="104"/>
      <c r="AG1" s="96"/>
      <c r="AH1" s="104"/>
      <c r="AI1" s="96"/>
    </row>
    <row r="2" spans="1:54" s="86" customFormat="1" ht="12.75" customHeight="1" x14ac:dyDescent="0.2">
      <c r="A2" s="85"/>
      <c r="B2" s="85"/>
      <c r="C2" s="85"/>
      <c r="D2" s="85"/>
      <c r="E2" s="85"/>
      <c r="F2" s="85"/>
      <c r="G2" s="119" t="s">
        <v>168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01"/>
      <c r="AE2" s="101"/>
      <c r="AF2" s="101"/>
      <c r="AG2" s="97"/>
      <c r="AH2" s="101"/>
      <c r="AI2" s="97"/>
    </row>
    <row r="3" spans="1:54" s="86" customFormat="1" ht="12.75" customHeight="1" x14ac:dyDescent="0.2">
      <c r="A3" s="85"/>
      <c r="B3" s="85"/>
      <c r="C3" s="85"/>
      <c r="D3" s="85"/>
      <c r="E3" s="85"/>
      <c r="F3" s="85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1"/>
      <c r="AE3" s="101"/>
      <c r="AF3" s="101"/>
      <c r="AG3" s="97"/>
      <c r="AH3" s="101"/>
      <c r="AI3" s="97"/>
    </row>
    <row r="4" spans="1:54" s="86" customFormat="1" ht="12.75" customHeight="1" x14ac:dyDescent="0.2">
      <c r="A4" s="85"/>
      <c r="B4" s="85"/>
      <c r="C4" s="85"/>
      <c r="D4" s="85"/>
      <c r="E4" s="85"/>
      <c r="F4" s="85"/>
      <c r="G4" s="120" t="s">
        <v>170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</row>
    <row r="5" spans="1:54" s="86" customFormat="1" ht="12.75" customHeight="1" thickBot="1" x14ac:dyDescent="0.25">
      <c r="A5" s="85"/>
      <c r="B5" s="85"/>
      <c r="C5" s="85"/>
      <c r="D5" s="85"/>
      <c r="E5" s="85"/>
      <c r="F5" s="85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</row>
    <row r="6" spans="1:54" s="86" customFormat="1" ht="12.75" customHeight="1" x14ac:dyDescent="0.2">
      <c r="A6" s="85"/>
      <c r="B6" s="85"/>
      <c r="C6" s="85"/>
      <c r="D6" s="85"/>
      <c r="E6" s="85"/>
      <c r="F6" s="85"/>
      <c r="G6" s="88"/>
      <c r="H6" s="88"/>
      <c r="I6" s="88"/>
      <c r="J6" s="87"/>
      <c r="K6" s="88"/>
      <c r="L6" s="89"/>
      <c r="M6" s="88"/>
      <c r="N6" s="88"/>
      <c r="O6" s="88"/>
      <c r="P6" s="89"/>
      <c r="Q6" s="88"/>
      <c r="R6" s="88"/>
      <c r="S6" s="88"/>
      <c r="T6" s="89"/>
      <c r="U6" s="89"/>
      <c r="V6" s="89"/>
      <c r="W6" s="89"/>
      <c r="X6" s="88"/>
      <c r="Y6" s="89"/>
      <c r="Z6" s="88"/>
      <c r="AA6" s="88"/>
      <c r="AB6" s="88"/>
      <c r="AC6" s="89"/>
      <c r="AD6" s="90"/>
      <c r="AE6" s="90"/>
      <c r="AF6" s="90"/>
      <c r="AG6" s="89"/>
      <c r="AH6" s="90"/>
      <c r="AI6" s="89"/>
    </row>
    <row r="7" spans="1:54" s="86" customFormat="1" ht="24.95" customHeight="1" thickBot="1" x14ac:dyDescent="0.25">
      <c r="G7" s="91"/>
      <c r="H7" s="91"/>
      <c r="I7" s="91"/>
      <c r="J7" s="92"/>
      <c r="L7" s="122" t="s">
        <v>156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93"/>
      <c r="AE7" s="93"/>
      <c r="AF7" s="93"/>
      <c r="AG7" s="100"/>
      <c r="AH7" s="93"/>
      <c r="AI7" s="100"/>
    </row>
    <row r="8" spans="1:54" s="86" customFormat="1" ht="39.950000000000003" customHeight="1" thickBot="1" x14ac:dyDescent="0.25">
      <c r="G8" s="123" t="s">
        <v>149</v>
      </c>
      <c r="H8" s="123"/>
      <c r="I8" s="123"/>
      <c r="J8" s="123"/>
      <c r="L8" s="94" t="s">
        <v>150</v>
      </c>
      <c r="M8" s="95"/>
      <c r="N8" s="95"/>
      <c r="O8" s="95"/>
      <c r="P8" s="94" t="s">
        <v>157</v>
      </c>
      <c r="Q8" s="95"/>
      <c r="R8" s="95"/>
      <c r="S8" s="95"/>
      <c r="T8" s="94" t="s">
        <v>158</v>
      </c>
      <c r="U8" s="94" t="s">
        <v>159</v>
      </c>
      <c r="V8" s="94" t="s">
        <v>75</v>
      </c>
      <c r="W8" s="94" t="s">
        <v>152</v>
      </c>
      <c r="X8" s="95"/>
      <c r="Y8" s="94" t="s">
        <v>160</v>
      </c>
      <c r="Z8" s="95"/>
      <c r="AA8" s="95"/>
      <c r="AB8" s="95"/>
      <c r="AC8" s="94" t="s">
        <v>154</v>
      </c>
      <c r="AD8" s="95"/>
      <c r="AE8" s="95"/>
      <c r="AF8" s="95"/>
      <c r="AG8" s="103" t="s">
        <v>171</v>
      </c>
      <c r="AH8" s="102"/>
      <c r="AI8" s="103" t="s">
        <v>172</v>
      </c>
    </row>
    <row r="9" spans="1:54" ht="20.100000000000001" customHeight="1" x14ac:dyDescent="0.2">
      <c r="A9" s="6"/>
      <c r="B9" s="6"/>
      <c r="C9" s="6"/>
      <c r="D9" s="6"/>
      <c r="E9" s="6"/>
      <c r="F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54" ht="20.100000000000001" customHeight="1" x14ac:dyDescent="0.2">
      <c r="A10" s="6"/>
      <c r="B10" s="6"/>
      <c r="C10" s="6"/>
      <c r="D10" s="6"/>
      <c r="E10" s="6"/>
      <c r="I10" s="4" t="s">
        <v>0</v>
      </c>
    </row>
    <row r="11" spans="1:54" ht="28.5" x14ac:dyDescent="0.2">
      <c r="J11" s="49" t="s">
        <v>93</v>
      </c>
      <c r="L11" s="10">
        <v>0</v>
      </c>
      <c r="M11" s="10"/>
      <c r="N11" s="10"/>
      <c r="O11" s="10"/>
      <c r="P11" s="10">
        <v>0</v>
      </c>
      <c r="Q11" s="10"/>
      <c r="R11" s="10"/>
      <c r="S11" s="10"/>
      <c r="T11" s="10">
        <v>0</v>
      </c>
      <c r="U11" s="10">
        <v>0</v>
      </c>
      <c r="V11" s="10">
        <v>0</v>
      </c>
      <c r="W11" s="10">
        <v>0</v>
      </c>
      <c r="X11" s="10"/>
      <c r="Y11" s="10">
        <v>0</v>
      </c>
      <c r="Z11" s="10"/>
      <c r="AA11" s="10"/>
      <c r="AB11" s="10"/>
      <c r="AC11" s="10">
        <v>0</v>
      </c>
      <c r="AD11" s="10"/>
      <c r="AE11" s="10"/>
      <c r="AF11" s="10"/>
      <c r="AG11" s="10">
        <v>0</v>
      </c>
      <c r="AH11" s="10"/>
      <c r="AI11" s="10">
        <v>0</v>
      </c>
    </row>
    <row r="12" spans="1:54" ht="28.5" x14ac:dyDescent="0.2">
      <c r="J12" s="64" t="s">
        <v>94</v>
      </c>
      <c r="L12" s="65">
        <v>0</v>
      </c>
      <c r="M12" s="56"/>
      <c r="N12" s="56"/>
      <c r="O12" s="56"/>
      <c r="P12" s="65">
        <v>0</v>
      </c>
      <c r="Q12" s="56"/>
      <c r="R12" s="56"/>
      <c r="S12" s="56"/>
      <c r="T12" s="65">
        <v>0</v>
      </c>
      <c r="U12" s="65">
        <v>0</v>
      </c>
      <c r="V12" s="65">
        <v>0</v>
      </c>
      <c r="W12" s="65">
        <v>0</v>
      </c>
      <c r="X12" s="56"/>
      <c r="Y12" s="65">
        <v>0</v>
      </c>
      <c r="Z12" s="56"/>
      <c r="AA12" s="56"/>
      <c r="AB12" s="56"/>
      <c r="AC12" s="65">
        <v>0</v>
      </c>
      <c r="AD12" s="56"/>
      <c r="AE12" s="56"/>
      <c r="AF12" s="56"/>
      <c r="AG12" s="65">
        <v>0</v>
      </c>
      <c r="AH12" s="56"/>
      <c r="AI12" s="65">
        <v>0</v>
      </c>
    </row>
    <row r="13" spans="1:54" ht="20.100000000000001" customHeight="1" x14ac:dyDescent="0.2">
      <c r="J13" s="4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54" ht="20.100000000000001" customHeight="1" x14ac:dyDescent="0.2">
      <c r="I14" s="66" t="s">
        <v>11</v>
      </c>
      <c r="J14" s="67"/>
      <c r="L14" s="68">
        <v>0</v>
      </c>
      <c r="M14" s="61"/>
      <c r="N14" s="61"/>
      <c r="O14" s="61"/>
      <c r="P14" s="68">
        <v>0</v>
      </c>
      <c r="Q14" s="61"/>
      <c r="R14" s="61"/>
      <c r="S14" s="61"/>
      <c r="T14" s="69">
        <v>0</v>
      </c>
      <c r="U14" s="69">
        <v>0</v>
      </c>
      <c r="V14" s="69">
        <v>0</v>
      </c>
      <c r="W14" s="69">
        <v>0</v>
      </c>
      <c r="X14" s="61"/>
      <c r="Y14" s="69">
        <v>0</v>
      </c>
      <c r="Z14" s="61"/>
      <c r="AA14" s="61"/>
      <c r="AB14" s="61"/>
      <c r="AC14" s="69">
        <v>0</v>
      </c>
      <c r="AD14" s="62"/>
      <c r="AE14" s="62"/>
      <c r="AF14" s="62"/>
      <c r="AG14" s="68">
        <f>SUM(AG11:AG12)</f>
        <v>0</v>
      </c>
      <c r="AH14" s="62"/>
      <c r="AI14" s="68">
        <f>SUM(AI11:AI12)</f>
        <v>0</v>
      </c>
    </row>
    <row r="15" spans="1:54" ht="20.100000000000001" customHeight="1" x14ac:dyDescent="0.2">
      <c r="I15" s="42"/>
      <c r="J15" s="4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54" ht="20.100000000000001" customHeight="1" x14ac:dyDescent="0.2">
      <c r="I16" s="42" t="s">
        <v>1</v>
      </c>
      <c r="J16" s="4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1:35" ht="28.5" x14ac:dyDescent="0.2">
      <c r="J17" s="49" t="s">
        <v>130</v>
      </c>
      <c r="L17" s="10">
        <v>0</v>
      </c>
      <c r="M17" s="10"/>
      <c r="N17" s="10"/>
      <c r="O17" s="10"/>
      <c r="P17" s="10">
        <v>0</v>
      </c>
      <c r="Q17" s="10"/>
      <c r="R17" s="10"/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0</v>
      </c>
      <c r="Z17" s="10"/>
      <c r="AA17" s="10"/>
      <c r="AB17" s="10"/>
      <c r="AC17" s="10">
        <v>0</v>
      </c>
      <c r="AD17" s="10"/>
      <c r="AE17" s="10"/>
      <c r="AF17" s="10"/>
      <c r="AG17" s="10">
        <v>0</v>
      </c>
      <c r="AH17" s="10"/>
      <c r="AI17" s="10">
        <v>0</v>
      </c>
    </row>
    <row r="18" spans="1:35" ht="28.5" x14ac:dyDescent="0.2">
      <c r="J18" s="64" t="s">
        <v>131</v>
      </c>
      <c r="L18" s="65">
        <v>0</v>
      </c>
      <c r="M18" s="56"/>
      <c r="N18" s="56"/>
      <c r="O18" s="56"/>
      <c r="P18" s="65">
        <v>0</v>
      </c>
      <c r="Q18" s="56"/>
      <c r="R18" s="56"/>
      <c r="S18" s="56"/>
      <c r="T18" s="65">
        <v>0</v>
      </c>
      <c r="U18" s="65">
        <v>0</v>
      </c>
      <c r="V18" s="65">
        <v>0</v>
      </c>
      <c r="W18" s="65">
        <v>0</v>
      </c>
      <c r="X18" s="56"/>
      <c r="Y18" s="65">
        <v>0</v>
      </c>
      <c r="Z18" s="56"/>
      <c r="AA18" s="56"/>
      <c r="AB18" s="56"/>
      <c r="AC18" s="65">
        <v>0</v>
      </c>
      <c r="AD18" s="56"/>
      <c r="AE18" s="56"/>
      <c r="AF18" s="56"/>
      <c r="AG18" s="65">
        <v>0</v>
      </c>
      <c r="AH18" s="56"/>
      <c r="AI18" s="65">
        <v>0</v>
      </c>
    </row>
    <row r="19" spans="1:35" ht="20.100000000000001" customHeight="1" x14ac:dyDescent="0.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1" customFormat="1" ht="20.100000000000001" customHeight="1" x14ac:dyDescent="0.2">
      <c r="A20" s="6"/>
      <c r="B20" s="6"/>
      <c r="C20" s="6"/>
      <c r="D20" s="6"/>
      <c r="E20" s="6"/>
      <c r="F20" s="3"/>
      <c r="G20" s="4"/>
      <c r="H20" s="4"/>
      <c r="I20" s="66" t="s">
        <v>12</v>
      </c>
      <c r="J20" s="67"/>
      <c r="K20" s="8"/>
      <c r="L20" s="68">
        <v>0</v>
      </c>
      <c r="M20" s="61"/>
      <c r="N20" s="61"/>
      <c r="O20" s="61"/>
      <c r="P20" s="68">
        <v>0</v>
      </c>
      <c r="Q20" s="61"/>
      <c r="R20" s="61"/>
      <c r="S20" s="61"/>
      <c r="T20" s="69">
        <v>0</v>
      </c>
      <c r="U20" s="69">
        <v>0</v>
      </c>
      <c r="V20" s="69">
        <v>0</v>
      </c>
      <c r="W20" s="69">
        <v>0</v>
      </c>
      <c r="X20" s="61"/>
      <c r="Y20" s="69">
        <v>0</v>
      </c>
      <c r="Z20" s="61"/>
      <c r="AA20" s="61"/>
      <c r="AB20" s="61"/>
      <c r="AC20" s="69">
        <v>0</v>
      </c>
      <c r="AD20" s="62"/>
      <c r="AE20" s="62"/>
      <c r="AF20" s="62"/>
      <c r="AG20" s="68">
        <f>SUM(AG17:AG18)</f>
        <v>0</v>
      </c>
      <c r="AH20" s="62"/>
      <c r="AI20" s="68">
        <f>SUM(AI17:AI18)</f>
        <v>0</v>
      </c>
    </row>
    <row r="21" spans="1:35" s="1" customFormat="1" ht="20.100000000000001" customHeight="1" x14ac:dyDescent="0.2">
      <c r="A21" s="6"/>
      <c r="B21" s="6"/>
      <c r="C21" s="6"/>
      <c r="D21" s="6"/>
      <c r="E21" s="6"/>
      <c r="F21" s="3"/>
      <c r="G21" s="4"/>
      <c r="H21" s="4"/>
      <c r="I21" s="4"/>
      <c r="J21" s="4"/>
      <c r="K21" s="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0.100000000000001" customHeight="1" x14ac:dyDescent="0.2">
      <c r="I22" s="4" t="s"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28.5" x14ac:dyDescent="0.2">
      <c r="J23" s="50" t="s">
        <v>132</v>
      </c>
      <c r="L23" s="56">
        <v>0</v>
      </c>
      <c r="M23" s="56"/>
      <c r="N23" s="56"/>
      <c r="O23" s="56"/>
      <c r="P23" s="56">
        <v>0</v>
      </c>
      <c r="Q23" s="56"/>
      <c r="R23" s="56"/>
      <c r="S23" s="56"/>
      <c r="T23" s="56">
        <v>0</v>
      </c>
      <c r="U23" s="56">
        <v>0</v>
      </c>
      <c r="V23" s="56">
        <v>0</v>
      </c>
      <c r="W23" s="56">
        <v>0</v>
      </c>
      <c r="X23" s="56"/>
      <c r="Y23" s="56">
        <v>0</v>
      </c>
      <c r="Z23" s="56"/>
      <c r="AA23" s="56"/>
      <c r="AB23" s="56"/>
      <c r="AC23" s="56">
        <v>0</v>
      </c>
      <c r="AD23" s="56"/>
      <c r="AE23" s="56"/>
      <c r="AF23" s="56"/>
      <c r="AG23" s="56">
        <v>0</v>
      </c>
      <c r="AH23" s="56"/>
      <c r="AI23" s="56">
        <v>0</v>
      </c>
    </row>
    <row r="24" spans="1:35" ht="20.100000000000001" customHeight="1" x14ac:dyDescent="0.2"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s="1" customFormat="1" ht="20.100000000000001" customHeight="1" x14ac:dyDescent="0.2">
      <c r="A25" s="6"/>
      <c r="B25" s="6"/>
      <c r="C25" s="6"/>
      <c r="D25" s="6"/>
      <c r="E25" s="6"/>
      <c r="F25" s="3"/>
      <c r="G25" s="4"/>
      <c r="H25" s="4"/>
      <c r="I25" s="66" t="s">
        <v>19</v>
      </c>
      <c r="J25" s="67"/>
      <c r="K25" s="8"/>
      <c r="L25" s="68">
        <v>0</v>
      </c>
      <c r="M25" s="61"/>
      <c r="N25" s="61"/>
      <c r="O25" s="61"/>
      <c r="P25" s="69">
        <v>0</v>
      </c>
      <c r="Q25" s="61"/>
      <c r="R25" s="61"/>
      <c r="S25" s="61"/>
      <c r="T25" s="69">
        <v>0</v>
      </c>
      <c r="U25" s="69">
        <v>0</v>
      </c>
      <c r="V25" s="69">
        <v>0</v>
      </c>
      <c r="W25" s="69">
        <v>0</v>
      </c>
      <c r="X25" s="61"/>
      <c r="Y25" s="69">
        <v>0</v>
      </c>
      <c r="Z25" s="61"/>
      <c r="AA25" s="61"/>
      <c r="AB25" s="61"/>
      <c r="AC25" s="69">
        <v>0</v>
      </c>
      <c r="AD25" s="62"/>
      <c r="AE25" s="62"/>
      <c r="AF25" s="62"/>
      <c r="AG25" s="69">
        <f>AG23</f>
        <v>0</v>
      </c>
      <c r="AH25" s="62"/>
      <c r="AI25" s="69">
        <f>AI23</f>
        <v>0</v>
      </c>
    </row>
    <row r="26" spans="1:35" s="1" customFormat="1" ht="20.100000000000001" customHeight="1" x14ac:dyDescent="0.2">
      <c r="A26" s="6"/>
      <c r="B26" s="6"/>
      <c r="C26" s="6"/>
      <c r="D26" s="6"/>
      <c r="E26" s="6"/>
      <c r="F26" s="3"/>
      <c r="G26" s="4"/>
      <c r="H26" s="4"/>
      <c r="I26" s="4"/>
      <c r="J26" s="4"/>
      <c r="K26" s="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0.100000000000001" customHeight="1" x14ac:dyDescent="0.25">
      <c r="A27" s="6"/>
      <c r="B27" s="6"/>
      <c r="C27" s="6"/>
      <c r="D27" s="6"/>
      <c r="E27" s="6"/>
      <c r="F27" s="3"/>
      <c r="G27" s="4"/>
      <c r="H27" s="70" t="s">
        <v>100</v>
      </c>
      <c r="I27" s="71"/>
      <c r="J27" s="71"/>
      <c r="K27" s="8"/>
      <c r="L27" s="72">
        <v>0</v>
      </c>
      <c r="M27" s="61"/>
      <c r="N27" s="61"/>
      <c r="O27" s="61"/>
      <c r="P27" s="72">
        <v>0</v>
      </c>
      <c r="Q27" s="61"/>
      <c r="R27" s="61"/>
      <c r="S27" s="61"/>
      <c r="T27" s="73">
        <v>0</v>
      </c>
      <c r="U27" s="73">
        <v>0</v>
      </c>
      <c r="V27" s="73">
        <v>0</v>
      </c>
      <c r="W27" s="73">
        <v>0</v>
      </c>
      <c r="X27" s="61"/>
      <c r="Y27" s="73">
        <v>0</v>
      </c>
      <c r="Z27" s="61"/>
      <c r="AA27" s="61"/>
      <c r="AB27" s="61"/>
      <c r="AC27" s="73">
        <v>0</v>
      </c>
      <c r="AD27" s="62"/>
      <c r="AE27" s="62"/>
      <c r="AF27" s="62"/>
      <c r="AG27" s="72">
        <f>AG25+AG20+AG14</f>
        <v>0</v>
      </c>
      <c r="AH27" s="62"/>
      <c r="AI27" s="72">
        <f>AI25+AI20+AI14</f>
        <v>0</v>
      </c>
    </row>
    <row r="28" spans="1:35" ht="20.100000000000001" customHeight="1" x14ac:dyDescent="0.2">
      <c r="G28" s="5"/>
      <c r="H28" s="5"/>
      <c r="I28" s="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20.100000000000001" customHeight="1" x14ac:dyDescent="0.2">
      <c r="H29" s="11" t="s">
        <v>101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20.100000000000001" customHeight="1" x14ac:dyDescent="0.2">
      <c r="I30" s="4" t="s">
        <v>2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8.5" x14ac:dyDescent="0.2">
      <c r="J31" s="49" t="s">
        <v>95</v>
      </c>
      <c r="L31" s="10">
        <v>0</v>
      </c>
      <c r="M31" s="10"/>
      <c r="N31" s="10"/>
      <c r="O31" s="10"/>
      <c r="P31" s="10">
        <v>0</v>
      </c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0</v>
      </c>
      <c r="Z31" s="10"/>
      <c r="AA31" s="10"/>
      <c r="AB31" s="10"/>
      <c r="AC31" s="10">
        <v>0</v>
      </c>
      <c r="AD31" s="10"/>
      <c r="AE31" s="10"/>
      <c r="AF31" s="10"/>
      <c r="AG31" s="10">
        <v>0</v>
      </c>
      <c r="AH31" s="10"/>
      <c r="AI31" s="10">
        <v>0</v>
      </c>
    </row>
    <row r="32" spans="1:35" ht="28.5" x14ac:dyDescent="0.2">
      <c r="J32" s="64" t="s">
        <v>96</v>
      </c>
      <c r="L32" s="65">
        <v>0</v>
      </c>
      <c r="M32" s="56"/>
      <c r="N32" s="56"/>
      <c r="O32" s="56"/>
      <c r="P32" s="65">
        <v>0</v>
      </c>
      <c r="Q32" s="56"/>
      <c r="R32" s="56"/>
      <c r="S32" s="56"/>
      <c r="T32" s="65">
        <v>0</v>
      </c>
      <c r="U32" s="65">
        <v>0</v>
      </c>
      <c r="V32" s="65">
        <v>0</v>
      </c>
      <c r="W32" s="65">
        <v>0</v>
      </c>
      <c r="X32" s="56"/>
      <c r="Y32" s="65">
        <v>0</v>
      </c>
      <c r="Z32" s="56"/>
      <c r="AA32" s="56"/>
      <c r="AB32" s="56"/>
      <c r="AC32" s="65">
        <v>0</v>
      </c>
      <c r="AD32" s="56"/>
      <c r="AE32" s="56"/>
      <c r="AF32" s="56"/>
      <c r="AG32" s="65">
        <v>0</v>
      </c>
      <c r="AH32" s="56"/>
      <c r="AI32" s="65">
        <v>0</v>
      </c>
    </row>
    <row r="33" spans="1:35" ht="28.5" x14ac:dyDescent="0.2">
      <c r="J33" s="50" t="s">
        <v>97</v>
      </c>
      <c r="L33" s="10">
        <v>0</v>
      </c>
      <c r="M33" s="10"/>
      <c r="N33" s="10"/>
      <c r="O33" s="10"/>
      <c r="P33" s="10">
        <v>0</v>
      </c>
      <c r="Q33" s="10"/>
      <c r="R33" s="10"/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0</v>
      </c>
      <c r="Z33" s="10"/>
      <c r="AA33" s="10"/>
      <c r="AB33" s="10"/>
      <c r="AC33" s="10">
        <v>0</v>
      </c>
      <c r="AD33" s="10"/>
      <c r="AE33" s="10"/>
      <c r="AF33" s="10"/>
      <c r="AG33" s="10">
        <v>0</v>
      </c>
      <c r="AH33" s="10"/>
      <c r="AI33" s="10">
        <v>0</v>
      </c>
    </row>
    <row r="34" spans="1:35" ht="20.100000000000001" customHeight="1" x14ac:dyDescent="0.2"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s="1" customFormat="1" ht="20.100000000000001" customHeight="1" x14ac:dyDescent="0.2">
      <c r="A35" s="6"/>
      <c r="B35" s="6"/>
      <c r="C35" s="6"/>
      <c r="D35" s="6"/>
      <c r="E35" s="6"/>
      <c r="F35" s="3"/>
      <c r="G35" s="4"/>
      <c r="H35" s="4"/>
      <c r="I35" s="66" t="s">
        <v>14</v>
      </c>
      <c r="J35" s="67"/>
      <c r="K35" s="8"/>
      <c r="L35" s="68">
        <v>0</v>
      </c>
      <c r="M35" s="61"/>
      <c r="N35" s="61"/>
      <c r="O35" s="61"/>
      <c r="P35" s="69">
        <v>0</v>
      </c>
      <c r="Q35" s="61"/>
      <c r="R35" s="61"/>
      <c r="S35" s="61"/>
      <c r="T35" s="69">
        <v>0</v>
      </c>
      <c r="U35" s="69">
        <v>0</v>
      </c>
      <c r="V35" s="69">
        <v>0</v>
      </c>
      <c r="W35" s="69">
        <v>0</v>
      </c>
      <c r="X35" s="61"/>
      <c r="Y35" s="69">
        <v>0</v>
      </c>
      <c r="Z35" s="61"/>
      <c r="AA35" s="61"/>
      <c r="AB35" s="61"/>
      <c r="AC35" s="69">
        <v>0</v>
      </c>
      <c r="AD35" s="62"/>
      <c r="AE35" s="62"/>
      <c r="AF35" s="62"/>
      <c r="AG35" s="68">
        <f>SUM(AG31:AG33)</f>
        <v>0</v>
      </c>
      <c r="AH35" s="62"/>
      <c r="AI35" s="68">
        <f>SUM(AI31:AI33)</f>
        <v>0</v>
      </c>
    </row>
    <row r="36" spans="1:35" s="1" customFormat="1" ht="20.100000000000001" customHeight="1" x14ac:dyDescent="0.2">
      <c r="A36" s="6"/>
      <c r="B36" s="6"/>
      <c r="C36" s="6"/>
      <c r="D36" s="6"/>
      <c r="E36" s="6"/>
      <c r="F36" s="3"/>
      <c r="G36" s="4"/>
      <c r="H36" s="4"/>
      <c r="I36" s="4"/>
      <c r="J36" s="4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1" customFormat="1" ht="20.100000000000001" customHeight="1" x14ac:dyDescent="0.25">
      <c r="A37" s="6"/>
      <c r="B37" s="6"/>
      <c r="C37" s="6"/>
      <c r="D37" s="6"/>
      <c r="E37" s="6"/>
      <c r="F37" s="3"/>
      <c r="G37" s="4"/>
      <c r="H37" s="70" t="s">
        <v>102</v>
      </c>
      <c r="I37" s="71"/>
      <c r="J37" s="71"/>
      <c r="K37" s="8"/>
      <c r="L37" s="72">
        <v>0</v>
      </c>
      <c r="M37" s="61"/>
      <c r="N37" s="61"/>
      <c r="O37" s="61"/>
      <c r="P37" s="73">
        <v>0</v>
      </c>
      <c r="Q37" s="61"/>
      <c r="R37" s="61"/>
      <c r="S37" s="61"/>
      <c r="T37" s="73">
        <v>0</v>
      </c>
      <c r="U37" s="73">
        <v>0</v>
      </c>
      <c r="V37" s="73">
        <v>0</v>
      </c>
      <c r="W37" s="73">
        <v>0</v>
      </c>
      <c r="X37" s="61"/>
      <c r="Y37" s="73">
        <v>0</v>
      </c>
      <c r="Z37" s="61"/>
      <c r="AA37" s="61"/>
      <c r="AB37" s="61"/>
      <c r="AC37" s="73">
        <v>0</v>
      </c>
      <c r="AD37" s="62"/>
      <c r="AE37" s="62"/>
      <c r="AF37" s="62"/>
      <c r="AG37" s="72">
        <f>AG35</f>
        <v>0</v>
      </c>
      <c r="AH37" s="62"/>
      <c r="AI37" s="72">
        <f>AI35</f>
        <v>0</v>
      </c>
    </row>
    <row r="38" spans="1:35" ht="20.100000000000001" customHeight="1" x14ac:dyDescent="0.2"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0.100000000000001" customHeight="1" x14ac:dyDescent="0.2">
      <c r="H39" s="11" t="s">
        <v>103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20.100000000000001" customHeight="1" x14ac:dyDescent="0.2">
      <c r="I40" s="4" t="s">
        <v>22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28.5" x14ac:dyDescent="0.2">
      <c r="J41" s="49" t="s">
        <v>133</v>
      </c>
      <c r="L41" s="10">
        <v>0</v>
      </c>
      <c r="M41" s="10"/>
      <c r="N41" s="10"/>
      <c r="O41" s="10"/>
      <c r="P41" s="10">
        <v>0</v>
      </c>
      <c r="Q41" s="10"/>
      <c r="R41" s="10"/>
      <c r="S41" s="10"/>
      <c r="T41" s="10">
        <v>0</v>
      </c>
      <c r="U41" s="10">
        <v>0</v>
      </c>
      <c r="V41" s="10">
        <v>0</v>
      </c>
      <c r="W41" s="10">
        <v>0</v>
      </c>
      <c r="X41" s="10"/>
      <c r="Y41" s="10">
        <v>0</v>
      </c>
      <c r="Z41" s="10"/>
      <c r="AA41" s="10"/>
      <c r="AB41" s="10"/>
      <c r="AC41" s="10">
        <v>0</v>
      </c>
      <c r="AD41" s="10"/>
      <c r="AE41" s="10"/>
      <c r="AF41" s="10"/>
      <c r="AG41" s="10">
        <v>0</v>
      </c>
      <c r="AH41" s="10"/>
      <c r="AI41" s="10">
        <v>0</v>
      </c>
    </row>
    <row r="42" spans="1:35" ht="20.100000000000001" customHeight="1" x14ac:dyDescent="0.2"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s="1" customFormat="1" ht="20.100000000000001" customHeight="1" x14ac:dyDescent="0.2">
      <c r="A43" s="6"/>
      <c r="B43" s="6"/>
      <c r="C43" s="6"/>
      <c r="D43" s="6"/>
      <c r="E43" s="6"/>
      <c r="F43" s="3"/>
      <c r="G43" s="4"/>
      <c r="H43" s="4"/>
      <c r="I43" s="66" t="s">
        <v>13</v>
      </c>
      <c r="J43" s="67"/>
      <c r="K43" s="8"/>
      <c r="L43" s="68">
        <v>0</v>
      </c>
      <c r="M43" s="61"/>
      <c r="N43" s="61"/>
      <c r="O43" s="61"/>
      <c r="P43" s="69">
        <v>0</v>
      </c>
      <c r="Q43" s="61"/>
      <c r="R43" s="61"/>
      <c r="S43" s="61"/>
      <c r="T43" s="69">
        <v>0</v>
      </c>
      <c r="U43" s="69">
        <v>0</v>
      </c>
      <c r="V43" s="69">
        <v>0</v>
      </c>
      <c r="W43" s="69">
        <v>0</v>
      </c>
      <c r="X43" s="61"/>
      <c r="Y43" s="69">
        <v>0</v>
      </c>
      <c r="Z43" s="61"/>
      <c r="AA43" s="61"/>
      <c r="AB43" s="61"/>
      <c r="AC43" s="69">
        <v>0</v>
      </c>
      <c r="AD43" s="62"/>
      <c r="AE43" s="62"/>
      <c r="AF43" s="62"/>
      <c r="AG43" s="69">
        <f>AG41</f>
        <v>0</v>
      </c>
      <c r="AH43" s="62"/>
      <c r="AI43" s="69">
        <f>AI41</f>
        <v>0</v>
      </c>
    </row>
    <row r="44" spans="1:35" s="1" customFormat="1" ht="20.100000000000001" customHeight="1" x14ac:dyDescent="0.2">
      <c r="A44" s="6"/>
      <c r="B44" s="6"/>
      <c r="C44" s="6"/>
      <c r="D44" s="6"/>
      <c r="E44" s="6"/>
      <c r="F44" s="3"/>
      <c r="G44" s="4"/>
      <c r="H44" s="4"/>
      <c r="I44" s="4"/>
      <c r="J44" s="4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20.100000000000001" customHeight="1" x14ac:dyDescent="0.2">
      <c r="I45" s="4" t="s">
        <v>8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ht="28.5" x14ac:dyDescent="0.2">
      <c r="A46" s="82"/>
      <c r="B46" s="82"/>
      <c r="C46" s="82"/>
      <c r="D46" s="82"/>
      <c r="E46" s="82"/>
      <c r="F46" s="82"/>
      <c r="J46" s="50" t="s">
        <v>145</v>
      </c>
      <c r="L46" s="56">
        <v>0</v>
      </c>
      <c r="M46" s="56"/>
      <c r="N46" s="56"/>
      <c r="O46" s="56"/>
      <c r="P46" s="56">
        <v>0</v>
      </c>
      <c r="Q46" s="56"/>
      <c r="R46" s="56"/>
      <c r="S46" s="56"/>
      <c r="T46" s="56">
        <v>0</v>
      </c>
      <c r="U46" s="56">
        <v>0</v>
      </c>
      <c r="V46" s="56">
        <v>0</v>
      </c>
      <c r="W46" s="56">
        <v>0</v>
      </c>
      <c r="X46" s="56"/>
      <c r="Y46" s="56">
        <v>0</v>
      </c>
      <c r="Z46" s="56"/>
      <c r="AA46" s="56"/>
      <c r="AB46" s="56"/>
      <c r="AC46" s="56">
        <v>0</v>
      </c>
      <c r="AD46" s="56"/>
      <c r="AE46" s="56"/>
      <c r="AF46" s="56"/>
      <c r="AG46" s="56">
        <v>0</v>
      </c>
      <c r="AH46" s="56"/>
      <c r="AI46" s="56">
        <v>0</v>
      </c>
    </row>
    <row r="47" spans="1:35" ht="20.100000000000001" customHeight="1" x14ac:dyDescent="0.2"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s="1" customFormat="1" ht="20.100000000000001" customHeight="1" x14ac:dyDescent="0.2">
      <c r="A48" s="6"/>
      <c r="B48" s="6"/>
      <c r="C48" s="6"/>
      <c r="D48" s="6"/>
      <c r="E48" s="6"/>
      <c r="F48" s="3"/>
      <c r="G48" s="4"/>
      <c r="H48" s="4"/>
      <c r="I48" s="66" t="s">
        <v>17</v>
      </c>
      <c r="J48" s="67"/>
      <c r="K48" s="8"/>
      <c r="L48" s="68">
        <v>0</v>
      </c>
      <c r="M48" s="61"/>
      <c r="N48" s="61"/>
      <c r="O48" s="61"/>
      <c r="P48" s="69">
        <v>0</v>
      </c>
      <c r="Q48" s="61"/>
      <c r="R48" s="61"/>
      <c r="S48" s="61"/>
      <c r="T48" s="69">
        <v>0</v>
      </c>
      <c r="U48" s="69">
        <v>0</v>
      </c>
      <c r="V48" s="69">
        <v>0</v>
      </c>
      <c r="W48" s="69">
        <v>0</v>
      </c>
      <c r="X48" s="61"/>
      <c r="Y48" s="69">
        <v>0</v>
      </c>
      <c r="Z48" s="61"/>
      <c r="AA48" s="61"/>
      <c r="AB48" s="61"/>
      <c r="AC48" s="69">
        <v>0</v>
      </c>
      <c r="AD48" s="62"/>
      <c r="AE48" s="62"/>
      <c r="AF48" s="62"/>
      <c r="AG48" s="69">
        <f>AG46</f>
        <v>0</v>
      </c>
      <c r="AH48" s="62"/>
      <c r="AI48" s="69">
        <f>AI46</f>
        <v>0</v>
      </c>
    </row>
    <row r="49" spans="1:35" s="1" customFormat="1" ht="20.100000000000001" customHeight="1" x14ac:dyDescent="0.2">
      <c r="A49" s="6"/>
      <c r="B49" s="6"/>
      <c r="C49" s="6"/>
      <c r="D49" s="6"/>
      <c r="E49" s="6"/>
      <c r="F49" s="3"/>
      <c r="G49" s="4"/>
      <c r="H49" s="4"/>
      <c r="I49" s="4"/>
      <c r="J49" s="4"/>
      <c r="K49" s="8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20.100000000000001" customHeight="1" x14ac:dyDescent="0.25">
      <c r="A50" s="6"/>
      <c r="B50" s="6"/>
      <c r="C50" s="6"/>
      <c r="D50" s="6"/>
      <c r="E50" s="6"/>
      <c r="F50" s="3"/>
      <c r="G50" s="4"/>
      <c r="H50" s="70" t="s">
        <v>104</v>
      </c>
      <c r="I50" s="71"/>
      <c r="J50" s="71"/>
      <c r="K50" s="8"/>
      <c r="L50" s="72">
        <v>0</v>
      </c>
      <c r="M50" s="61"/>
      <c r="N50" s="61"/>
      <c r="O50" s="61"/>
      <c r="P50" s="73">
        <v>0</v>
      </c>
      <c r="Q50" s="61"/>
      <c r="R50" s="61"/>
      <c r="S50" s="61"/>
      <c r="T50" s="73">
        <v>0</v>
      </c>
      <c r="U50" s="73">
        <v>0</v>
      </c>
      <c r="V50" s="73">
        <v>0</v>
      </c>
      <c r="W50" s="73">
        <v>0</v>
      </c>
      <c r="X50" s="61"/>
      <c r="Y50" s="73">
        <v>0</v>
      </c>
      <c r="Z50" s="61"/>
      <c r="AA50" s="61"/>
      <c r="AB50" s="61"/>
      <c r="AC50" s="73">
        <v>0</v>
      </c>
      <c r="AD50" s="62"/>
      <c r="AE50" s="62"/>
      <c r="AF50" s="62"/>
      <c r="AG50" s="73">
        <f>AG43+AG48</f>
        <v>0</v>
      </c>
      <c r="AH50" s="62"/>
      <c r="AI50" s="73">
        <f>AI43+AI48</f>
        <v>0</v>
      </c>
    </row>
    <row r="51" spans="1:35" ht="20.100000000000001" customHeight="1" x14ac:dyDescent="0.2"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ht="20.100000000000001" customHeight="1" x14ac:dyDescent="0.2">
      <c r="H52" s="11" t="s">
        <v>136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ht="20.100000000000001" customHeight="1" x14ac:dyDescent="0.2">
      <c r="I53" s="4" t="s">
        <v>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ht="28.5" x14ac:dyDescent="0.2">
      <c r="J54" s="49" t="s">
        <v>98</v>
      </c>
      <c r="L54" s="10">
        <v>0</v>
      </c>
      <c r="M54" s="10"/>
      <c r="N54" s="10"/>
      <c r="O54" s="10"/>
      <c r="P54" s="10">
        <v>0</v>
      </c>
      <c r="Q54" s="10"/>
      <c r="R54" s="10"/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0</v>
      </c>
      <c r="Z54" s="10"/>
      <c r="AA54" s="10"/>
      <c r="AB54" s="10"/>
      <c r="AC54" s="10">
        <v>0</v>
      </c>
      <c r="AD54" s="10"/>
      <c r="AE54" s="10"/>
      <c r="AF54" s="10"/>
      <c r="AG54" s="10">
        <v>0</v>
      </c>
      <c r="AH54" s="10"/>
      <c r="AI54" s="10">
        <v>0</v>
      </c>
    </row>
    <row r="55" spans="1:35" ht="28.5" x14ac:dyDescent="0.2">
      <c r="J55" s="64" t="s">
        <v>99</v>
      </c>
      <c r="L55" s="65">
        <v>0</v>
      </c>
      <c r="M55" s="56"/>
      <c r="N55" s="56"/>
      <c r="O55" s="56"/>
      <c r="P55" s="65">
        <v>0</v>
      </c>
      <c r="Q55" s="56"/>
      <c r="R55" s="56"/>
      <c r="S55" s="56"/>
      <c r="T55" s="65">
        <v>0</v>
      </c>
      <c r="U55" s="65">
        <v>0</v>
      </c>
      <c r="V55" s="65">
        <v>0</v>
      </c>
      <c r="W55" s="65">
        <v>0</v>
      </c>
      <c r="X55" s="56"/>
      <c r="Y55" s="65">
        <v>0</v>
      </c>
      <c r="Z55" s="56"/>
      <c r="AA55" s="56"/>
      <c r="AB55" s="56"/>
      <c r="AC55" s="65">
        <v>0</v>
      </c>
      <c r="AD55" s="56"/>
      <c r="AE55" s="56"/>
      <c r="AF55" s="56"/>
      <c r="AG55" s="65">
        <v>0</v>
      </c>
      <c r="AH55" s="56"/>
      <c r="AI55" s="65">
        <v>0</v>
      </c>
    </row>
    <row r="56" spans="1:35" ht="29.25" customHeigh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s="1" customFormat="1" ht="20.100000000000001" customHeight="1" x14ac:dyDescent="0.2">
      <c r="A57" s="6"/>
      <c r="B57" s="6"/>
      <c r="C57" s="6"/>
      <c r="D57" s="6"/>
      <c r="E57" s="6"/>
      <c r="F57" s="3"/>
      <c r="G57" s="4"/>
      <c r="H57" s="4"/>
      <c r="I57" s="66" t="s">
        <v>15</v>
      </c>
      <c r="J57" s="67"/>
      <c r="K57" s="8"/>
      <c r="L57" s="68">
        <v>0</v>
      </c>
      <c r="M57" s="61"/>
      <c r="N57" s="61"/>
      <c r="O57" s="61"/>
      <c r="P57" s="69">
        <v>0</v>
      </c>
      <c r="Q57" s="61"/>
      <c r="R57" s="61"/>
      <c r="S57" s="61"/>
      <c r="T57" s="69">
        <v>0</v>
      </c>
      <c r="U57" s="69">
        <v>0</v>
      </c>
      <c r="V57" s="69">
        <v>0</v>
      </c>
      <c r="W57" s="69">
        <v>0</v>
      </c>
      <c r="X57" s="61"/>
      <c r="Y57" s="69">
        <v>0</v>
      </c>
      <c r="Z57" s="61"/>
      <c r="AA57" s="61"/>
      <c r="AB57" s="61"/>
      <c r="AC57" s="69">
        <v>0</v>
      </c>
      <c r="AD57" s="62"/>
      <c r="AE57" s="62"/>
      <c r="AF57" s="62"/>
      <c r="AG57" s="68">
        <f>SUM(AG54:AG55)</f>
        <v>0</v>
      </c>
      <c r="AH57" s="62"/>
      <c r="AI57" s="68">
        <f>SUM(AI54:AI55)</f>
        <v>0</v>
      </c>
    </row>
    <row r="58" spans="1:35" s="1" customFormat="1" ht="20.100000000000001" customHeight="1" x14ac:dyDescent="0.2">
      <c r="A58" s="6"/>
      <c r="B58" s="6"/>
      <c r="C58" s="6"/>
      <c r="D58" s="6"/>
      <c r="E58" s="6"/>
      <c r="F58" s="3"/>
      <c r="G58" s="4"/>
      <c r="H58" s="4"/>
      <c r="I58" s="4"/>
      <c r="J58" s="4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20.100000000000001" customHeight="1" x14ac:dyDescent="0.25">
      <c r="A59" s="6"/>
      <c r="B59" s="6"/>
      <c r="C59" s="6"/>
      <c r="D59" s="6"/>
      <c r="E59" s="6"/>
      <c r="F59" s="3"/>
      <c r="G59" s="4"/>
      <c r="H59" s="70" t="s">
        <v>137</v>
      </c>
      <c r="I59" s="71"/>
      <c r="J59" s="71"/>
      <c r="K59" s="8"/>
      <c r="L59" s="72">
        <v>0</v>
      </c>
      <c r="M59" s="61"/>
      <c r="N59" s="61"/>
      <c r="O59" s="61"/>
      <c r="P59" s="73">
        <v>0</v>
      </c>
      <c r="Q59" s="61"/>
      <c r="R59" s="61"/>
      <c r="S59" s="61"/>
      <c r="T59" s="73">
        <v>0</v>
      </c>
      <c r="U59" s="73">
        <v>0</v>
      </c>
      <c r="V59" s="73">
        <v>0</v>
      </c>
      <c r="W59" s="73">
        <v>0</v>
      </c>
      <c r="X59" s="61"/>
      <c r="Y59" s="73">
        <v>0</v>
      </c>
      <c r="Z59" s="61"/>
      <c r="AA59" s="61"/>
      <c r="AB59" s="61"/>
      <c r="AC59" s="73">
        <v>0</v>
      </c>
      <c r="AD59" s="62"/>
      <c r="AE59" s="62"/>
      <c r="AF59" s="62"/>
      <c r="AG59" s="72">
        <f>AG57</f>
        <v>0</v>
      </c>
      <c r="AH59" s="62"/>
      <c r="AI59" s="72">
        <f>AI57</f>
        <v>0</v>
      </c>
    </row>
    <row r="60" spans="1:35" ht="20.100000000000001" customHeight="1" x14ac:dyDescent="0.2"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ht="20.100000000000001" customHeight="1" x14ac:dyDescent="0.2">
      <c r="H61" s="11" t="s">
        <v>105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ht="20.100000000000001" customHeight="1" x14ac:dyDescent="0.2">
      <c r="G62" s="5"/>
      <c r="I62" s="4" t="s">
        <v>9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ht="28.5" x14ac:dyDescent="0.2">
      <c r="J63" s="49" t="s">
        <v>107</v>
      </c>
      <c r="L63" s="10">
        <v>0</v>
      </c>
      <c r="M63" s="10"/>
      <c r="N63" s="10"/>
      <c r="O63" s="10"/>
      <c r="P63" s="10">
        <v>0</v>
      </c>
      <c r="Q63" s="10"/>
      <c r="R63" s="10"/>
      <c r="S63" s="10"/>
      <c r="T63" s="10">
        <v>0</v>
      </c>
      <c r="U63" s="10">
        <v>0</v>
      </c>
      <c r="V63" s="10">
        <v>0</v>
      </c>
      <c r="W63" s="10">
        <v>0</v>
      </c>
      <c r="X63" s="10"/>
      <c r="Y63" s="10">
        <v>0</v>
      </c>
      <c r="Z63" s="10"/>
      <c r="AA63" s="10"/>
      <c r="AB63" s="10"/>
      <c r="AC63" s="10">
        <v>0</v>
      </c>
      <c r="AD63" s="10"/>
      <c r="AE63" s="10"/>
      <c r="AF63" s="10"/>
      <c r="AG63" s="10">
        <v>0</v>
      </c>
      <c r="AH63" s="10"/>
      <c r="AI63" s="10">
        <v>0</v>
      </c>
    </row>
    <row r="64" spans="1:35" ht="28.5" x14ac:dyDescent="0.2">
      <c r="J64" s="64" t="s">
        <v>106</v>
      </c>
      <c r="L64" s="65">
        <v>0</v>
      </c>
      <c r="M64" s="56"/>
      <c r="N64" s="56"/>
      <c r="O64" s="56"/>
      <c r="P64" s="65">
        <v>0</v>
      </c>
      <c r="Q64" s="56"/>
      <c r="R64" s="56"/>
      <c r="S64" s="56"/>
      <c r="T64" s="65">
        <v>0</v>
      </c>
      <c r="U64" s="65">
        <v>0</v>
      </c>
      <c r="V64" s="65">
        <v>0</v>
      </c>
      <c r="W64" s="65">
        <v>0</v>
      </c>
      <c r="X64" s="56"/>
      <c r="Y64" s="65">
        <v>0</v>
      </c>
      <c r="Z64" s="56"/>
      <c r="AA64" s="56"/>
      <c r="AB64" s="56"/>
      <c r="AC64" s="65">
        <v>0</v>
      </c>
      <c r="AD64" s="56"/>
      <c r="AE64" s="56"/>
      <c r="AF64" s="56"/>
      <c r="AG64" s="65">
        <v>0</v>
      </c>
      <c r="AH64" s="56"/>
      <c r="AI64" s="65">
        <v>0</v>
      </c>
    </row>
    <row r="65" spans="1:35" ht="28.5" x14ac:dyDescent="0.2">
      <c r="J65" s="49" t="s">
        <v>126</v>
      </c>
      <c r="L65" s="10">
        <v>0</v>
      </c>
      <c r="M65" s="10"/>
      <c r="N65" s="10"/>
      <c r="O65" s="10"/>
      <c r="P65" s="10">
        <v>0</v>
      </c>
      <c r="Q65" s="10"/>
      <c r="R65" s="10"/>
      <c r="S65" s="10"/>
      <c r="T65" s="10">
        <v>0</v>
      </c>
      <c r="U65" s="10">
        <v>0</v>
      </c>
      <c r="V65" s="10">
        <v>0</v>
      </c>
      <c r="W65" s="10">
        <v>0</v>
      </c>
      <c r="X65" s="10"/>
      <c r="Y65" s="10">
        <v>0</v>
      </c>
      <c r="Z65" s="10"/>
      <c r="AA65" s="10"/>
      <c r="AB65" s="10"/>
      <c r="AC65" s="10">
        <v>0</v>
      </c>
      <c r="AD65" s="10"/>
      <c r="AE65" s="10"/>
      <c r="AF65" s="10"/>
      <c r="AG65" s="10">
        <v>0</v>
      </c>
      <c r="AH65" s="10"/>
      <c r="AI65" s="10">
        <v>0</v>
      </c>
    </row>
    <row r="66" spans="1:35" ht="28.5" x14ac:dyDescent="0.2">
      <c r="A66" s="47"/>
      <c r="J66" s="64" t="s">
        <v>135</v>
      </c>
      <c r="L66" s="65">
        <v>0</v>
      </c>
      <c r="M66" s="56"/>
      <c r="N66" s="56"/>
      <c r="O66" s="56"/>
      <c r="P66" s="65">
        <v>0</v>
      </c>
      <c r="Q66" s="56"/>
      <c r="R66" s="56"/>
      <c r="S66" s="56"/>
      <c r="T66" s="65">
        <v>0</v>
      </c>
      <c r="U66" s="65">
        <v>0</v>
      </c>
      <c r="V66" s="65">
        <v>0</v>
      </c>
      <c r="W66" s="65">
        <v>0</v>
      </c>
      <c r="X66" s="56"/>
      <c r="Y66" s="65">
        <v>0</v>
      </c>
      <c r="Z66" s="56"/>
      <c r="AA66" s="56"/>
      <c r="AB66" s="56"/>
      <c r="AC66" s="65">
        <v>0</v>
      </c>
      <c r="AD66" s="56"/>
      <c r="AE66" s="56"/>
      <c r="AF66" s="56"/>
      <c r="AG66" s="65">
        <v>0</v>
      </c>
      <c r="AH66" s="56"/>
      <c r="AI66" s="65">
        <v>0</v>
      </c>
    </row>
    <row r="67" spans="1:35" ht="20.100000000000001" customHeight="1" x14ac:dyDescent="0.2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ht="20.100000000000001" customHeight="1" x14ac:dyDescent="0.2">
      <c r="I68" s="66" t="s">
        <v>18</v>
      </c>
      <c r="J68" s="67"/>
      <c r="L68" s="68">
        <v>0</v>
      </c>
      <c r="M68" s="61"/>
      <c r="N68" s="61"/>
      <c r="O68" s="61"/>
      <c r="P68" s="68">
        <v>0</v>
      </c>
      <c r="Q68" s="61"/>
      <c r="R68" s="61"/>
      <c r="S68" s="61"/>
      <c r="T68" s="69">
        <v>0</v>
      </c>
      <c r="U68" s="69">
        <v>0</v>
      </c>
      <c r="V68" s="68">
        <v>0</v>
      </c>
      <c r="W68" s="69">
        <v>0</v>
      </c>
      <c r="X68" s="61"/>
      <c r="Y68" s="69">
        <v>0</v>
      </c>
      <c r="Z68" s="61"/>
      <c r="AA68" s="61"/>
      <c r="AB68" s="61"/>
      <c r="AC68" s="69">
        <v>0</v>
      </c>
      <c r="AD68" s="62"/>
      <c r="AE68" s="62"/>
      <c r="AF68" s="62"/>
      <c r="AG68" s="68">
        <f>SUM(AG63:AG66)</f>
        <v>0</v>
      </c>
      <c r="AH68" s="62"/>
      <c r="AI68" s="68">
        <f>SUM(AI63:AI66)</f>
        <v>0</v>
      </c>
    </row>
    <row r="69" spans="1:35" ht="20.100000000000001" customHeight="1" x14ac:dyDescent="0.2">
      <c r="I69" s="42"/>
      <c r="J69" s="42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1:35" ht="20.100000000000001" customHeight="1" x14ac:dyDescent="0.2">
      <c r="I70" s="4" t="s">
        <v>124</v>
      </c>
      <c r="J70" s="42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</row>
    <row r="71" spans="1:35" ht="28.5" x14ac:dyDescent="0.2">
      <c r="I71" s="42"/>
      <c r="J71" s="50" t="s">
        <v>127</v>
      </c>
      <c r="L71" s="56">
        <v>0</v>
      </c>
      <c r="M71" s="56"/>
      <c r="N71" s="56"/>
      <c r="O71" s="56"/>
      <c r="P71" s="56">
        <v>0</v>
      </c>
      <c r="Q71" s="56"/>
      <c r="R71" s="56"/>
      <c r="S71" s="56"/>
      <c r="T71" s="56">
        <v>0</v>
      </c>
      <c r="U71" s="56">
        <v>0</v>
      </c>
      <c r="V71" s="56">
        <v>0</v>
      </c>
      <c r="W71" s="56">
        <v>0</v>
      </c>
      <c r="X71" s="56"/>
      <c r="Y71" s="56">
        <v>0</v>
      </c>
      <c r="Z71" s="56"/>
      <c r="AA71" s="56"/>
      <c r="AB71" s="56"/>
      <c r="AC71" s="56">
        <v>0</v>
      </c>
      <c r="AD71" s="56"/>
      <c r="AE71" s="56"/>
      <c r="AF71" s="56"/>
      <c r="AG71" s="56">
        <v>0</v>
      </c>
      <c r="AH71" s="56"/>
      <c r="AI71" s="56">
        <v>0</v>
      </c>
    </row>
    <row r="72" spans="1:35" ht="20.100000000000001" customHeight="1" x14ac:dyDescent="0.2">
      <c r="I72" s="42"/>
      <c r="J72" s="42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</row>
    <row r="73" spans="1:35" s="1" customFormat="1" ht="20.100000000000001" customHeight="1" x14ac:dyDescent="0.2">
      <c r="A73" s="6"/>
      <c r="B73" s="6"/>
      <c r="C73" s="6"/>
      <c r="D73" s="6"/>
      <c r="E73" s="6"/>
      <c r="F73" s="3"/>
      <c r="G73" s="4"/>
      <c r="H73" s="4"/>
      <c r="I73" s="66" t="s">
        <v>125</v>
      </c>
      <c r="J73" s="67"/>
      <c r="K73" s="8"/>
      <c r="L73" s="68">
        <v>0</v>
      </c>
      <c r="M73" s="61"/>
      <c r="N73" s="61"/>
      <c r="O73" s="61"/>
      <c r="P73" s="69">
        <v>0</v>
      </c>
      <c r="Q73" s="61"/>
      <c r="R73" s="61"/>
      <c r="S73" s="61"/>
      <c r="T73" s="69">
        <v>0</v>
      </c>
      <c r="U73" s="69">
        <v>0</v>
      </c>
      <c r="V73" s="69">
        <v>0</v>
      </c>
      <c r="W73" s="69">
        <v>0</v>
      </c>
      <c r="X73" s="61"/>
      <c r="Y73" s="69">
        <v>0</v>
      </c>
      <c r="Z73" s="61"/>
      <c r="AA73" s="61"/>
      <c r="AB73" s="61"/>
      <c r="AC73" s="69">
        <v>0</v>
      </c>
      <c r="AD73" s="62"/>
      <c r="AE73" s="62"/>
      <c r="AF73" s="62"/>
      <c r="AG73" s="69">
        <f>AG71</f>
        <v>0</v>
      </c>
      <c r="AH73" s="62"/>
      <c r="AI73" s="69">
        <f>AI71</f>
        <v>0</v>
      </c>
    </row>
    <row r="74" spans="1:35" s="1" customFormat="1" ht="20.100000000000001" customHeight="1" x14ac:dyDescent="0.2">
      <c r="A74" s="6"/>
      <c r="B74" s="6"/>
      <c r="C74" s="6"/>
      <c r="D74" s="6"/>
      <c r="E74" s="6"/>
      <c r="F74" s="3"/>
      <c r="G74" s="4"/>
      <c r="H74" s="4"/>
      <c r="I74" s="42"/>
      <c r="J74" s="4"/>
      <c r="K74" s="8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" customFormat="1" ht="20.100000000000001" customHeight="1" x14ac:dyDescent="0.25">
      <c r="A75" s="6"/>
      <c r="B75" s="6"/>
      <c r="C75" s="6"/>
      <c r="D75" s="6"/>
      <c r="E75" s="6"/>
      <c r="F75" s="3"/>
      <c r="G75" s="4"/>
      <c r="H75" s="70" t="s">
        <v>108</v>
      </c>
      <c r="I75" s="71"/>
      <c r="J75" s="71"/>
      <c r="K75" s="8"/>
      <c r="L75" s="72">
        <v>0</v>
      </c>
      <c r="M75" s="61"/>
      <c r="N75" s="61"/>
      <c r="O75" s="61"/>
      <c r="P75" s="73">
        <v>0</v>
      </c>
      <c r="Q75" s="61"/>
      <c r="R75" s="61"/>
      <c r="S75" s="61"/>
      <c r="T75" s="73">
        <v>0</v>
      </c>
      <c r="U75" s="73">
        <v>0</v>
      </c>
      <c r="V75" s="73">
        <v>0</v>
      </c>
      <c r="W75" s="73">
        <v>0</v>
      </c>
      <c r="X75" s="61"/>
      <c r="Y75" s="73">
        <v>0</v>
      </c>
      <c r="Z75" s="61"/>
      <c r="AA75" s="61"/>
      <c r="AB75" s="61"/>
      <c r="AC75" s="73">
        <v>0</v>
      </c>
      <c r="AD75" s="62"/>
      <c r="AE75" s="62"/>
      <c r="AF75" s="62"/>
      <c r="AG75" s="72">
        <f>AG68+AG73</f>
        <v>0</v>
      </c>
      <c r="AH75" s="62"/>
      <c r="AI75" s="72">
        <f>AI68+AI73</f>
        <v>0</v>
      </c>
    </row>
    <row r="76" spans="1:35" s="1" customFormat="1" ht="20.100000000000001" customHeight="1" x14ac:dyDescent="0.2">
      <c r="A76" s="6"/>
      <c r="B76" s="6"/>
      <c r="C76" s="6"/>
      <c r="D76" s="6"/>
      <c r="E76" s="6"/>
      <c r="F76" s="3"/>
      <c r="G76" s="4"/>
      <c r="H76" s="4"/>
      <c r="I76" s="4"/>
      <c r="J76" s="4"/>
      <c r="K76" s="8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20.100000000000001" customHeight="1" x14ac:dyDescent="0.2">
      <c r="H77" s="11" t="s">
        <v>111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" customFormat="1" ht="20.100000000000001" customHeight="1" x14ac:dyDescent="0.2">
      <c r="A78" s="6"/>
      <c r="B78" s="6"/>
      <c r="C78" s="6"/>
      <c r="D78" s="6"/>
      <c r="E78" s="6"/>
      <c r="F78" s="3"/>
      <c r="G78" s="4"/>
      <c r="H78" s="4"/>
      <c r="I78" s="4" t="s">
        <v>5</v>
      </c>
      <c r="J78" s="4"/>
      <c r="K78" s="8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" customFormat="1" ht="20.100000000000001" customHeight="1" x14ac:dyDescent="0.2">
      <c r="A79" s="18"/>
      <c r="B79" s="18"/>
      <c r="C79" s="18"/>
      <c r="D79" s="18"/>
      <c r="E79" s="18"/>
      <c r="F79" s="18"/>
      <c r="G79" s="4"/>
      <c r="H79" s="4"/>
      <c r="I79" s="5"/>
      <c r="J79" s="5" t="s">
        <v>109</v>
      </c>
      <c r="K79" s="8"/>
      <c r="L79" s="10">
        <v>0</v>
      </c>
      <c r="M79" s="10"/>
      <c r="N79" s="10"/>
      <c r="O79" s="10"/>
      <c r="P79" s="10">
        <v>0</v>
      </c>
      <c r="Q79" s="10"/>
      <c r="R79" s="10"/>
      <c r="S79" s="10"/>
      <c r="T79" s="10">
        <v>0</v>
      </c>
      <c r="U79" s="10">
        <v>0</v>
      </c>
      <c r="V79" s="10">
        <v>0</v>
      </c>
      <c r="W79" s="10">
        <v>0</v>
      </c>
      <c r="X79" s="10"/>
      <c r="Y79" s="10">
        <v>0</v>
      </c>
      <c r="Z79" s="10"/>
      <c r="AA79" s="10"/>
      <c r="AB79" s="10"/>
      <c r="AC79" s="10">
        <v>0</v>
      </c>
      <c r="AD79" s="10"/>
      <c r="AE79" s="10"/>
      <c r="AF79" s="10"/>
      <c r="AG79" s="10">
        <v>0</v>
      </c>
      <c r="AH79" s="10"/>
      <c r="AI79" s="10">
        <v>0</v>
      </c>
    </row>
    <row r="80" spans="1:35" s="1" customFormat="1" ht="20.100000000000001" customHeight="1" x14ac:dyDescent="0.2">
      <c r="A80" s="6"/>
      <c r="B80" s="6"/>
      <c r="C80" s="6"/>
      <c r="D80" s="6"/>
      <c r="E80" s="6"/>
      <c r="F80" s="3"/>
      <c r="G80" s="4"/>
      <c r="H80" s="4"/>
      <c r="I80" s="5"/>
      <c r="J80" s="5"/>
      <c r="K80" s="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" customFormat="1" ht="20.100000000000001" customHeight="1" x14ac:dyDescent="0.2">
      <c r="A81" s="6"/>
      <c r="B81" s="6"/>
      <c r="C81" s="6"/>
      <c r="D81" s="6"/>
      <c r="E81" s="6"/>
      <c r="F81" s="3"/>
      <c r="G81" s="4"/>
      <c r="H81" s="4"/>
      <c r="I81" s="66" t="s">
        <v>20</v>
      </c>
      <c r="J81" s="67"/>
      <c r="K81" s="8"/>
      <c r="L81" s="68">
        <v>0</v>
      </c>
      <c r="M81" s="61"/>
      <c r="N81" s="61"/>
      <c r="O81" s="61"/>
      <c r="P81" s="69">
        <v>0</v>
      </c>
      <c r="Q81" s="61"/>
      <c r="R81" s="61"/>
      <c r="S81" s="61"/>
      <c r="T81" s="69">
        <v>0</v>
      </c>
      <c r="U81" s="68">
        <v>0</v>
      </c>
      <c r="V81" s="69">
        <v>0</v>
      </c>
      <c r="W81" s="69">
        <v>0</v>
      </c>
      <c r="X81" s="61"/>
      <c r="Y81" s="69">
        <v>0</v>
      </c>
      <c r="Z81" s="61"/>
      <c r="AA81" s="61"/>
      <c r="AB81" s="61"/>
      <c r="AC81" s="69">
        <v>0</v>
      </c>
      <c r="AD81" s="62"/>
      <c r="AE81" s="62"/>
      <c r="AF81" s="62"/>
      <c r="AG81" s="69">
        <f>AG79</f>
        <v>0</v>
      </c>
      <c r="AH81" s="62"/>
      <c r="AI81" s="69">
        <f>AI79</f>
        <v>0</v>
      </c>
    </row>
    <row r="82" spans="1:35" s="1" customFormat="1" ht="20.100000000000001" customHeight="1" x14ac:dyDescent="0.2">
      <c r="A82" s="6"/>
      <c r="B82" s="6"/>
      <c r="C82" s="6"/>
      <c r="D82" s="6"/>
      <c r="E82" s="6"/>
      <c r="F82" s="3"/>
      <c r="G82" s="4"/>
      <c r="H82" s="4"/>
      <c r="I82" s="4"/>
      <c r="J82" s="4"/>
      <c r="K82" s="8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" customFormat="1" ht="20.100000000000001" customHeight="1" x14ac:dyDescent="0.25">
      <c r="A83" s="6"/>
      <c r="B83" s="6"/>
      <c r="C83" s="6"/>
      <c r="D83" s="6"/>
      <c r="E83" s="6"/>
      <c r="F83" s="3"/>
      <c r="G83" s="4"/>
      <c r="H83" s="70" t="s">
        <v>110</v>
      </c>
      <c r="I83" s="71"/>
      <c r="J83" s="71"/>
      <c r="K83" s="8"/>
      <c r="L83" s="72">
        <v>0</v>
      </c>
      <c r="M83" s="61"/>
      <c r="N83" s="61"/>
      <c r="O83" s="61"/>
      <c r="P83" s="73">
        <v>0</v>
      </c>
      <c r="Q83" s="61"/>
      <c r="R83" s="61"/>
      <c r="S83" s="61"/>
      <c r="T83" s="73">
        <v>0</v>
      </c>
      <c r="U83" s="73">
        <v>0</v>
      </c>
      <c r="V83" s="73">
        <v>0</v>
      </c>
      <c r="W83" s="73">
        <v>0</v>
      </c>
      <c r="X83" s="61"/>
      <c r="Y83" s="73">
        <v>0</v>
      </c>
      <c r="Z83" s="61"/>
      <c r="AA83" s="61"/>
      <c r="AB83" s="61"/>
      <c r="AC83" s="73">
        <v>0</v>
      </c>
      <c r="AD83" s="62"/>
      <c r="AE83" s="62"/>
      <c r="AF83" s="62"/>
      <c r="AG83" s="73">
        <f>AG81</f>
        <v>0</v>
      </c>
      <c r="AH83" s="62"/>
      <c r="AI83" s="73">
        <f>AI81</f>
        <v>0</v>
      </c>
    </row>
    <row r="84" spans="1:35" ht="20.100000000000001" customHeight="1" x14ac:dyDescent="0.2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20.100000000000001" customHeight="1" x14ac:dyDescent="0.2">
      <c r="H85" s="11" t="s">
        <v>139</v>
      </c>
      <c r="I85" s="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ht="20.100000000000001" customHeight="1" x14ac:dyDescent="0.2">
      <c r="I86" s="4" t="s">
        <v>140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ht="33" customHeight="1" x14ac:dyDescent="0.2">
      <c r="J87" s="74" t="s">
        <v>141</v>
      </c>
      <c r="L87" s="10">
        <v>0</v>
      </c>
      <c r="M87" s="10"/>
      <c r="N87" s="10"/>
      <c r="O87" s="10"/>
      <c r="P87" s="10">
        <v>0</v>
      </c>
      <c r="Q87" s="10"/>
      <c r="R87" s="10"/>
      <c r="S87" s="10"/>
      <c r="T87" s="10">
        <v>0</v>
      </c>
      <c r="U87" s="10">
        <v>0</v>
      </c>
      <c r="V87" s="10">
        <v>0</v>
      </c>
      <c r="W87" s="10">
        <v>0</v>
      </c>
      <c r="X87" s="10"/>
      <c r="Y87" s="10">
        <v>0</v>
      </c>
      <c r="Z87" s="10"/>
      <c r="AA87" s="10"/>
      <c r="AB87" s="10"/>
      <c r="AC87" s="10">
        <v>0</v>
      </c>
      <c r="AD87" s="10"/>
      <c r="AE87" s="10"/>
      <c r="AF87" s="10"/>
      <c r="AG87" s="10">
        <v>0</v>
      </c>
      <c r="AH87" s="10"/>
      <c r="AI87" s="10">
        <v>0</v>
      </c>
    </row>
    <row r="88" spans="1:35" ht="19.5" customHeight="1" x14ac:dyDescent="0.2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ht="19.5" customHeight="1" x14ac:dyDescent="0.2">
      <c r="I89" s="66" t="s">
        <v>142</v>
      </c>
      <c r="J89" s="67"/>
      <c r="L89" s="68">
        <v>0</v>
      </c>
      <c r="M89" s="61"/>
      <c r="N89" s="61"/>
      <c r="O89" s="61"/>
      <c r="P89" s="69">
        <v>0</v>
      </c>
      <c r="Q89" s="61"/>
      <c r="R89" s="61"/>
      <c r="S89" s="61"/>
      <c r="T89" s="69">
        <v>0</v>
      </c>
      <c r="U89" s="69">
        <v>0</v>
      </c>
      <c r="V89" s="68">
        <v>0</v>
      </c>
      <c r="W89" s="69">
        <v>0</v>
      </c>
      <c r="X89" s="61"/>
      <c r="Y89" s="69">
        <v>0</v>
      </c>
      <c r="Z89" s="61"/>
      <c r="AA89" s="61"/>
      <c r="AB89" s="61"/>
      <c r="AC89" s="69">
        <v>0</v>
      </c>
      <c r="AD89" s="62"/>
      <c r="AE89" s="62"/>
      <c r="AF89" s="62"/>
      <c r="AG89" s="69">
        <f>AG87</f>
        <v>0</v>
      </c>
      <c r="AH89" s="62"/>
      <c r="AI89" s="69">
        <f>AI87</f>
        <v>0</v>
      </c>
    </row>
    <row r="90" spans="1:35" ht="20.100000000000001" customHeight="1" x14ac:dyDescent="0.2"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20.100000000000001" customHeight="1" x14ac:dyDescent="0.25">
      <c r="H91" s="70" t="s">
        <v>143</v>
      </c>
      <c r="I91" s="71"/>
      <c r="J91" s="71"/>
      <c r="L91" s="72">
        <v>0</v>
      </c>
      <c r="M91" s="61"/>
      <c r="N91" s="61"/>
      <c r="O91" s="61"/>
      <c r="P91" s="73">
        <v>0</v>
      </c>
      <c r="Q91" s="61"/>
      <c r="R91" s="61"/>
      <c r="S91" s="61"/>
      <c r="T91" s="73">
        <v>0</v>
      </c>
      <c r="U91" s="73">
        <v>0</v>
      </c>
      <c r="V91" s="73">
        <v>0</v>
      </c>
      <c r="W91" s="73">
        <v>0</v>
      </c>
      <c r="X91" s="61"/>
      <c r="Y91" s="73">
        <v>0</v>
      </c>
      <c r="Z91" s="61"/>
      <c r="AA91" s="61"/>
      <c r="AB91" s="61"/>
      <c r="AC91" s="73">
        <v>0</v>
      </c>
      <c r="AD91" s="62"/>
      <c r="AE91" s="62"/>
      <c r="AF91" s="62"/>
      <c r="AG91" s="73">
        <f>AG89</f>
        <v>0</v>
      </c>
      <c r="AH91" s="62"/>
      <c r="AI91" s="73">
        <f>AI89</f>
        <v>0</v>
      </c>
    </row>
    <row r="92" spans="1:35" ht="20.100000000000001" customHeight="1" x14ac:dyDescent="0.2">
      <c r="H92" s="59"/>
      <c r="I92" s="60"/>
      <c r="J92" s="60"/>
      <c r="L92" s="61"/>
      <c r="M92" s="61"/>
      <c r="N92" s="61"/>
      <c r="O92" s="61"/>
      <c r="P92" s="62"/>
      <c r="Q92" s="61"/>
      <c r="R92" s="61"/>
      <c r="S92" s="61"/>
      <c r="T92" s="62"/>
      <c r="U92" s="62"/>
      <c r="V92" s="62"/>
      <c r="W92" s="62"/>
      <c r="X92" s="61"/>
      <c r="Y92" s="62"/>
      <c r="Z92" s="61"/>
      <c r="AA92" s="61"/>
      <c r="AB92" s="61"/>
      <c r="AC92" s="62"/>
      <c r="AD92" s="62"/>
      <c r="AE92" s="62"/>
      <c r="AF92" s="62"/>
      <c r="AG92" s="62"/>
      <c r="AH92" s="62"/>
      <c r="AI92" s="62"/>
    </row>
    <row r="93" spans="1:35" ht="20.100000000000001" customHeight="1" x14ac:dyDescent="0.2">
      <c r="H93" s="11" t="s">
        <v>112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ht="20.100000000000001" customHeight="1" x14ac:dyDescent="0.2">
      <c r="I94" s="4" t="s">
        <v>6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ht="28.5" x14ac:dyDescent="0.2">
      <c r="G95" s="5"/>
      <c r="J95" s="49" t="s">
        <v>113</v>
      </c>
      <c r="L95" s="10">
        <v>0</v>
      </c>
      <c r="M95" s="10"/>
      <c r="N95" s="10"/>
      <c r="O95" s="10"/>
      <c r="P95" s="10">
        <v>0</v>
      </c>
      <c r="Q95" s="10"/>
      <c r="R95" s="10"/>
      <c r="S95" s="10"/>
      <c r="T95" s="10">
        <v>0</v>
      </c>
      <c r="U95" s="10">
        <v>0</v>
      </c>
      <c r="V95" s="10">
        <v>0</v>
      </c>
      <c r="W95" s="10">
        <v>0</v>
      </c>
      <c r="X95" s="10"/>
      <c r="Y95" s="10">
        <v>0</v>
      </c>
      <c r="Z95" s="10"/>
      <c r="AA95" s="10"/>
      <c r="AB95" s="10"/>
      <c r="AC95" s="10">
        <v>0</v>
      </c>
      <c r="AD95" s="10"/>
      <c r="AE95" s="10"/>
      <c r="AF95" s="10"/>
      <c r="AG95" s="10">
        <v>0</v>
      </c>
      <c r="AH95" s="10"/>
      <c r="AI95" s="10">
        <v>0</v>
      </c>
    </row>
    <row r="96" spans="1:35" ht="28.5" x14ac:dyDescent="0.2">
      <c r="G96" s="5"/>
      <c r="J96" s="64" t="s">
        <v>114</v>
      </c>
      <c r="L96" s="65">
        <v>0</v>
      </c>
      <c r="M96" s="56"/>
      <c r="N96" s="56"/>
      <c r="O96" s="56"/>
      <c r="P96" s="65">
        <v>0</v>
      </c>
      <c r="Q96" s="56"/>
      <c r="R96" s="56"/>
      <c r="S96" s="56"/>
      <c r="T96" s="65">
        <v>0</v>
      </c>
      <c r="U96" s="65">
        <v>0</v>
      </c>
      <c r="V96" s="65">
        <v>0</v>
      </c>
      <c r="W96" s="65">
        <v>0</v>
      </c>
      <c r="X96" s="56"/>
      <c r="Y96" s="65">
        <v>0</v>
      </c>
      <c r="Z96" s="56"/>
      <c r="AA96" s="56"/>
      <c r="AB96" s="56"/>
      <c r="AC96" s="65">
        <v>0</v>
      </c>
      <c r="AD96" s="56"/>
      <c r="AE96" s="56"/>
      <c r="AF96" s="56"/>
      <c r="AG96" s="65">
        <v>0</v>
      </c>
      <c r="AH96" s="56"/>
      <c r="AI96" s="65">
        <v>0</v>
      </c>
    </row>
    <row r="97" spans="1:35" ht="20.100000000000001" customHeight="1" x14ac:dyDescent="0.2">
      <c r="G97" s="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" customFormat="1" ht="20.100000000000001" customHeight="1" x14ac:dyDescent="0.2">
      <c r="A98" s="6"/>
      <c r="B98" s="6"/>
      <c r="C98" s="6"/>
      <c r="D98" s="6"/>
      <c r="E98" s="6"/>
      <c r="F98" s="3"/>
      <c r="G98" s="4"/>
      <c r="H98" s="4"/>
      <c r="I98" s="66" t="s">
        <v>21</v>
      </c>
      <c r="J98" s="67"/>
      <c r="K98" s="8"/>
      <c r="L98" s="68">
        <v>0</v>
      </c>
      <c r="M98" s="61"/>
      <c r="N98" s="61"/>
      <c r="O98" s="61"/>
      <c r="P98" s="69">
        <v>0</v>
      </c>
      <c r="Q98" s="61"/>
      <c r="R98" s="61"/>
      <c r="S98" s="61"/>
      <c r="T98" s="69">
        <v>0</v>
      </c>
      <c r="U98" s="68">
        <v>0</v>
      </c>
      <c r="V98" s="68">
        <v>0</v>
      </c>
      <c r="W98" s="68">
        <v>0</v>
      </c>
      <c r="X98" s="61"/>
      <c r="Y98" s="69">
        <v>0</v>
      </c>
      <c r="Z98" s="61"/>
      <c r="AA98" s="61"/>
      <c r="AB98" s="61"/>
      <c r="AC98" s="68">
        <v>0</v>
      </c>
      <c r="AD98" s="61"/>
      <c r="AE98" s="61"/>
      <c r="AF98" s="61"/>
      <c r="AG98" s="68">
        <f>SUM(AG95:AG96)</f>
        <v>0</v>
      </c>
      <c r="AH98" s="62"/>
      <c r="AI98" s="68">
        <f>SUM(AI95:AI96)</f>
        <v>0</v>
      </c>
    </row>
    <row r="99" spans="1:35" s="1" customFormat="1" ht="20.100000000000001" customHeight="1" x14ac:dyDescent="0.2">
      <c r="A99" s="6"/>
      <c r="B99" s="6"/>
      <c r="C99" s="6"/>
      <c r="D99" s="6"/>
      <c r="E99" s="6"/>
      <c r="F99" s="3"/>
      <c r="G99" s="4"/>
      <c r="H99" s="4"/>
      <c r="I99" s="4"/>
      <c r="J99" s="4"/>
      <c r="K99" s="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0.100000000000001" customHeight="1" x14ac:dyDescent="0.25">
      <c r="A100" s="6"/>
      <c r="B100" s="6"/>
      <c r="C100" s="6"/>
      <c r="D100" s="6"/>
      <c r="E100" s="6"/>
      <c r="F100" s="3"/>
      <c r="G100" s="4"/>
      <c r="H100" s="70" t="s">
        <v>115</v>
      </c>
      <c r="I100" s="71"/>
      <c r="J100" s="71"/>
      <c r="K100" s="8"/>
      <c r="L100" s="72">
        <v>0</v>
      </c>
      <c r="M100" s="61"/>
      <c r="N100" s="61"/>
      <c r="O100" s="61"/>
      <c r="P100" s="73">
        <v>0</v>
      </c>
      <c r="Q100" s="61"/>
      <c r="R100" s="61"/>
      <c r="S100" s="61"/>
      <c r="T100" s="73">
        <v>0</v>
      </c>
      <c r="U100" s="73">
        <v>0</v>
      </c>
      <c r="V100" s="73">
        <v>0</v>
      </c>
      <c r="W100" s="73">
        <v>0</v>
      </c>
      <c r="X100" s="61"/>
      <c r="Y100" s="73">
        <v>0</v>
      </c>
      <c r="Z100" s="61"/>
      <c r="AA100" s="61"/>
      <c r="AB100" s="61"/>
      <c r="AC100" s="73">
        <v>0</v>
      </c>
      <c r="AD100" s="62"/>
      <c r="AE100" s="62"/>
      <c r="AF100" s="62"/>
      <c r="AG100" s="73">
        <f>AG98</f>
        <v>0</v>
      </c>
      <c r="AH100" s="62"/>
      <c r="AI100" s="73">
        <f>AI98</f>
        <v>0</v>
      </c>
    </row>
    <row r="101" spans="1:35" ht="20.100000000000001" customHeight="1" x14ac:dyDescent="0.2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20.100000000000001" customHeight="1" x14ac:dyDescent="0.2">
      <c r="G102" s="5"/>
      <c r="H102" s="11" t="s">
        <v>116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20.100000000000001" customHeight="1" x14ac:dyDescent="0.2">
      <c r="I103" s="4" t="s">
        <v>4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28.5" x14ac:dyDescent="0.2">
      <c r="I104" s="4"/>
      <c r="J104" s="49" t="s">
        <v>117</v>
      </c>
      <c r="L104" s="10">
        <v>0</v>
      </c>
      <c r="M104" s="10"/>
      <c r="N104" s="10"/>
      <c r="O104" s="10"/>
      <c r="P104" s="10">
        <v>0</v>
      </c>
      <c r="Q104" s="10"/>
      <c r="R104" s="10"/>
      <c r="S104" s="10"/>
      <c r="T104" s="10">
        <v>0</v>
      </c>
      <c r="U104" s="10">
        <v>0</v>
      </c>
      <c r="V104" s="10">
        <v>0</v>
      </c>
      <c r="W104" s="10">
        <v>0</v>
      </c>
      <c r="X104" s="10"/>
      <c r="Y104" s="10">
        <v>0</v>
      </c>
      <c r="Z104" s="10"/>
      <c r="AA104" s="10"/>
      <c r="AB104" s="10"/>
      <c r="AC104" s="10">
        <v>0</v>
      </c>
      <c r="AD104" s="10"/>
      <c r="AE104" s="10"/>
      <c r="AF104" s="10"/>
      <c r="AG104" s="10">
        <v>0</v>
      </c>
      <c r="AH104" s="10"/>
      <c r="AI104" s="10">
        <v>0</v>
      </c>
    </row>
    <row r="105" spans="1:35" ht="28.5" x14ac:dyDescent="0.2">
      <c r="I105" s="4"/>
      <c r="J105" s="64" t="s">
        <v>118</v>
      </c>
      <c r="L105" s="65">
        <v>0</v>
      </c>
      <c r="M105" s="56"/>
      <c r="N105" s="56"/>
      <c r="O105" s="56"/>
      <c r="P105" s="65">
        <v>0</v>
      </c>
      <c r="Q105" s="56"/>
      <c r="R105" s="56"/>
      <c r="S105" s="56"/>
      <c r="T105" s="65">
        <v>0</v>
      </c>
      <c r="U105" s="65">
        <v>0</v>
      </c>
      <c r="V105" s="65">
        <v>0</v>
      </c>
      <c r="W105" s="65">
        <v>0</v>
      </c>
      <c r="X105" s="56"/>
      <c r="Y105" s="65">
        <v>0</v>
      </c>
      <c r="Z105" s="56"/>
      <c r="AA105" s="56"/>
      <c r="AB105" s="56"/>
      <c r="AC105" s="65">
        <v>0</v>
      </c>
      <c r="AD105" s="56"/>
      <c r="AE105" s="56"/>
      <c r="AF105" s="56"/>
      <c r="AG105" s="65">
        <v>0</v>
      </c>
      <c r="AH105" s="56"/>
      <c r="AI105" s="65">
        <v>0</v>
      </c>
    </row>
    <row r="106" spans="1:35" ht="28.5" x14ac:dyDescent="0.2">
      <c r="I106" s="4"/>
      <c r="J106" s="49" t="s">
        <v>134</v>
      </c>
      <c r="L106" s="10">
        <v>0</v>
      </c>
      <c r="M106" s="10"/>
      <c r="N106" s="10"/>
      <c r="O106" s="10"/>
      <c r="P106" s="10">
        <v>0</v>
      </c>
      <c r="Q106" s="10"/>
      <c r="R106" s="10"/>
      <c r="S106" s="10"/>
      <c r="T106" s="10">
        <v>0</v>
      </c>
      <c r="U106" s="10">
        <v>0</v>
      </c>
      <c r="V106" s="10">
        <v>0</v>
      </c>
      <c r="W106" s="10">
        <v>0</v>
      </c>
      <c r="X106" s="10"/>
      <c r="Y106" s="10">
        <v>0</v>
      </c>
      <c r="Z106" s="10"/>
      <c r="AA106" s="10"/>
      <c r="AB106" s="10"/>
      <c r="AC106" s="10">
        <v>0</v>
      </c>
      <c r="AD106" s="10"/>
      <c r="AE106" s="10"/>
      <c r="AF106" s="10"/>
      <c r="AG106" s="10">
        <v>0</v>
      </c>
      <c r="AH106" s="10"/>
      <c r="AI106" s="10">
        <v>0</v>
      </c>
    </row>
    <row r="107" spans="1:35" ht="28.5" x14ac:dyDescent="0.2">
      <c r="I107" s="4"/>
      <c r="J107" s="64" t="s">
        <v>128</v>
      </c>
      <c r="L107" s="65">
        <v>0</v>
      </c>
      <c r="M107" s="56"/>
      <c r="N107" s="56"/>
      <c r="O107" s="56"/>
      <c r="P107" s="65">
        <v>0</v>
      </c>
      <c r="Q107" s="56"/>
      <c r="R107" s="56"/>
      <c r="S107" s="56"/>
      <c r="T107" s="65">
        <v>0</v>
      </c>
      <c r="U107" s="65">
        <v>0</v>
      </c>
      <c r="V107" s="65">
        <v>0</v>
      </c>
      <c r="W107" s="65">
        <v>0</v>
      </c>
      <c r="X107" s="56"/>
      <c r="Y107" s="65">
        <v>0</v>
      </c>
      <c r="Z107" s="56"/>
      <c r="AA107" s="56"/>
      <c r="AB107" s="56"/>
      <c r="AC107" s="65">
        <v>0</v>
      </c>
      <c r="AD107" s="56"/>
      <c r="AE107" s="56"/>
      <c r="AF107" s="56"/>
      <c r="AG107" s="65">
        <v>0</v>
      </c>
      <c r="AH107" s="56"/>
      <c r="AI107" s="65">
        <v>0</v>
      </c>
    </row>
    <row r="108" spans="1:35" ht="20.100000000000001" customHeight="1" x14ac:dyDescent="0.2">
      <c r="I108" s="4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20.100000000000001" customHeight="1" x14ac:dyDescent="0.2">
      <c r="I109" s="66" t="s">
        <v>16</v>
      </c>
      <c r="J109" s="67"/>
      <c r="L109" s="68">
        <v>0</v>
      </c>
      <c r="M109" s="61"/>
      <c r="N109" s="61"/>
      <c r="O109" s="61"/>
      <c r="P109" s="69">
        <v>0</v>
      </c>
      <c r="Q109" s="61"/>
      <c r="R109" s="61"/>
      <c r="S109" s="61"/>
      <c r="T109" s="69">
        <v>0</v>
      </c>
      <c r="U109" s="68">
        <v>0</v>
      </c>
      <c r="V109" s="69">
        <v>0</v>
      </c>
      <c r="W109" s="69">
        <v>0</v>
      </c>
      <c r="X109" s="61"/>
      <c r="Y109" s="69">
        <v>0</v>
      </c>
      <c r="Z109" s="61"/>
      <c r="AA109" s="61"/>
      <c r="AB109" s="61"/>
      <c r="AC109" s="69">
        <v>0</v>
      </c>
      <c r="AD109" s="62"/>
      <c r="AE109" s="62"/>
      <c r="AF109" s="62"/>
      <c r="AG109" s="68">
        <f>SUM(AG104:AG107)</f>
        <v>0</v>
      </c>
      <c r="AH109" s="62"/>
      <c r="AI109" s="68">
        <f>SUM(AI104:AI107)</f>
        <v>0</v>
      </c>
    </row>
    <row r="110" spans="1:35" ht="20.100000000000001" customHeight="1" x14ac:dyDescent="0.2">
      <c r="I110" s="4"/>
      <c r="J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0.100000000000001" customHeight="1" x14ac:dyDescent="0.25">
      <c r="A111" s="6"/>
      <c r="B111" s="6"/>
      <c r="C111" s="6"/>
      <c r="D111" s="6"/>
      <c r="E111" s="6"/>
      <c r="F111" s="3"/>
      <c r="G111" s="4"/>
      <c r="H111" s="70" t="s">
        <v>119</v>
      </c>
      <c r="I111" s="71"/>
      <c r="J111" s="71"/>
      <c r="K111" s="8"/>
      <c r="L111" s="72">
        <v>0</v>
      </c>
      <c r="M111" s="61"/>
      <c r="N111" s="61"/>
      <c r="O111" s="61"/>
      <c r="P111" s="73">
        <v>0</v>
      </c>
      <c r="Q111" s="61"/>
      <c r="R111" s="61"/>
      <c r="S111" s="61"/>
      <c r="T111" s="73">
        <v>0</v>
      </c>
      <c r="U111" s="73">
        <v>0</v>
      </c>
      <c r="V111" s="73">
        <v>0</v>
      </c>
      <c r="W111" s="73">
        <v>0</v>
      </c>
      <c r="X111" s="61"/>
      <c r="Y111" s="73">
        <v>0</v>
      </c>
      <c r="Z111" s="61"/>
      <c r="AA111" s="61"/>
      <c r="AB111" s="61"/>
      <c r="AC111" s="73">
        <v>0</v>
      </c>
      <c r="AD111" s="62"/>
      <c r="AE111" s="62"/>
      <c r="AF111" s="62"/>
      <c r="AG111" s="72">
        <f>AG109</f>
        <v>0</v>
      </c>
      <c r="AH111" s="62"/>
      <c r="AI111" s="72">
        <f>AI109</f>
        <v>0</v>
      </c>
    </row>
    <row r="112" spans="1:35" ht="20.100000000000001" customHeight="1" x14ac:dyDescent="0.2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20.100000000000001" customHeight="1" x14ac:dyDescent="0.2">
      <c r="H113" s="11" t="s">
        <v>120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20.100000000000001" customHeight="1" x14ac:dyDescent="0.2">
      <c r="I114" s="4" t="s">
        <v>121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28.5" x14ac:dyDescent="0.2">
      <c r="J115" s="49" t="s">
        <v>129</v>
      </c>
      <c r="L115" s="10">
        <v>0</v>
      </c>
      <c r="M115" s="10"/>
      <c r="N115" s="10"/>
      <c r="O115" s="10"/>
      <c r="P115" s="10">
        <v>0</v>
      </c>
      <c r="Q115" s="10"/>
      <c r="R115" s="10"/>
      <c r="S115" s="10"/>
      <c r="T115" s="10">
        <v>0</v>
      </c>
      <c r="U115" s="10">
        <v>0</v>
      </c>
      <c r="V115" s="10">
        <v>0</v>
      </c>
      <c r="W115" s="10">
        <v>0</v>
      </c>
      <c r="X115" s="10"/>
      <c r="Y115" s="10">
        <v>0</v>
      </c>
      <c r="Z115" s="10"/>
      <c r="AA115" s="10"/>
      <c r="AB115" s="10"/>
      <c r="AC115" s="10">
        <v>0</v>
      </c>
      <c r="AD115" s="10"/>
      <c r="AE115" s="10"/>
      <c r="AF115" s="10"/>
      <c r="AG115" s="10">
        <v>0</v>
      </c>
      <c r="AH115" s="10"/>
      <c r="AI115" s="10">
        <v>0</v>
      </c>
    </row>
    <row r="116" spans="1:35" ht="28.5" x14ac:dyDescent="0.2">
      <c r="J116" s="64" t="s">
        <v>138</v>
      </c>
      <c r="L116" s="65">
        <v>0</v>
      </c>
      <c r="M116" s="56"/>
      <c r="N116" s="56"/>
      <c r="O116" s="56"/>
      <c r="P116" s="65">
        <v>0</v>
      </c>
      <c r="Q116" s="56"/>
      <c r="R116" s="56"/>
      <c r="S116" s="56"/>
      <c r="T116" s="65">
        <v>0</v>
      </c>
      <c r="U116" s="65">
        <v>0</v>
      </c>
      <c r="V116" s="65">
        <v>0</v>
      </c>
      <c r="W116" s="65">
        <v>0</v>
      </c>
      <c r="X116" s="56"/>
      <c r="Y116" s="65">
        <v>0</v>
      </c>
      <c r="Z116" s="56"/>
      <c r="AA116" s="56"/>
      <c r="AB116" s="56"/>
      <c r="AC116" s="65">
        <v>0</v>
      </c>
      <c r="AD116" s="56"/>
      <c r="AE116" s="56"/>
      <c r="AF116" s="56"/>
      <c r="AG116" s="65">
        <v>0</v>
      </c>
      <c r="AH116" s="56"/>
      <c r="AI116" s="65">
        <v>0</v>
      </c>
    </row>
    <row r="117" spans="1:35" ht="20.100000000000001" customHeight="1" x14ac:dyDescent="0.2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20.100000000000001" customHeight="1" x14ac:dyDescent="0.2">
      <c r="I118" s="66" t="s">
        <v>122</v>
      </c>
      <c r="J118" s="67"/>
      <c r="L118" s="68">
        <v>0</v>
      </c>
      <c r="M118" s="61"/>
      <c r="N118" s="61"/>
      <c r="O118" s="61"/>
      <c r="P118" s="69">
        <v>0</v>
      </c>
      <c r="Q118" s="61"/>
      <c r="R118" s="61"/>
      <c r="S118" s="61"/>
      <c r="T118" s="69">
        <v>0</v>
      </c>
      <c r="U118" s="68">
        <v>0</v>
      </c>
      <c r="V118" s="69">
        <v>0</v>
      </c>
      <c r="W118" s="69">
        <v>0</v>
      </c>
      <c r="X118" s="61"/>
      <c r="Y118" s="69">
        <v>0</v>
      </c>
      <c r="Z118" s="61"/>
      <c r="AA118" s="61"/>
      <c r="AB118" s="61"/>
      <c r="AC118" s="69">
        <v>0</v>
      </c>
      <c r="AD118" s="62"/>
      <c r="AE118" s="62"/>
      <c r="AF118" s="62"/>
      <c r="AG118" s="68">
        <f>SUM(AG115:AG116)</f>
        <v>0</v>
      </c>
      <c r="AH118" s="62"/>
      <c r="AI118" s="68">
        <f>SUM(AI115:AI116)</f>
        <v>0</v>
      </c>
    </row>
    <row r="119" spans="1:35" ht="20.100000000000001" customHeight="1" x14ac:dyDescent="0.2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20.100000000000001" customHeight="1" x14ac:dyDescent="0.25">
      <c r="H120" s="70" t="s">
        <v>123</v>
      </c>
      <c r="I120" s="71"/>
      <c r="J120" s="71"/>
      <c r="L120" s="72">
        <v>0</v>
      </c>
      <c r="M120" s="61"/>
      <c r="N120" s="61"/>
      <c r="O120" s="61"/>
      <c r="P120" s="73">
        <v>0</v>
      </c>
      <c r="Q120" s="61"/>
      <c r="R120" s="61"/>
      <c r="S120" s="61"/>
      <c r="T120" s="73">
        <v>0</v>
      </c>
      <c r="U120" s="73">
        <v>0</v>
      </c>
      <c r="V120" s="73">
        <v>0</v>
      </c>
      <c r="W120" s="73">
        <v>0</v>
      </c>
      <c r="X120" s="61"/>
      <c r="Y120" s="73">
        <v>0</v>
      </c>
      <c r="Z120" s="61"/>
      <c r="AA120" s="61"/>
      <c r="AB120" s="61"/>
      <c r="AC120" s="73">
        <v>0</v>
      </c>
      <c r="AD120" s="62"/>
      <c r="AE120" s="62"/>
      <c r="AF120" s="62"/>
      <c r="AG120" s="72">
        <f>AG118</f>
        <v>0</v>
      </c>
      <c r="AH120" s="62"/>
      <c r="AI120" s="72">
        <f>AI118</f>
        <v>0</v>
      </c>
    </row>
    <row r="121" spans="1:35" s="1" customFormat="1" ht="20.100000000000001" customHeight="1" x14ac:dyDescent="0.2">
      <c r="A121" s="6"/>
      <c r="B121" s="6"/>
      <c r="C121" s="6"/>
      <c r="D121" s="6"/>
      <c r="E121" s="6"/>
      <c r="F121" s="3"/>
      <c r="G121" s="4"/>
      <c r="H121" s="19"/>
      <c r="I121" s="19"/>
      <c r="J121" s="19"/>
      <c r="K121" s="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s="11" customFormat="1" ht="30" customHeight="1" x14ac:dyDescent="0.2">
      <c r="A122" s="13"/>
      <c r="B122" s="13"/>
      <c r="C122" s="13"/>
      <c r="D122" s="13"/>
      <c r="E122" s="13"/>
      <c r="F122" s="9"/>
      <c r="G122" s="75" t="s">
        <v>7</v>
      </c>
      <c r="H122" s="76"/>
      <c r="I122" s="77"/>
      <c r="J122" s="77"/>
      <c r="K122" s="8"/>
      <c r="L122" s="78">
        <v>0</v>
      </c>
      <c r="M122" s="61"/>
      <c r="N122" s="61"/>
      <c r="O122" s="61"/>
      <c r="P122" s="79">
        <v>0</v>
      </c>
      <c r="Q122" s="61"/>
      <c r="R122" s="61"/>
      <c r="S122" s="61"/>
      <c r="T122" s="79">
        <v>0</v>
      </c>
      <c r="U122" s="79">
        <v>0</v>
      </c>
      <c r="V122" s="79">
        <v>0</v>
      </c>
      <c r="W122" s="79">
        <v>0</v>
      </c>
      <c r="X122" s="61"/>
      <c r="Y122" s="79">
        <v>0</v>
      </c>
      <c r="Z122" s="61"/>
      <c r="AA122" s="61"/>
      <c r="AB122" s="61"/>
      <c r="AC122" s="79">
        <v>0</v>
      </c>
      <c r="AD122" s="62"/>
      <c r="AE122" s="62"/>
      <c r="AF122" s="62"/>
      <c r="AG122" s="78">
        <f>AG27+AG37+AG50+AG59+AG75+AG83+AG91+AG100+AG111+AG120</f>
        <v>0</v>
      </c>
      <c r="AH122" s="62"/>
      <c r="AI122" s="78">
        <f>AI27+AI37+AI50+AI59+AI75+AI83+AI91+AI100+AI111+AI120</f>
        <v>0</v>
      </c>
    </row>
    <row r="123" spans="1:35" ht="13.5" customHeight="1" x14ac:dyDescent="0.2"/>
    <row r="124" spans="1:35" ht="13.5" customHeight="1" x14ac:dyDescent="0.2"/>
    <row r="125" spans="1:35" s="20" customFormat="1" ht="13.5" customHeight="1" x14ac:dyDescent="0.2">
      <c r="A125" s="3"/>
      <c r="B125" s="3"/>
      <c r="C125" s="3"/>
      <c r="D125" s="3"/>
      <c r="E125" s="3"/>
      <c r="F125" s="3"/>
      <c r="I125" s="58"/>
      <c r="J125" s="53"/>
      <c r="L125" s="46"/>
      <c r="M125" s="83"/>
      <c r="N125" s="83"/>
      <c r="O125" s="83"/>
      <c r="P125" s="46"/>
      <c r="Q125" s="83"/>
      <c r="R125" s="83"/>
      <c r="S125" s="83"/>
      <c r="T125" s="46"/>
      <c r="U125" s="46"/>
      <c r="V125" s="46"/>
      <c r="W125" s="46"/>
      <c r="X125" s="83"/>
      <c r="Y125" s="46"/>
      <c r="Z125" s="83"/>
      <c r="AA125" s="83"/>
      <c r="AB125" s="83"/>
      <c r="AC125" s="46"/>
      <c r="AD125" s="83"/>
      <c r="AE125" s="83"/>
      <c r="AF125" s="83"/>
      <c r="AG125" s="46"/>
      <c r="AH125" s="83"/>
      <c r="AI125" s="46"/>
    </row>
    <row r="126" spans="1:35" ht="13.5" customHeight="1" x14ac:dyDescent="0.2">
      <c r="H126" s="51"/>
      <c r="I126" s="80"/>
      <c r="J126" s="2"/>
      <c r="K126" s="43"/>
      <c r="L126" s="43"/>
      <c r="M126" s="84"/>
      <c r="N126" s="84"/>
      <c r="O126" s="84"/>
      <c r="P126" s="43"/>
      <c r="Q126" s="84"/>
      <c r="R126" s="84"/>
      <c r="S126" s="84"/>
      <c r="T126" s="43"/>
      <c r="U126" s="43"/>
      <c r="V126" s="43"/>
      <c r="W126" s="43"/>
      <c r="X126" s="84"/>
      <c r="Y126" s="43"/>
      <c r="Z126" s="84"/>
      <c r="AA126" s="84"/>
      <c r="AB126" s="84"/>
      <c r="AC126" s="43"/>
      <c r="AD126" s="84"/>
      <c r="AE126" s="84"/>
      <c r="AF126" s="84"/>
      <c r="AG126" s="43"/>
      <c r="AH126" s="84"/>
      <c r="AI126" s="43"/>
    </row>
    <row r="127" spans="1:35" ht="13.5" customHeight="1" x14ac:dyDescent="0.2">
      <c r="H127" s="51"/>
      <c r="I127" s="80"/>
      <c r="J127"/>
      <c r="K127" s="43"/>
      <c r="L127" s="43"/>
      <c r="M127" s="84"/>
      <c r="N127" s="84"/>
      <c r="O127" s="84"/>
      <c r="P127" s="43"/>
      <c r="Q127" s="84"/>
      <c r="R127" s="84"/>
      <c r="S127" s="84"/>
      <c r="T127" s="43"/>
      <c r="U127" s="43"/>
      <c r="V127" s="43"/>
      <c r="W127" s="43"/>
      <c r="X127" s="84"/>
      <c r="Y127" s="43"/>
      <c r="Z127" s="84"/>
      <c r="AA127" s="84"/>
      <c r="AB127" s="84"/>
      <c r="AC127" s="43"/>
      <c r="AD127" s="84"/>
      <c r="AE127" s="84"/>
      <c r="AF127" s="84"/>
      <c r="AG127" s="43"/>
      <c r="AH127" s="84"/>
      <c r="AI127" s="43"/>
    </row>
    <row r="128" spans="1:35" ht="13.5" customHeight="1" x14ac:dyDescent="0.2">
      <c r="H128" s="51"/>
      <c r="I128" s="52"/>
      <c r="J128" s="53"/>
      <c r="K128" s="43"/>
      <c r="L128" s="43"/>
      <c r="M128" s="84"/>
      <c r="N128" s="84"/>
      <c r="O128" s="84"/>
      <c r="P128" s="43"/>
      <c r="Q128" s="84"/>
      <c r="R128" s="84"/>
      <c r="S128" s="84"/>
      <c r="T128" s="43"/>
      <c r="U128" s="43"/>
      <c r="V128" s="43"/>
      <c r="W128" s="43"/>
      <c r="X128" s="84"/>
      <c r="Y128" s="43"/>
      <c r="Z128" s="84"/>
      <c r="AA128" s="84"/>
      <c r="AB128" s="84"/>
      <c r="AC128" s="43"/>
      <c r="AD128" s="84"/>
      <c r="AE128" s="84"/>
      <c r="AF128" s="84"/>
      <c r="AG128" s="43"/>
      <c r="AH128" s="84"/>
      <c r="AI128" s="43"/>
    </row>
    <row r="129" spans="1:35" ht="13.5" customHeight="1" x14ac:dyDescent="0.15">
      <c r="G129" s="21"/>
      <c r="H129" s="48"/>
      <c r="I129" s="52"/>
      <c r="J129" s="53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</row>
    <row r="130" spans="1:35" s="20" customFormat="1" ht="13.5" customHeight="1" x14ac:dyDescent="0.2">
      <c r="A130" s="3"/>
      <c r="B130" s="3"/>
      <c r="C130" s="3"/>
      <c r="D130" s="3"/>
      <c r="E130" s="3"/>
      <c r="F130" s="3"/>
      <c r="G130" s="21"/>
      <c r="H130" s="22"/>
      <c r="I130" s="7"/>
      <c r="J130" s="7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13.5" customHeight="1" x14ac:dyDescent="0.2">
      <c r="G131" s="21"/>
      <c r="H131" s="22"/>
      <c r="I131" s="7"/>
      <c r="J131" s="7"/>
    </row>
    <row r="132" spans="1:35" ht="13.5" customHeight="1" x14ac:dyDescent="0.2">
      <c r="G132" s="21"/>
      <c r="H132" s="22"/>
      <c r="I132" s="7"/>
      <c r="J132" s="7"/>
    </row>
    <row r="133" spans="1:35" ht="13.5" customHeight="1" x14ac:dyDescent="0.2">
      <c r="G133" s="21"/>
      <c r="H133" s="22"/>
      <c r="I133" s="7"/>
      <c r="J133" s="7"/>
    </row>
    <row r="134" spans="1:35" ht="13.5" customHeight="1" x14ac:dyDescent="0.2">
      <c r="G134" s="21"/>
      <c r="H134" s="22"/>
    </row>
    <row r="135" spans="1:35" ht="13.5" customHeight="1" x14ac:dyDescent="0.2">
      <c r="G135" s="21"/>
      <c r="H135" s="22"/>
    </row>
    <row r="136" spans="1:35" ht="13.5" customHeight="1" x14ac:dyDescent="0.2">
      <c r="G136" s="21"/>
      <c r="H136" s="23"/>
    </row>
    <row r="137" spans="1:35" ht="13.5" customHeight="1" x14ac:dyDescent="0.15">
      <c r="G137" s="14"/>
      <c r="H137" s="15"/>
    </row>
    <row r="138" spans="1:35" ht="13.5" customHeight="1" x14ac:dyDescent="0.15">
      <c r="G138" s="24"/>
      <c r="H138" s="16"/>
    </row>
    <row r="139" spans="1:35" ht="13.5" customHeight="1" x14ac:dyDescent="0.15">
      <c r="G139" s="24"/>
      <c r="H139" s="15"/>
    </row>
    <row r="140" spans="1:35" ht="13.5" customHeight="1" x14ac:dyDescent="0.15">
      <c r="G140" s="24"/>
      <c r="H140" s="15"/>
    </row>
    <row r="141" spans="1:35" ht="13.5" customHeight="1" x14ac:dyDescent="0.15">
      <c r="G141" s="24"/>
      <c r="H141" s="17"/>
    </row>
    <row r="142" spans="1:35" ht="13.5" customHeight="1" x14ac:dyDescent="0.15">
      <c r="G142" s="14"/>
      <c r="H142" s="16"/>
    </row>
    <row r="143" spans="1:35" ht="13.5" customHeight="1" x14ac:dyDescent="0.15">
      <c r="G143" s="14"/>
      <c r="H143" s="16"/>
    </row>
    <row r="144" spans="1:35" ht="13.5" customHeight="1" x14ac:dyDescent="0.15">
      <c r="G144" s="14"/>
      <c r="H144" s="16"/>
    </row>
    <row r="145" spans="7:8" ht="13.5" customHeight="1" x14ac:dyDescent="0.15">
      <c r="G145" s="14"/>
      <c r="H145" s="16"/>
    </row>
    <row r="146" spans="7:8" ht="13.5" customHeight="1" x14ac:dyDescent="0.15">
      <c r="G146" s="14"/>
      <c r="H146" s="16"/>
    </row>
    <row r="147" spans="7:8" x14ac:dyDescent="0.15">
      <c r="G147" s="14"/>
      <c r="H147" s="16"/>
    </row>
    <row r="148" spans="7:8" x14ac:dyDescent="0.15">
      <c r="G148" s="14"/>
      <c r="H148" s="16"/>
    </row>
    <row r="149" spans="7:8" x14ac:dyDescent="0.15">
      <c r="G149" s="14"/>
      <c r="H149" s="16"/>
    </row>
    <row r="150" spans="7:8" x14ac:dyDescent="0.15">
      <c r="G150" s="14"/>
      <c r="H150" s="16"/>
    </row>
    <row r="151" spans="7:8" x14ac:dyDescent="0.15">
      <c r="G151" s="14"/>
      <c r="H151" s="15"/>
    </row>
    <row r="152" spans="7:8" x14ac:dyDescent="0.15">
      <c r="G152" s="14"/>
      <c r="H152" s="15"/>
    </row>
    <row r="153" spans="7:8" x14ac:dyDescent="0.15">
      <c r="G153" s="14"/>
      <c r="H153" s="15"/>
    </row>
  </sheetData>
  <mergeCells count="5">
    <mergeCell ref="G1:AC1"/>
    <mergeCell ref="G2:AC3"/>
    <mergeCell ref="G4:BB5"/>
    <mergeCell ref="L7:AC7"/>
    <mergeCell ref="G8:J8"/>
  </mergeCells>
  <phoneticPr fontId="1" type="noConversion"/>
  <pageMargins left="0.75" right="0.75" top="1" bottom="1" header="0" footer="0"/>
  <pageSetup paperSize="5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TCC_AUX_AD(1)</vt:lpstr>
      <vt:lpstr>TCC_AUX_AD(2)</vt:lpstr>
      <vt:lpstr>TCC_AUX_AD_TOT</vt:lpstr>
      <vt:lpstr>TCC_AUX_AR(1)</vt:lpstr>
      <vt:lpstr>TCC_AUX_AR(2)</vt:lpstr>
      <vt:lpstr>TCC_AUX_AR_TOT</vt:lpstr>
      <vt:lpstr>TCC_AUX_QJA(1)</vt:lpstr>
      <vt:lpstr>TCC_AUX_QJA(2)</vt:lpstr>
      <vt:lpstr>TCC_AUX_QJA_TOT</vt:lpstr>
      <vt:lpstr>TCC_AUX_RCLA(1)</vt:lpstr>
      <vt:lpstr>TCC_AUX_RCLA(2)</vt:lpstr>
      <vt:lpstr>TCC_AUX_RCLA_TOT</vt:lpstr>
      <vt:lpstr>TCC_AUX_INCONF(1)</vt:lpstr>
      <vt:lpstr>TCC_AUX_INCONF(2)</vt:lpstr>
      <vt:lpstr>TCC_AUX_INCONF_TOT</vt:lpstr>
      <vt:lpstr>TCC_AUX_RF_TOT</vt:lpstr>
      <vt:lpstr>TCC_AUX_REVCONT_TOT</vt:lpstr>
      <vt:lpstr>TCC_AUX_INEJ(1)</vt:lpstr>
      <vt:lpstr>TCC_AUX_INEJ(2)</vt:lpstr>
      <vt:lpstr>TCC_AUX_INEJ_TOT</vt:lpstr>
      <vt:lpstr>NOTAS</vt:lpstr>
      <vt:lpstr>ABREV</vt:lpstr>
      <vt:lpstr>ABREVIATURAS </vt:lpstr>
      <vt:lpstr>ABREV!Área_de_impresión</vt:lpstr>
      <vt:lpstr>'ABREVIATURAS '!Área_de_impresión</vt:lpstr>
      <vt:lpstr>NOTAS!Área_de_impresión</vt:lpstr>
      <vt:lpstr>'TCC_AUX_AD(1)'!Área_de_impresión</vt:lpstr>
      <vt:lpstr>'TCC_AUX_AD(2)'!Área_de_impresión</vt:lpstr>
      <vt:lpstr>TCC_AUX_AD_TOT!Área_de_impresión</vt:lpstr>
      <vt:lpstr>'TCC_AUX_AR(1)'!Área_de_impresión</vt:lpstr>
      <vt:lpstr>'TCC_AUX_AR(2)'!Área_de_impresión</vt:lpstr>
      <vt:lpstr>TCC_AUX_AR_TOT!Área_de_impresión</vt:lpstr>
      <vt:lpstr>'TCC_AUX_INCONF(1)'!Área_de_impresión</vt:lpstr>
      <vt:lpstr>'TCC_AUX_INCONF(2)'!Área_de_impresión</vt:lpstr>
      <vt:lpstr>TCC_AUX_INCONF_TOT!Área_de_impresión</vt:lpstr>
      <vt:lpstr>'TCC_AUX_INEJ(1)'!Área_de_impresión</vt:lpstr>
      <vt:lpstr>'TCC_AUX_INEJ(2)'!Área_de_impresión</vt:lpstr>
      <vt:lpstr>TCC_AUX_INEJ_TOT!Área_de_impresión</vt:lpstr>
      <vt:lpstr>'TCC_AUX_QJA(1)'!Área_de_impresión</vt:lpstr>
      <vt:lpstr>'TCC_AUX_QJA(2)'!Área_de_impresión</vt:lpstr>
      <vt:lpstr>TCC_AUX_QJA_TOT!Área_de_impresión</vt:lpstr>
      <vt:lpstr>'TCC_AUX_RCLA(1)'!Área_de_impresión</vt:lpstr>
      <vt:lpstr>'TCC_AUX_RCLA(2)'!Área_de_impresión</vt:lpstr>
      <vt:lpstr>TCC_AUX_RCLA_TOT!Área_de_impresión</vt:lpstr>
      <vt:lpstr>TCC_AUX_REVCONT_TOT!Área_de_impresión</vt:lpstr>
      <vt:lpstr>TCC_AUX_RF_TOT!Área_de_impresión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Colin Moreno</dc:creator>
  <cp:lastModifiedBy>Ricardo Colin Moreno</cp:lastModifiedBy>
  <cp:lastPrinted>2017-11-19T20:54:50Z</cp:lastPrinted>
  <dcterms:created xsi:type="dcterms:W3CDTF">2004-11-24T16:14:04Z</dcterms:created>
  <dcterms:modified xsi:type="dcterms:W3CDTF">2017-11-23T18:36:15Z</dcterms:modified>
</cp:coreProperties>
</file>