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109\Estadistica spss\ESTADISTICAS\ANEXO\ANX 2021\TABULADOS\"/>
    </mc:Choice>
  </mc:AlternateContent>
  <bookViews>
    <workbookView xWindow="0" yWindow="0" windowWidth="20460" windowHeight="7155" tabRatio="838"/>
  </bookViews>
  <sheets>
    <sheet name="JD_CATEO" sheetId="42" r:id="rId1"/>
    <sheet name="JD_ARRAIGO" sheetId="43" r:id="rId2"/>
    <sheet name="JD_INTERVENCIÓN" sheetId="44" r:id="rId3"/>
    <sheet name="JD_SOLICITUD DE INFO" sheetId="45" r:id="rId4"/>
    <sheet name="JD_ASEGURAMIENTO ACTIVOS" sheetId="51" r:id="rId5"/>
    <sheet name="JD_TOTAL_" sheetId="52" r:id="rId6"/>
    <sheet name="JD_TOTAL_TIPO" sheetId="48" r:id="rId7"/>
  </sheets>
  <definedNames>
    <definedName name="_xlnm._FilterDatabase" localSheetId="1" hidden="1">JD_ARRAIGO!$A$3:$A$3</definedName>
    <definedName name="_xlnm._FilterDatabase" localSheetId="4" hidden="1">'JD_ASEGURAMIENTO ACTIVOS'!$A$3:$A$3</definedName>
    <definedName name="_xlnm._FilterDatabase" localSheetId="0" hidden="1">JD_CATEO!$A$3:$A$3</definedName>
    <definedName name="_xlnm._FilterDatabase" localSheetId="2" hidden="1">JD_INTERVENCIÓN!$A$3:$A$3</definedName>
    <definedName name="_xlnm._FilterDatabase" localSheetId="3" hidden="1">'JD_SOLICITUD DE INFO'!$A$3:$A$3</definedName>
    <definedName name="_xlnm._FilterDatabase" localSheetId="5" hidden="1">JD_TOTAL_!$A$3:$A$3</definedName>
    <definedName name="_xlnm._FilterDatabase" localSheetId="6" hidden="1">JD_TOTAL_TIPO!$A$3:$A$3</definedName>
    <definedName name="_xlnm.Print_Area" localSheetId="1">JD_ARRAIGO!$A$1:$X$26</definedName>
    <definedName name="_xlnm.Print_Area" localSheetId="4">'JD_ASEGURAMIENTO ACTIVOS'!$A$1:$X$26</definedName>
    <definedName name="_xlnm.Print_Area" localSheetId="0">JD_CATEO!$A$1:$X$26</definedName>
    <definedName name="_xlnm.Print_Area" localSheetId="2">JD_INTERVENCIÓN!$A$1:$X$26</definedName>
    <definedName name="_xlnm.Print_Area" localSheetId="3">'JD_SOLICITUD DE INFO'!$A$1:$X$26</definedName>
    <definedName name="_xlnm.Print_Area" localSheetId="5">JD_TOTAL_!$A$1:$X$26</definedName>
    <definedName name="_xlnm.Print_Area" localSheetId="6">JD_TOTAL_TIPO!$A$1:$X$20</definedName>
    <definedName name="Print_Area" localSheetId="1">JD_ARRAIGO!$A$1:$X$25</definedName>
    <definedName name="Print_Area" localSheetId="4">'JD_ASEGURAMIENTO ACTIVOS'!$A$1:$X$26</definedName>
    <definedName name="Print_Area" localSheetId="0">JD_CATEO!$A$1:$X$26</definedName>
    <definedName name="Print_Area" localSheetId="2">JD_INTERVENCIÓN!$A$1:$X$26</definedName>
    <definedName name="Print_Area" localSheetId="3">'JD_SOLICITUD DE INFO'!$A$1:$X$26</definedName>
    <definedName name="Print_Area" localSheetId="5">JD_TOTAL_!$A$1:$X$26</definedName>
    <definedName name="Print_Area" localSheetId="6">JD_TOTAL_TIPO!$A$1:$X$20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0" i="45" l="1"/>
  <c r="X20" i="51" l="1"/>
  <c r="T20" i="51"/>
  <c r="R20" i="51"/>
  <c r="Q20" i="51"/>
  <c r="P20" i="51"/>
  <c r="O20" i="51"/>
  <c r="N20" i="51"/>
  <c r="J20" i="51"/>
  <c r="H20" i="51"/>
  <c r="G20" i="51"/>
  <c r="C20" i="51"/>
  <c r="T20" i="45"/>
  <c r="R20" i="45"/>
  <c r="Q20" i="45"/>
  <c r="P20" i="45"/>
  <c r="O20" i="45"/>
  <c r="N20" i="45"/>
  <c r="J20" i="45"/>
  <c r="H20" i="45"/>
  <c r="G20" i="45"/>
  <c r="C20" i="45"/>
  <c r="X20" i="44"/>
  <c r="T20" i="44"/>
  <c r="R20" i="44"/>
  <c r="Q20" i="44"/>
  <c r="P20" i="44"/>
  <c r="O20" i="44"/>
  <c r="N20" i="44"/>
  <c r="J20" i="44"/>
  <c r="H20" i="44"/>
  <c r="G20" i="44"/>
  <c r="C20" i="44"/>
  <c r="X20" i="43"/>
  <c r="T20" i="43"/>
  <c r="R20" i="43"/>
  <c r="Q20" i="43"/>
  <c r="P20" i="43"/>
  <c r="O20" i="43"/>
  <c r="N20" i="43"/>
  <c r="J20" i="43"/>
  <c r="H20" i="43"/>
  <c r="G20" i="43"/>
  <c r="C20" i="43"/>
  <c r="X20" i="42"/>
  <c r="T20" i="42"/>
  <c r="R20" i="42"/>
  <c r="Q20" i="42"/>
  <c r="P20" i="42"/>
  <c r="O20" i="42"/>
  <c r="N20" i="42"/>
  <c r="J20" i="42"/>
  <c r="H20" i="42"/>
  <c r="G20" i="42"/>
  <c r="C20" i="42"/>
  <c r="C20" i="52" l="1"/>
  <c r="X20" i="52"/>
  <c r="O20" i="52"/>
  <c r="Q20" i="52"/>
  <c r="P20" i="52"/>
  <c r="N20" i="52"/>
  <c r="R20" i="52"/>
  <c r="H20" i="52"/>
  <c r="G20" i="52"/>
  <c r="T20" i="52" l="1"/>
  <c r="J20" i="52"/>
  <c r="C14" i="48" l="1"/>
  <c r="G14" i="48" l="1"/>
  <c r="R14" i="48"/>
  <c r="Q14" i="48"/>
  <c r="O14" i="48"/>
  <c r="P14" i="48"/>
  <c r="H14" i="48"/>
  <c r="N14" i="48"/>
  <c r="X14" i="48"/>
  <c r="T14" i="48" l="1"/>
  <c r="J14" i="48"/>
</calcChain>
</file>

<file path=xl/sharedStrings.xml><?xml version="1.0" encoding="utf-8"?>
<sst xmlns="http://schemas.openxmlformats.org/spreadsheetml/2006/main" count="198" uniqueCount="37">
  <si>
    <t>TOTAL NACIONAL</t>
  </si>
  <si>
    <t>TOTAL</t>
  </si>
  <si>
    <t>ÓRGANO JURISDICCIONAL</t>
  </si>
  <si>
    <t>EXISTENCIA INICIAL</t>
  </si>
  <si>
    <t>INGRESOS</t>
  </si>
  <si>
    <t>REINGRESOS</t>
  </si>
  <si>
    <t>INGRESO TOTAL</t>
  </si>
  <si>
    <t>EXISTENCIA FINAL</t>
  </si>
  <si>
    <t>ASEGURAMIENTO DE BIENES</t>
  </si>
  <si>
    <t>SOLICITUD DE INFORMACIÓN</t>
  </si>
  <si>
    <t>INTERVENCIÓN DE COMUNICACIONES PRIVADAS Y DE CORRESPONDENCIA</t>
  </si>
  <si>
    <t>SOLICITUD INFORMACIÓN</t>
  </si>
  <si>
    <t>CATEOS</t>
  </si>
  <si>
    <t>ARRAIGOS</t>
  </si>
  <si>
    <t>TIPO DE ASUNTO</t>
  </si>
  <si>
    <t>JUEZ PRIMERO DE CONTROL</t>
  </si>
  <si>
    <t>JUEZ SEGUNDO DE CONTROL</t>
  </si>
  <si>
    <t>JUEZ TERCERO DE CONTROL</t>
  </si>
  <si>
    <t>JUEZ CUARTO DE CONTROL</t>
  </si>
  <si>
    <t>JUEZ QUINTO DE CONTROL</t>
  </si>
  <si>
    <t>JUEZ SEXTO DE CONTROL</t>
  </si>
  <si>
    <t>MOVIMIENTO ESTADÍSTICO DEL CENTRO NACIONAL DE JUSTICIA ESPECIALIZADO EN CONTROL DE TÉCNICAS DE INVESTIGACIÓN, ARRAIGO E INTERVENCIÓN DE COMUNICACIONES</t>
  </si>
  <si>
    <t>JUEZ SÉPTIMO DE CONTROL</t>
  </si>
  <si>
    <t>JUEZ OCTAVO DE CONTROL</t>
  </si>
  <si>
    <t>ASEGURAMIENTO DE ACTIVOS FINANCIEROS</t>
  </si>
  <si>
    <t>DEL 16 DE NOVIEMBRE DE 2020 AL 15 DE NOVIEMBRE DE 2021</t>
  </si>
  <si>
    <r>
      <t xml:space="preserve">JUEZ NOVENO DE CONTROL </t>
    </r>
    <r>
      <rPr>
        <vertAlign val="superscript"/>
        <sz val="11"/>
        <rFont val="Arial"/>
        <family val="2"/>
      </rPr>
      <t>1</t>
    </r>
  </si>
  <si>
    <r>
      <t xml:space="preserve">LIBRADA </t>
    </r>
    <r>
      <rPr>
        <b/>
        <vertAlign val="superscript"/>
        <sz val="10"/>
        <rFont val="Arial"/>
        <family val="2"/>
      </rPr>
      <t>2</t>
    </r>
  </si>
  <si>
    <r>
      <t xml:space="preserve">LIBRADA PARCIAL </t>
    </r>
    <r>
      <rPr>
        <b/>
        <vertAlign val="superscript"/>
        <sz val="10"/>
        <rFont val="Arial"/>
        <family val="2"/>
      </rPr>
      <t>2</t>
    </r>
  </si>
  <si>
    <r>
      <t xml:space="preserve">NEGADA </t>
    </r>
    <r>
      <rPr>
        <b/>
        <vertAlign val="superscript"/>
        <sz val="10"/>
        <rFont val="Arial"/>
        <family val="2"/>
      </rPr>
      <t>2</t>
    </r>
  </si>
  <si>
    <r>
      <t xml:space="preserve">SIN MATERIA </t>
    </r>
    <r>
      <rPr>
        <b/>
        <vertAlign val="superscript"/>
        <sz val="10"/>
        <rFont val="Arial"/>
        <family val="2"/>
      </rPr>
      <t>2</t>
    </r>
  </si>
  <si>
    <r>
      <t xml:space="preserve">OTRO </t>
    </r>
    <r>
      <rPr>
        <b/>
        <vertAlign val="superscript"/>
        <sz val="10"/>
        <rFont val="Arial"/>
        <family val="2"/>
      </rPr>
      <t>2</t>
    </r>
  </si>
  <si>
    <r>
      <t xml:space="preserve">EGRESO TOTAL </t>
    </r>
    <r>
      <rPr>
        <b/>
        <vertAlign val="superscript"/>
        <sz val="10"/>
        <rFont val="Arial"/>
        <family val="2"/>
      </rPr>
      <t>2</t>
    </r>
  </si>
  <si>
    <r>
      <t xml:space="preserve">JUEZ DÉCIMO DE CONTROL </t>
    </r>
    <r>
      <rPr>
        <vertAlign val="superscript"/>
        <sz val="11"/>
        <rFont val="Arial"/>
        <family val="2"/>
      </rPr>
      <t>1</t>
    </r>
  </si>
  <si>
    <r>
      <t xml:space="preserve">2 </t>
    </r>
    <r>
      <rPr>
        <sz val="10"/>
        <rFont val="Arial"/>
        <family val="2"/>
      </rPr>
      <t>LOS DATOS DEL JUEZ PRIMERO PRESENTA INCONSISTENCIAS EN SU ESTADÍSTICA DE LOS SENTIDOS, MISMAS QUE NO FUERON SUBSANADAS AL MOMENTO DE ELABORAR EL PRESENTE INFORME.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</si>
  <si>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INICIARON FUNCIONES EL 21 DE DICIEMBRE DE 2020, DE CONFORMIDAD CON EL ACUERDO GENERAL 36/2020.</t>
    </r>
  </si>
  <si>
    <t>FUENTE: INFORMES MENSUALES, AL 25 DE NOVIEMBRE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</si>
</sst>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perscript"/>
      <sz val="11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297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164" fontId="6" fillId="3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164" fontId="7" fillId="4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164" fontId="4" fillId="0" borderId="0" xfId="0" applyNumberFormat="1" applyFont="1" applyFill="1" applyBorder="1" applyAlignment="1">
      <alignment vertical="center"/>
    </xf>
    <xf numFmtId="164" fontId="4" fillId="3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 applyFill="1"/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F3F3F3"/>
      <color rgb="FF002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37"/>
  <sheetViews>
    <sheetView tabSelected="1" view="pageBreakPreview" zoomScale="60" zoomScaleNormal="70" workbookViewId="0">
      <pane ySplit="3" topLeftCell="A4" activePane="bottomLeft" state="frozen"/>
      <selection activeCell="A23" sqref="A23:X23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8" width="12.7109375" style="6" customWidth="1"/>
    <col min="9" max="9" width="1.7109375" style="6" customWidth="1"/>
    <col min="10" max="10" width="12.7109375" style="6" customWidth="1"/>
    <col min="11" max="13" width="1.7109375" style="6" customWidth="1"/>
    <col min="14" max="18" width="12.7109375" style="6" customWidth="1"/>
    <col min="19" max="19" width="1.7109375" style="6" customWidth="1"/>
    <col min="20" max="20" width="12.7109375" style="6" customWidth="1"/>
    <col min="21" max="23" width="1.7109375" style="6" customWidth="1"/>
    <col min="24" max="24" width="12.7109375" style="6" customWidth="1"/>
    <col min="25" max="16384" width="11.42578125" style="10"/>
  </cols>
  <sheetData>
    <row r="1" spans="1:24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s="15" customFormat="1" ht="54.95" customHeight="1" x14ac:dyDescent="0.2">
      <c r="A2" s="42" t="s">
        <v>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 s="15" customFormat="1" ht="39.950000000000003" customHeight="1" thickBot="1" x14ac:dyDescent="0.25">
      <c r="A3" s="43" t="s">
        <v>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4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s="15" customFormat="1" ht="30" customHeight="1" thickBot="1" x14ac:dyDescent="0.3">
      <c r="A5" s="18"/>
      <c r="B5" s="19"/>
      <c r="C5" s="44" t="s">
        <v>12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s="15" customFormat="1" ht="50.1" customHeight="1" thickBot="1" x14ac:dyDescent="0.25">
      <c r="A6" s="20" t="s">
        <v>2</v>
      </c>
      <c r="B6" s="21"/>
      <c r="C6" s="22" t="s">
        <v>3</v>
      </c>
      <c r="D6" s="23"/>
      <c r="E6" s="23"/>
      <c r="F6" s="23"/>
      <c r="G6" s="22" t="s">
        <v>4</v>
      </c>
      <c r="H6" s="22" t="s">
        <v>5</v>
      </c>
      <c r="I6" s="23"/>
      <c r="J6" s="22" t="s">
        <v>6</v>
      </c>
      <c r="K6" s="23"/>
      <c r="L6" s="23"/>
      <c r="M6" s="23"/>
      <c r="N6" s="22" t="s">
        <v>27</v>
      </c>
      <c r="O6" s="22" t="s">
        <v>28</v>
      </c>
      <c r="P6" s="22" t="s">
        <v>29</v>
      </c>
      <c r="Q6" s="22" t="s">
        <v>30</v>
      </c>
      <c r="R6" s="22" t="s">
        <v>31</v>
      </c>
      <c r="S6" s="23"/>
      <c r="T6" s="22" t="s">
        <v>32</v>
      </c>
      <c r="U6" s="23"/>
      <c r="V6" s="23"/>
      <c r="W6" s="23"/>
      <c r="X6" s="22" t="s">
        <v>7</v>
      </c>
    </row>
    <row r="7" spans="1:24" s="15" customFormat="1" ht="20.100000000000001" customHeight="1" x14ac:dyDescent="0.2">
      <c r="A7" s="5"/>
      <c r="B7" s="2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s="15" customFormat="1" ht="13.5" customHeight="1" x14ac:dyDescent="0.2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20.100000000000001" customHeight="1" x14ac:dyDescent="0.2">
      <c r="A9" s="32" t="s">
        <v>15</v>
      </c>
      <c r="C9" s="6">
        <v>0</v>
      </c>
      <c r="D9" s="7"/>
      <c r="E9" s="7"/>
      <c r="F9" s="7"/>
      <c r="G9" s="7">
        <v>9</v>
      </c>
      <c r="H9" s="7">
        <v>2</v>
      </c>
      <c r="I9" s="7"/>
      <c r="J9" s="7">
        <v>11</v>
      </c>
      <c r="K9" s="7"/>
      <c r="L9" s="7"/>
      <c r="M9" s="7"/>
      <c r="N9" s="6">
        <v>4</v>
      </c>
      <c r="O9" s="6">
        <v>0</v>
      </c>
      <c r="P9" s="6">
        <v>4</v>
      </c>
      <c r="Q9" s="6">
        <v>0</v>
      </c>
      <c r="R9" s="6">
        <v>4</v>
      </c>
      <c r="S9" s="7"/>
      <c r="T9" s="6">
        <v>11</v>
      </c>
      <c r="U9" s="7"/>
      <c r="V9" s="7"/>
      <c r="W9" s="7"/>
      <c r="X9" s="6">
        <v>0</v>
      </c>
    </row>
    <row r="10" spans="1:24" ht="20.100000000000001" customHeight="1" x14ac:dyDescent="0.2">
      <c r="A10" s="33" t="s">
        <v>16</v>
      </c>
      <c r="C10" s="29">
        <v>0</v>
      </c>
      <c r="D10" s="7"/>
      <c r="E10" s="7"/>
      <c r="F10" s="7"/>
      <c r="G10" s="26">
        <v>21</v>
      </c>
      <c r="H10" s="26">
        <v>0</v>
      </c>
      <c r="I10" s="7"/>
      <c r="J10" s="26">
        <v>21</v>
      </c>
      <c r="K10" s="7"/>
      <c r="L10" s="7"/>
      <c r="M10" s="7"/>
      <c r="N10" s="29">
        <v>10</v>
      </c>
      <c r="O10" s="29">
        <v>1</v>
      </c>
      <c r="P10" s="29">
        <v>7</v>
      </c>
      <c r="Q10" s="29">
        <v>1</v>
      </c>
      <c r="R10" s="29">
        <v>2</v>
      </c>
      <c r="S10" s="7"/>
      <c r="T10" s="29">
        <v>21</v>
      </c>
      <c r="U10" s="7"/>
      <c r="V10" s="7"/>
      <c r="W10" s="7"/>
      <c r="X10" s="29">
        <v>0</v>
      </c>
    </row>
    <row r="11" spans="1:24" ht="20.100000000000001" customHeight="1" x14ac:dyDescent="0.2">
      <c r="A11" s="32" t="s">
        <v>17</v>
      </c>
      <c r="C11" s="6">
        <v>0</v>
      </c>
      <c r="D11" s="7"/>
      <c r="E11" s="7"/>
      <c r="F11" s="7"/>
      <c r="G11" s="7">
        <v>8</v>
      </c>
      <c r="H11" s="7">
        <v>0</v>
      </c>
      <c r="I11" s="7"/>
      <c r="J11" s="7">
        <v>8</v>
      </c>
      <c r="K11" s="7"/>
      <c r="L11" s="7"/>
      <c r="M11" s="7"/>
      <c r="N11" s="6">
        <v>4</v>
      </c>
      <c r="O11" s="6">
        <v>1</v>
      </c>
      <c r="P11" s="6">
        <v>2</v>
      </c>
      <c r="Q11" s="6">
        <v>0</v>
      </c>
      <c r="R11" s="6">
        <v>1</v>
      </c>
      <c r="S11" s="7"/>
      <c r="T11" s="6">
        <v>8</v>
      </c>
      <c r="U11" s="7"/>
      <c r="V11" s="7"/>
      <c r="W11" s="7"/>
      <c r="X11" s="6">
        <v>0</v>
      </c>
    </row>
    <row r="12" spans="1:24" ht="20.100000000000001" customHeight="1" x14ac:dyDescent="0.2">
      <c r="A12" s="33" t="s">
        <v>18</v>
      </c>
      <c r="C12" s="29">
        <v>0</v>
      </c>
      <c r="D12" s="7"/>
      <c r="E12" s="7"/>
      <c r="F12" s="7"/>
      <c r="G12" s="26">
        <v>16</v>
      </c>
      <c r="H12" s="26">
        <v>2</v>
      </c>
      <c r="I12" s="7"/>
      <c r="J12" s="26">
        <v>18</v>
      </c>
      <c r="K12" s="7"/>
      <c r="L12" s="7"/>
      <c r="M12" s="7"/>
      <c r="N12" s="29">
        <v>13</v>
      </c>
      <c r="O12" s="29">
        <v>0</v>
      </c>
      <c r="P12" s="29">
        <v>5</v>
      </c>
      <c r="Q12" s="29">
        <v>0</v>
      </c>
      <c r="R12" s="29">
        <v>0</v>
      </c>
      <c r="S12" s="7"/>
      <c r="T12" s="29">
        <v>18</v>
      </c>
      <c r="U12" s="7"/>
      <c r="V12" s="7"/>
      <c r="W12" s="7"/>
      <c r="X12" s="29">
        <v>0</v>
      </c>
    </row>
    <row r="13" spans="1:24" ht="20.100000000000001" customHeight="1" x14ac:dyDescent="0.2">
      <c r="A13" s="32" t="s">
        <v>19</v>
      </c>
      <c r="C13" s="6">
        <v>0</v>
      </c>
      <c r="D13" s="7"/>
      <c r="E13" s="7"/>
      <c r="F13" s="7"/>
      <c r="G13" s="7">
        <v>10</v>
      </c>
      <c r="H13" s="7">
        <v>0</v>
      </c>
      <c r="I13" s="7"/>
      <c r="J13" s="7">
        <v>10</v>
      </c>
      <c r="K13" s="7"/>
      <c r="L13" s="7"/>
      <c r="M13" s="7"/>
      <c r="N13" s="6">
        <v>6</v>
      </c>
      <c r="O13" s="6">
        <v>0</v>
      </c>
      <c r="P13" s="6">
        <v>0</v>
      </c>
      <c r="Q13" s="6">
        <v>1</v>
      </c>
      <c r="R13" s="6">
        <v>3</v>
      </c>
      <c r="S13" s="7"/>
      <c r="T13" s="6">
        <v>10</v>
      </c>
      <c r="U13" s="7"/>
      <c r="V13" s="7"/>
      <c r="W13" s="7"/>
      <c r="X13" s="6">
        <v>0</v>
      </c>
    </row>
    <row r="14" spans="1:24" ht="20.100000000000001" customHeight="1" x14ac:dyDescent="0.2">
      <c r="A14" s="33" t="s">
        <v>20</v>
      </c>
      <c r="C14" s="29">
        <v>0</v>
      </c>
      <c r="D14" s="7"/>
      <c r="E14" s="7"/>
      <c r="F14" s="7"/>
      <c r="G14" s="26">
        <v>17</v>
      </c>
      <c r="H14" s="26">
        <v>0</v>
      </c>
      <c r="I14" s="7"/>
      <c r="J14" s="26">
        <v>17</v>
      </c>
      <c r="K14" s="7"/>
      <c r="L14" s="7"/>
      <c r="M14" s="7"/>
      <c r="N14" s="29">
        <v>4</v>
      </c>
      <c r="O14" s="29">
        <v>2</v>
      </c>
      <c r="P14" s="29">
        <v>8</v>
      </c>
      <c r="Q14" s="29">
        <v>0</v>
      </c>
      <c r="R14" s="29">
        <v>3</v>
      </c>
      <c r="S14" s="7"/>
      <c r="T14" s="29">
        <v>17</v>
      </c>
      <c r="U14" s="7"/>
      <c r="V14" s="7"/>
      <c r="W14" s="7"/>
      <c r="X14" s="29">
        <v>0</v>
      </c>
    </row>
    <row r="15" spans="1:24" ht="20.100000000000001" customHeight="1" x14ac:dyDescent="0.2">
      <c r="A15" s="32" t="s">
        <v>22</v>
      </c>
      <c r="C15" s="6">
        <v>0</v>
      </c>
      <c r="D15" s="7"/>
      <c r="E15" s="7"/>
      <c r="F15" s="7"/>
      <c r="G15" s="7">
        <v>9</v>
      </c>
      <c r="H15" s="7">
        <v>0</v>
      </c>
      <c r="I15" s="7"/>
      <c r="J15" s="7">
        <v>9</v>
      </c>
      <c r="K15" s="7"/>
      <c r="L15" s="7"/>
      <c r="M15" s="7"/>
      <c r="N15" s="6">
        <v>0</v>
      </c>
      <c r="O15" s="6">
        <v>1</v>
      </c>
      <c r="P15" s="6">
        <v>6</v>
      </c>
      <c r="Q15" s="6">
        <v>2</v>
      </c>
      <c r="R15" s="6">
        <v>0</v>
      </c>
      <c r="S15" s="7"/>
      <c r="T15" s="6">
        <v>9</v>
      </c>
      <c r="U15" s="7"/>
      <c r="V15" s="7"/>
      <c r="W15" s="7"/>
      <c r="X15" s="6">
        <v>0</v>
      </c>
    </row>
    <row r="16" spans="1:24" ht="20.100000000000001" customHeight="1" x14ac:dyDescent="0.2">
      <c r="A16" s="33" t="s">
        <v>23</v>
      </c>
      <c r="C16" s="29">
        <v>0</v>
      </c>
      <c r="D16" s="7"/>
      <c r="E16" s="7"/>
      <c r="F16" s="7"/>
      <c r="G16" s="26">
        <v>18</v>
      </c>
      <c r="H16" s="26">
        <v>0</v>
      </c>
      <c r="I16" s="7"/>
      <c r="J16" s="26">
        <v>18</v>
      </c>
      <c r="K16" s="7"/>
      <c r="L16" s="7"/>
      <c r="M16" s="7"/>
      <c r="N16" s="29">
        <v>3</v>
      </c>
      <c r="O16" s="29">
        <v>0</v>
      </c>
      <c r="P16" s="29">
        <v>12</v>
      </c>
      <c r="Q16" s="29">
        <v>0</v>
      </c>
      <c r="R16" s="29">
        <v>1</v>
      </c>
      <c r="S16" s="7"/>
      <c r="T16" s="29">
        <v>16</v>
      </c>
      <c r="U16" s="7"/>
      <c r="V16" s="7"/>
      <c r="W16" s="7"/>
      <c r="X16" s="29">
        <v>2</v>
      </c>
    </row>
    <row r="17" spans="1:26" ht="20.100000000000001" customHeight="1" x14ac:dyDescent="0.2">
      <c r="A17" s="32" t="s">
        <v>26</v>
      </c>
      <c r="C17" s="6">
        <v>0</v>
      </c>
      <c r="D17" s="7"/>
      <c r="E17" s="7"/>
      <c r="F17" s="7"/>
      <c r="G17" s="7">
        <v>5</v>
      </c>
      <c r="H17" s="7">
        <v>0</v>
      </c>
      <c r="I17" s="7"/>
      <c r="J17" s="7">
        <v>5</v>
      </c>
      <c r="K17" s="7"/>
      <c r="L17" s="7"/>
      <c r="M17" s="7"/>
      <c r="N17" s="6">
        <v>1</v>
      </c>
      <c r="O17" s="6">
        <v>0</v>
      </c>
      <c r="P17" s="6">
        <v>3</v>
      </c>
      <c r="Q17" s="6">
        <v>0</v>
      </c>
      <c r="R17" s="6">
        <v>1</v>
      </c>
      <c r="S17" s="7"/>
      <c r="T17" s="6">
        <v>5</v>
      </c>
      <c r="U17" s="7"/>
      <c r="V17" s="7"/>
      <c r="W17" s="7"/>
      <c r="X17" s="6">
        <v>0</v>
      </c>
    </row>
    <row r="18" spans="1:26" ht="20.100000000000001" customHeight="1" x14ac:dyDescent="0.2">
      <c r="A18" s="33" t="s">
        <v>33</v>
      </c>
      <c r="C18" s="29">
        <v>0</v>
      </c>
      <c r="D18" s="7"/>
      <c r="E18" s="7"/>
      <c r="F18" s="7"/>
      <c r="G18" s="26">
        <v>3</v>
      </c>
      <c r="H18" s="26">
        <v>0</v>
      </c>
      <c r="I18" s="7"/>
      <c r="J18" s="26">
        <v>3</v>
      </c>
      <c r="K18" s="7"/>
      <c r="L18" s="7"/>
      <c r="M18" s="7"/>
      <c r="N18" s="29">
        <v>0</v>
      </c>
      <c r="O18" s="29">
        <v>0</v>
      </c>
      <c r="P18" s="29">
        <v>3</v>
      </c>
      <c r="Q18" s="29">
        <v>0</v>
      </c>
      <c r="R18" s="29">
        <v>0</v>
      </c>
      <c r="S18" s="7"/>
      <c r="T18" s="29">
        <v>3</v>
      </c>
      <c r="U18" s="7"/>
      <c r="V18" s="7"/>
      <c r="W18" s="7"/>
      <c r="X18" s="29">
        <v>0</v>
      </c>
    </row>
    <row r="19" spans="1:26" ht="19.5" customHeight="1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6" ht="20.100000000000001" customHeight="1" x14ac:dyDescent="0.2">
      <c r="A20" s="27" t="s">
        <v>0</v>
      </c>
      <c r="B20" s="9"/>
      <c r="C20" s="28">
        <f>SUM(C9:C18)</f>
        <v>0</v>
      </c>
      <c r="D20" s="11"/>
      <c r="E20" s="11"/>
      <c r="F20" s="11"/>
      <c r="G20" s="28">
        <f>SUM(G9:G18)</f>
        <v>116</v>
      </c>
      <c r="H20" s="28">
        <f>SUM(H9:H18)</f>
        <v>4</v>
      </c>
      <c r="I20" s="7"/>
      <c r="J20" s="28">
        <f>SUM(J9:J18)</f>
        <v>120</v>
      </c>
      <c r="K20" s="11"/>
      <c r="L20" s="11"/>
      <c r="M20" s="11"/>
      <c r="N20" s="28">
        <f>SUM(N9:N18)</f>
        <v>45</v>
      </c>
      <c r="O20" s="28">
        <f>SUM(O9:O18)</f>
        <v>5</v>
      </c>
      <c r="P20" s="28">
        <f>SUM(P9:P18)</f>
        <v>50</v>
      </c>
      <c r="Q20" s="28">
        <f>SUM(Q9:Q18)</f>
        <v>4</v>
      </c>
      <c r="R20" s="28">
        <f>SUM(R9:R18)</f>
        <v>15</v>
      </c>
      <c r="S20" s="11"/>
      <c r="T20" s="28">
        <f>SUM(T9:T18)</f>
        <v>118</v>
      </c>
      <c r="U20" s="11"/>
      <c r="V20" s="11"/>
      <c r="W20" s="11"/>
      <c r="X20" s="28">
        <f>SUM(X9:X18)</f>
        <v>2</v>
      </c>
    </row>
    <row r="21" spans="1:26" ht="20.100000000000001" customHeight="1" x14ac:dyDescent="0.2">
      <c r="A21" s="5"/>
      <c r="B21" s="5"/>
      <c r="C21" s="8"/>
      <c r="D21" s="8"/>
      <c r="E21" s="8"/>
      <c r="F21" s="8"/>
      <c r="G21" s="8"/>
      <c r="H21" s="8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6" s="9" customFormat="1" ht="15.75" x14ac:dyDescent="0.2">
      <c r="A22" s="4" t="s">
        <v>36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6" s="1" customFormat="1" ht="21" customHeight="1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6" ht="13.5" customHeight="1" x14ac:dyDescent="0.2">
      <c r="A24" s="10" t="s">
        <v>35</v>
      </c>
      <c r="B24" s="10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7"/>
      <c r="Y24" s="37"/>
      <c r="Z24" s="37"/>
    </row>
    <row r="25" spans="1:26" ht="13.5" customHeight="1" x14ac:dyDescent="0.2">
      <c r="A25" s="36" t="s">
        <v>34</v>
      </c>
      <c r="B25" s="10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7"/>
      <c r="Y25" s="37"/>
      <c r="Z25" s="37"/>
    </row>
    <row r="26" spans="1:26" x14ac:dyDescent="0.2">
      <c r="X26" s="31"/>
      <c r="Y26" s="31"/>
      <c r="Z26" s="31"/>
    </row>
    <row r="27" spans="1:26" x14ac:dyDescent="0.2">
      <c r="X27" s="31"/>
      <c r="Y27" s="31"/>
      <c r="Z27" s="31"/>
    </row>
    <row r="28" spans="1:26" x14ac:dyDescent="0.2">
      <c r="X28" s="31"/>
      <c r="Y28" s="31"/>
      <c r="Z28" s="31"/>
    </row>
    <row r="29" spans="1:26" x14ac:dyDescent="0.2">
      <c r="X29" s="31"/>
      <c r="Y29" s="31"/>
      <c r="Z29" s="31"/>
    </row>
    <row r="30" spans="1:26" x14ac:dyDescent="0.2">
      <c r="X30" s="31"/>
      <c r="Y30" s="31"/>
      <c r="Z30" s="31"/>
    </row>
    <row r="31" spans="1:26" ht="15" customHeight="1" x14ac:dyDescent="0.2"/>
    <row r="32" spans="1:26" ht="15" customHeight="1" x14ac:dyDescent="0.2"/>
    <row r="33" spans="1:24" ht="15" customHeight="1" x14ac:dyDescent="0.2"/>
    <row r="36" spans="1:24" s="1" customFormat="1" ht="15.75" x14ac:dyDescent="0.2">
      <c r="A36" s="5"/>
      <c r="B36" s="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</row>
    <row r="37" spans="1:24" s="1" customFormat="1" ht="15.75" x14ac:dyDescent="0.2">
      <c r="A37" s="5"/>
      <c r="B37" s="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</sheetData>
  <mergeCells count="4">
    <mergeCell ref="A2:X2"/>
    <mergeCell ref="A3:X3"/>
    <mergeCell ref="C5:X5"/>
    <mergeCell ref="A23:X2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38"/>
  <sheetViews>
    <sheetView view="pageBreakPreview" zoomScale="60" zoomScaleNormal="70" workbookViewId="0">
      <pane ySplit="3" topLeftCell="A12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8" width="12.7109375" style="6" customWidth="1"/>
    <col min="9" max="9" width="1.7109375" style="6" customWidth="1"/>
    <col min="10" max="10" width="12.7109375" style="6" customWidth="1"/>
    <col min="11" max="13" width="1.7109375" style="6" customWidth="1"/>
    <col min="14" max="18" width="12.7109375" style="6" customWidth="1"/>
    <col min="19" max="19" width="1.7109375" style="6" customWidth="1"/>
    <col min="20" max="20" width="12.7109375" style="6" customWidth="1"/>
    <col min="21" max="23" width="1.7109375" style="6" customWidth="1"/>
    <col min="24" max="24" width="12.7109375" style="6" customWidth="1"/>
    <col min="25" max="16384" width="11.42578125" style="10"/>
  </cols>
  <sheetData>
    <row r="1" spans="1:24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s="15" customFormat="1" ht="54.95" customHeight="1" x14ac:dyDescent="0.2">
      <c r="A2" s="42" t="s">
        <v>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 s="15" customFormat="1" ht="39.950000000000003" customHeight="1" thickBot="1" x14ac:dyDescent="0.25">
      <c r="A3" s="43" t="s">
        <v>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4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s="15" customFormat="1" ht="30" customHeight="1" thickBot="1" x14ac:dyDescent="0.3">
      <c r="A5" s="18"/>
      <c r="B5" s="19"/>
      <c r="C5" s="44" t="s">
        <v>13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s="15" customFormat="1" ht="50.1" customHeight="1" thickBot="1" x14ac:dyDescent="0.25">
      <c r="A6" s="20" t="s">
        <v>2</v>
      </c>
      <c r="B6" s="21"/>
      <c r="C6" s="22" t="s">
        <v>3</v>
      </c>
      <c r="D6" s="23"/>
      <c r="E6" s="23"/>
      <c r="F6" s="23"/>
      <c r="G6" s="22" t="s">
        <v>4</v>
      </c>
      <c r="H6" s="22" t="s">
        <v>5</v>
      </c>
      <c r="I6" s="23"/>
      <c r="J6" s="22" t="s">
        <v>6</v>
      </c>
      <c r="K6" s="23"/>
      <c r="L6" s="23"/>
      <c r="M6" s="23"/>
      <c r="N6" s="22" t="s">
        <v>27</v>
      </c>
      <c r="O6" s="22" t="s">
        <v>28</v>
      </c>
      <c r="P6" s="22" t="s">
        <v>29</v>
      </c>
      <c r="Q6" s="22" t="s">
        <v>30</v>
      </c>
      <c r="R6" s="22" t="s">
        <v>31</v>
      </c>
      <c r="S6" s="23"/>
      <c r="T6" s="22" t="s">
        <v>32</v>
      </c>
      <c r="U6" s="23"/>
      <c r="V6" s="23"/>
      <c r="W6" s="23"/>
      <c r="X6" s="22" t="s">
        <v>7</v>
      </c>
    </row>
    <row r="7" spans="1:24" s="15" customFormat="1" ht="20.100000000000001" customHeight="1" x14ac:dyDescent="0.2">
      <c r="A7" s="5"/>
      <c r="B7" s="2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s="15" customFormat="1" ht="13.5" customHeight="1" x14ac:dyDescent="0.2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20.100000000000001" customHeight="1" x14ac:dyDescent="0.2">
      <c r="A9" s="32" t="s">
        <v>15</v>
      </c>
      <c r="C9" s="6">
        <v>0</v>
      </c>
      <c r="D9" s="7"/>
      <c r="E9" s="7"/>
      <c r="F9" s="7"/>
      <c r="G9" s="7">
        <v>0</v>
      </c>
      <c r="H9" s="7">
        <v>0</v>
      </c>
      <c r="I9" s="7"/>
      <c r="J9" s="7">
        <v>0</v>
      </c>
      <c r="K9" s="7"/>
      <c r="L9" s="7"/>
      <c r="M9" s="7"/>
      <c r="N9" s="6">
        <v>0</v>
      </c>
      <c r="O9" s="6">
        <v>0</v>
      </c>
      <c r="P9" s="6">
        <v>0</v>
      </c>
      <c r="Q9" s="6">
        <v>0</v>
      </c>
      <c r="R9" s="6">
        <v>0</v>
      </c>
      <c r="S9" s="7"/>
      <c r="T9" s="6">
        <v>0</v>
      </c>
      <c r="U9" s="7"/>
      <c r="V9" s="7"/>
      <c r="W9" s="7"/>
      <c r="X9" s="6">
        <v>0</v>
      </c>
    </row>
    <row r="10" spans="1:24" ht="20.100000000000001" customHeight="1" x14ac:dyDescent="0.2">
      <c r="A10" s="33" t="s">
        <v>16</v>
      </c>
      <c r="C10" s="29">
        <v>0</v>
      </c>
      <c r="D10" s="7"/>
      <c r="E10" s="7"/>
      <c r="F10" s="7"/>
      <c r="G10" s="26">
        <v>9</v>
      </c>
      <c r="H10" s="26">
        <v>0</v>
      </c>
      <c r="I10" s="7"/>
      <c r="J10" s="26">
        <v>9</v>
      </c>
      <c r="K10" s="7"/>
      <c r="L10" s="7"/>
      <c r="M10" s="7"/>
      <c r="N10" s="29">
        <v>9</v>
      </c>
      <c r="O10" s="29">
        <v>0</v>
      </c>
      <c r="P10" s="29">
        <v>0</v>
      </c>
      <c r="Q10" s="29">
        <v>0</v>
      </c>
      <c r="R10" s="29">
        <v>0</v>
      </c>
      <c r="S10" s="7"/>
      <c r="T10" s="26">
        <v>9</v>
      </c>
      <c r="U10" s="7"/>
      <c r="V10" s="7"/>
      <c r="W10" s="7"/>
      <c r="X10" s="26">
        <v>0</v>
      </c>
    </row>
    <row r="11" spans="1:24" ht="20.100000000000001" customHeight="1" x14ac:dyDescent="0.2">
      <c r="A11" s="32" t="s">
        <v>17</v>
      </c>
      <c r="C11" s="6">
        <v>0</v>
      </c>
      <c r="D11" s="7"/>
      <c r="E11" s="7"/>
      <c r="F11" s="7"/>
      <c r="G11" s="7">
        <v>0</v>
      </c>
      <c r="H11" s="7">
        <v>0</v>
      </c>
      <c r="I11" s="7"/>
      <c r="J11" s="7">
        <v>0</v>
      </c>
      <c r="K11" s="7"/>
      <c r="L11" s="7"/>
      <c r="M11" s="7"/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7"/>
      <c r="T11" s="6">
        <v>0</v>
      </c>
      <c r="U11" s="7"/>
      <c r="V11" s="7"/>
      <c r="W11" s="7"/>
      <c r="X11" s="6">
        <v>0</v>
      </c>
    </row>
    <row r="12" spans="1:24" ht="20.100000000000001" customHeight="1" x14ac:dyDescent="0.2">
      <c r="A12" s="33" t="s">
        <v>18</v>
      </c>
      <c r="C12" s="29">
        <v>0</v>
      </c>
      <c r="D12" s="7"/>
      <c r="E12" s="7"/>
      <c r="F12" s="7"/>
      <c r="G12" s="26">
        <v>3</v>
      </c>
      <c r="H12" s="26">
        <v>0</v>
      </c>
      <c r="I12" s="7"/>
      <c r="J12" s="26">
        <v>3</v>
      </c>
      <c r="K12" s="7"/>
      <c r="L12" s="7"/>
      <c r="M12" s="7"/>
      <c r="N12" s="29">
        <v>2</v>
      </c>
      <c r="O12" s="29">
        <v>0</v>
      </c>
      <c r="P12" s="29">
        <v>1</v>
      </c>
      <c r="Q12" s="29">
        <v>0</v>
      </c>
      <c r="R12" s="29">
        <v>0</v>
      </c>
      <c r="S12" s="7"/>
      <c r="T12" s="26">
        <v>3</v>
      </c>
      <c r="U12" s="7"/>
      <c r="V12" s="7"/>
      <c r="W12" s="7"/>
      <c r="X12" s="26">
        <v>0</v>
      </c>
    </row>
    <row r="13" spans="1:24" ht="20.100000000000001" customHeight="1" x14ac:dyDescent="0.2">
      <c r="A13" s="32" t="s">
        <v>19</v>
      </c>
      <c r="C13" s="6">
        <v>0</v>
      </c>
      <c r="D13" s="7"/>
      <c r="E13" s="7"/>
      <c r="F13" s="7"/>
      <c r="G13" s="7">
        <v>0</v>
      </c>
      <c r="H13" s="7">
        <v>0</v>
      </c>
      <c r="I13" s="7"/>
      <c r="J13" s="7">
        <v>0</v>
      </c>
      <c r="K13" s="7"/>
      <c r="L13" s="7"/>
      <c r="M13" s="7"/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7"/>
      <c r="T13" s="6">
        <v>0</v>
      </c>
      <c r="U13" s="7"/>
      <c r="V13" s="7"/>
      <c r="W13" s="7"/>
      <c r="X13" s="6">
        <v>0</v>
      </c>
    </row>
    <row r="14" spans="1:24" ht="20.100000000000001" customHeight="1" x14ac:dyDescent="0.2">
      <c r="A14" s="33" t="s">
        <v>20</v>
      </c>
      <c r="C14" s="29">
        <v>0</v>
      </c>
      <c r="D14" s="7"/>
      <c r="E14" s="7"/>
      <c r="F14" s="7"/>
      <c r="G14" s="26">
        <v>2</v>
      </c>
      <c r="H14" s="26">
        <v>0</v>
      </c>
      <c r="I14" s="7"/>
      <c r="J14" s="26">
        <v>2</v>
      </c>
      <c r="K14" s="7"/>
      <c r="L14" s="7"/>
      <c r="M14" s="7"/>
      <c r="N14" s="29">
        <v>2</v>
      </c>
      <c r="O14" s="29">
        <v>0</v>
      </c>
      <c r="P14" s="29">
        <v>0</v>
      </c>
      <c r="Q14" s="29">
        <v>0</v>
      </c>
      <c r="R14" s="29">
        <v>0</v>
      </c>
      <c r="S14" s="7"/>
      <c r="T14" s="26">
        <v>2</v>
      </c>
      <c r="U14" s="7"/>
      <c r="V14" s="7"/>
      <c r="W14" s="7"/>
      <c r="X14" s="26">
        <v>0</v>
      </c>
    </row>
    <row r="15" spans="1:24" ht="20.100000000000001" customHeight="1" x14ac:dyDescent="0.2">
      <c r="A15" s="32" t="s">
        <v>22</v>
      </c>
      <c r="C15" s="6">
        <v>0</v>
      </c>
      <c r="D15" s="7"/>
      <c r="E15" s="7"/>
      <c r="F15" s="7"/>
      <c r="G15" s="7">
        <v>0</v>
      </c>
      <c r="H15" s="7">
        <v>0</v>
      </c>
      <c r="I15" s="7"/>
      <c r="J15" s="7">
        <v>0</v>
      </c>
      <c r="K15" s="7"/>
      <c r="L15" s="7"/>
      <c r="M15" s="7"/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7"/>
      <c r="T15" s="6">
        <v>0</v>
      </c>
      <c r="U15" s="7"/>
      <c r="V15" s="7"/>
      <c r="W15" s="7"/>
      <c r="X15" s="6">
        <v>0</v>
      </c>
    </row>
    <row r="16" spans="1:24" ht="20.100000000000001" customHeight="1" x14ac:dyDescent="0.2">
      <c r="A16" s="33" t="s">
        <v>23</v>
      </c>
      <c r="C16" s="29">
        <v>0</v>
      </c>
      <c r="D16" s="7"/>
      <c r="E16" s="7"/>
      <c r="F16" s="7"/>
      <c r="G16" s="26">
        <v>1</v>
      </c>
      <c r="H16" s="26">
        <v>0</v>
      </c>
      <c r="I16" s="7"/>
      <c r="J16" s="26">
        <v>1</v>
      </c>
      <c r="K16" s="7"/>
      <c r="L16" s="7"/>
      <c r="M16" s="7"/>
      <c r="N16" s="29">
        <v>1</v>
      </c>
      <c r="O16" s="29">
        <v>0</v>
      </c>
      <c r="P16" s="29">
        <v>0</v>
      </c>
      <c r="Q16" s="29">
        <v>0</v>
      </c>
      <c r="R16" s="29">
        <v>0</v>
      </c>
      <c r="S16" s="7"/>
      <c r="T16" s="26">
        <v>1</v>
      </c>
      <c r="U16" s="7"/>
      <c r="V16" s="7"/>
      <c r="W16" s="7"/>
      <c r="X16" s="26">
        <v>0</v>
      </c>
    </row>
    <row r="17" spans="1:27" ht="20.100000000000001" customHeight="1" x14ac:dyDescent="0.2">
      <c r="A17" s="32" t="s">
        <v>26</v>
      </c>
      <c r="C17" s="6">
        <v>0</v>
      </c>
      <c r="D17" s="7"/>
      <c r="E17" s="7"/>
      <c r="F17" s="7"/>
      <c r="G17" s="7">
        <v>0</v>
      </c>
      <c r="H17" s="7">
        <v>0</v>
      </c>
      <c r="I17" s="7"/>
      <c r="J17" s="7">
        <v>0</v>
      </c>
      <c r="K17" s="7"/>
      <c r="L17" s="7"/>
      <c r="M17" s="7"/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7"/>
      <c r="T17" s="6">
        <v>0</v>
      </c>
      <c r="U17" s="7"/>
      <c r="V17" s="7"/>
      <c r="W17" s="7"/>
      <c r="X17" s="6">
        <v>0</v>
      </c>
    </row>
    <row r="18" spans="1:27" ht="20.100000000000001" customHeight="1" x14ac:dyDescent="0.2">
      <c r="A18" s="33" t="s">
        <v>33</v>
      </c>
      <c r="C18" s="29">
        <v>0</v>
      </c>
      <c r="D18" s="7"/>
      <c r="E18" s="7"/>
      <c r="F18" s="7"/>
      <c r="G18" s="26">
        <v>1</v>
      </c>
      <c r="H18" s="26">
        <v>0</v>
      </c>
      <c r="I18" s="7"/>
      <c r="J18" s="26">
        <v>1</v>
      </c>
      <c r="K18" s="7"/>
      <c r="L18" s="7"/>
      <c r="M18" s="7"/>
      <c r="N18" s="29">
        <v>0</v>
      </c>
      <c r="O18" s="29">
        <v>0</v>
      </c>
      <c r="P18" s="29">
        <v>1</v>
      </c>
      <c r="Q18" s="29">
        <v>0</v>
      </c>
      <c r="R18" s="29">
        <v>0</v>
      </c>
      <c r="S18" s="7"/>
      <c r="T18" s="26">
        <v>1</v>
      </c>
      <c r="U18" s="7"/>
      <c r="V18" s="7"/>
      <c r="W18" s="7"/>
      <c r="X18" s="26">
        <v>0</v>
      </c>
    </row>
    <row r="19" spans="1:27" ht="19.5" customHeight="1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7" ht="20.100000000000001" customHeight="1" x14ac:dyDescent="0.2">
      <c r="A20" s="27" t="s">
        <v>0</v>
      </c>
      <c r="B20" s="9"/>
      <c r="C20" s="28">
        <f>SUM(C9:C18)</f>
        <v>0</v>
      </c>
      <c r="D20" s="11"/>
      <c r="E20" s="11"/>
      <c r="F20" s="11"/>
      <c r="G20" s="28">
        <f>SUM(G9:G18)</f>
        <v>16</v>
      </c>
      <c r="H20" s="28">
        <f>SUM(H9:H18)</f>
        <v>0</v>
      </c>
      <c r="I20" s="7"/>
      <c r="J20" s="28">
        <f>SUM(J9:J18)</f>
        <v>16</v>
      </c>
      <c r="K20" s="11"/>
      <c r="L20" s="11"/>
      <c r="M20" s="11"/>
      <c r="N20" s="28">
        <f>SUM(N9:N18)</f>
        <v>14</v>
      </c>
      <c r="O20" s="28">
        <f>SUM(O9:O18)</f>
        <v>0</v>
      </c>
      <c r="P20" s="28">
        <f>SUM(P9:P18)</f>
        <v>2</v>
      </c>
      <c r="Q20" s="28">
        <f>SUM(Q9:Q18)</f>
        <v>0</v>
      </c>
      <c r="R20" s="28">
        <f>SUM(R9:R18)</f>
        <v>0</v>
      </c>
      <c r="S20" s="11"/>
      <c r="T20" s="28">
        <f>SUM(T9:T18)</f>
        <v>16</v>
      </c>
      <c r="U20" s="11"/>
      <c r="V20" s="11"/>
      <c r="W20" s="11"/>
      <c r="X20" s="28">
        <f>SUM(X9:X18)</f>
        <v>0</v>
      </c>
    </row>
    <row r="21" spans="1:27" ht="20.100000000000001" customHeight="1" x14ac:dyDescent="0.2">
      <c r="A21" s="5"/>
      <c r="B21" s="5"/>
      <c r="C21" s="8"/>
      <c r="D21" s="8"/>
      <c r="E21" s="8"/>
      <c r="F21" s="8"/>
      <c r="G21" s="8"/>
      <c r="H21" s="8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7" s="9" customFormat="1" ht="15.75" x14ac:dyDescent="0.2">
      <c r="A22" s="4" t="s">
        <v>36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7" s="1" customFormat="1" ht="21" customHeight="1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7" ht="14.25" x14ac:dyDescent="0.2">
      <c r="A24" s="10" t="s">
        <v>35</v>
      </c>
      <c r="B24" s="10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7" ht="13.5" customHeight="1" x14ac:dyDescent="0.2">
      <c r="A25" s="36" t="s">
        <v>34</v>
      </c>
      <c r="B25" s="10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7" x14ac:dyDescent="0.2">
      <c r="G26"/>
      <c r="H26"/>
    </row>
    <row r="27" spans="1:27" x14ac:dyDescent="0.2">
      <c r="G27" s="40"/>
      <c r="H27" s="40"/>
    </row>
    <row r="28" spans="1:27" x14ac:dyDescent="0.2">
      <c r="G28" s="40"/>
      <c r="H28" s="40"/>
    </row>
    <row r="29" spans="1:27" x14ac:dyDescent="0.2">
      <c r="G29" s="40"/>
      <c r="H29" s="40"/>
      <c r="Y29" s="31"/>
      <c r="Z29" s="31"/>
      <c r="AA29" s="31"/>
    </row>
    <row r="30" spans="1:27" x14ac:dyDescent="0.2">
      <c r="G30" s="40"/>
      <c r="H30" s="40"/>
      <c r="Y30" s="31"/>
      <c r="Z30" s="31"/>
      <c r="AA30" s="31"/>
    </row>
    <row r="31" spans="1:27" ht="15" customHeight="1" x14ac:dyDescent="0.2">
      <c r="G31" s="40"/>
      <c r="H31" s="40"/>
      <c r="Y31" s="31"/>
      <c r="Z31" s="31"/>
      <c r="AA31" s="31"/>
    </row>
    <row r="32" spans="1:27" ht="15" customHeight="1" x14ac:dyDescent="0.2">
      <c r="G32" s="40"/>
      <c r="H32" s="40"/>
      <c r="Y32" s="31"/>
      <c r="Z32" s="31"/>
      <c r="AA32" s="31"/>
    </row>
    <row r="33" spans="1:24" ht="15" customHeight="1" x14ac:dyDescent="0.2"/>
    <row r="37" spans="1:24" s="1" customFormat="1" ht="15.75" x14ac:dyDescent="0.2">
      <c r="A37" s="5"/>
      <c r="B37" s="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1:24" s="1" customFormat="1" ht="15.75" x14ac:dyDescent="0.2">
      <c r="A38" s="5"/>
      <c r="B38" s="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</sheetData>
  <mergeCells count="4">
    <mergeCell ref="A2:X2"/>
    <mergeCell ref="A3:X3"/>
    <mergeCell ref="C5:X5"/>
    <mergeCell ref="A23:X2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fitToHeight="13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BreakPreview" zoomScale="60" zoomScaleNormal="70" workbookViewId="0">
      <pane ySplit="3" topLeftCell="A8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7" width="12.7109375" style="6" customWidth="1"/>
    <col min="8" max="8" width="14.85546875" style="6" customWidth="1"/>
    <col min="9" max="9" width="1.7109375" style="6" customWidth="1"/>
    <col min="10" max="10" width="12.7109375" style="6" customWidth="1"/>
    <col min="11" max="13" width="1.7109375" style="6" customWidth="1"/>
    <col min="14" max="18" width="12.7109375" style="6" customWidth="1"/>
    <col min="19" max="19" width="1.7109375" style="6" customWidth="1"/>
    <col min="20" max="20" width="12.7109375" style="6" customWidth="1"/>
    <col min="21" max="23" width="1.7109375" style="6" customWidth="1"/>
    <col min="24" max="24" width="12.7109375" style="6" customWidth="1"/>
    <col min="25" max="16384" width="11.42578125" style="10"/>
  </cols>
  <sheetData>
    <row r="1" spans="1:24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s="15" customFormat="1" ht="54.95" customHeight="1" x14ac:dyDescent="0.2">
      <c r="A2" s="42" t="s">
        <v>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 s="15" customFormat="1" ht="39.950000000000003" customHeight="1" thickBot="1" x14ac:dyDescent="0.25">
      <c r="A3" s="43" t="s">
        <v>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4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s="15" customFormat="1" ht="30" customHeight="1" thickBot="1" x14ac:dyDescent="0.3">
      <c r="A5" s="18"/>
      <c r="B5" s="19"/>
      <c r="C5" s="44" t="s">
        <v>10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s="15" customFormat="1" ht="50.1" customHeight="1" thickBot="1" x14ac:dyDescent="0.25">
      <c r="A6" s="20" t="s">
        <v>2</v>
      </c>
      <c r="B6" s="21"/>
      <c r="C6" s="22" t="s">
        <v>3</v>
      </c>
      <c r="D6" s="23"/>
      <c r="E6" s="23"/>
      <c r="F6" s="23"/>
      <c r="G6" s="22" t="s">
        <v>4</v>
      </c>
      <c r="H6" s="22" t="s">
        <v>5</v>
      </c>
      <c r="I6" s="23"/>
      <c r="J6" s="22" t="s">
        <v>6</v>
      </c>
      <c r="K6" s="23"/>
      <c r="L6" s="23"/>
      <c r="M6" s="23"/>
      <c r="N6" s="22" t="s">
        <v>27</v>
      </c>
      <c r="O6" s="22" t="s">
        <v>28</v>
      </c>
      <c r="P6" s="22" t="s">
        <v>29</v>
      </c>
      <c r="Q6" s="22" t="s">
        <v>30</v>
      </c>
      <c r="R6" s="22" t="s">
        <v>31</v>
      </c>
      <c r="S6" s="23"/>
      <c r="T6" s="22" t="s">
        <v>32</v>
      </c>
      <c r="U6" s="23"/>
      <c r="V6" s="23"/>
      <c r="W6" s="23"/>
      <c r="X6" s="22" t="s">
        <v>7</v>
      </c>
    </row>
    <row r="7" spans="1:24" s="15" customFormat="1" ht="20.100000000000001" customHeight="1" x14ac:dyDescent="0.2">
      <c r="A7" s="5"/>
      <c r="B7" s="2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20.100000000000001" customHeight="1" x14ac:dyDescent="0.2"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U8" s="7"/>
      <c r="V8" s="7"/>
      <c r="W8" s="7"/>
      <c r="X8" s="7"/>
    </row>
    <row r="9" spans="1:24" ht="20.100000000000001" customHeight="1" x14ac:dyDescent="0.2">
      <c r="A9" s="32" t="s">
        <v>15</v>
      </c>
      <c r="C9" s="7">
        <v>0</v>
      </c>
      <c r="D9" s="7"/>
      <c r="E9" s="7"/>
      <c r="F9" s="7"/>
      <c r="G9" s="7">
        <v>461</v>
      </c>
      <c r="H9" s="7">
        <v>35</v>
      </c>
      <c r="I9" s="7"/>
      <c r="J9" s="7">
        <v>496</v>
      </c>
      <c r="K9" s="7"/>
      <c r="L9" s="7"/>
      <c r="M9" s="7"/>
      <c r="N9" s="6">
        <v>124</v>
      </c>
      <c r="O9" s="6">
        <v>4</v>
      </c>
      <c r="P9" s="6">
        <v>92</v>
      </c>
      <c r="Q9" s="6">
        <v>2</v>
      </c>
      <c r="R9" s="6">
        <v>274</v>
      </c>
      <c r="T9" s="7">
        <v>496</v>
      </c>
      <c r="U9" s="7"/>
      <c r="V9" s="7"/>
      <c r="W9" s="7"/>
      <c r="X9" s="7">
        <v>0</v>
      </c>
    </row>
    <row r="10" spans="1:24" ht="20.100000000000001" customHeight="1" x14ac:dyDescent="0.2">
      <c r="A10" s="33" t="s">
        <v>16</v>
      </c>
      <c r="C10" s="26">
        <v>0</v>
      </c>
      <c r="D10" s="7"/>
      <c r="E10" s="7"/>
      <c r="F10" s="7"/>
      <c r="G10" s="26">
        <v>618</v>
      </c>
      <c r="H10" s="26">
        <v>0</v>
      </c>
      <c r="I10" s="7"/>
      <c r="J10" s="26">
        <v>618</v>
      </c>
      <c r="K10" s="7"/>
      <c r="L10" s="7"/>
      <c r="M10" s="7"/>
      <c r="N10" s="29">
        <v>496</v>
      </c>
      <c r="O10" s="29">
        <v>22</v>
      </c>
      <c r="P10" s="29">
        <v>75</v>
      </c>
      <c r="Q10" s="29">
        <v>1</v>
      </c>
      <c r="R10" s="29">
        <v>24</v>
      </c>
      <c r="T10" s="26">
        <v>618</v>
      </c>
      <c r="U10" s="7"/>
      <c r="V10" s="7"/>
      <c r="W10" s="7"/>
      <c r="X10" s="26">
        <v>0</v>
      </c>
    </row>
    <row r="11" spans="1:24" ht="20.100000000000001" customHeight="1" x14ac:dyDescent="0.2">
      <c r="A11" s="32" t="s">
        <v>17</v>
      </c>
      <c r="C11" s="7">
        <v>0</v>
      </c>
      <c r="D11" s="7"/>
      <c r="E11" s="7"/>
      <c r="F11" s="7"/>
      <c r="G11" s="7">
        <v>518</v>
      </c>
      <c r="H11" s="7">
        <v>37</v>
      </c>
      <c r="I11" s="7"/>
      <c r="J11" s="7">
        <v>555</v>
      </c>
      <c r="K11" s="7"/>
      <c r="L11" s="7"/>
      <c r="M11" s="7"/>
      <c r="N11" s="6">
        <v>160</v>
      </c>
      <c r="O11" s="6">
        <v>8</v>
      </c>
      <c r="P11" s="6">
        <v>54</v>
      </c>
      <c r="Q11" s="6">
        <v>3</v>
      </c>
      <c r="R11" s="6">
        <v>330</v>
      </c>
      <c r="T11" s="7">
        <v>555</v>
      </c>
      <c r="U11" s="7"/>
      <c r="V11" s="7"/>
      <c r="W11" s="7"/>
      <c r="X11" s="7">
        <v>0</v>
      </c>
    </row>
    <row r="12" spans="1:24" ht="20.100000000000001" customHeight="1" x14ac:dyDescent="0.2">
      <c r="A12" s="33" t="s">
        <v>18</v>
      </c>
      <c r="C12" s="26">
        <v>1</v>
      </c>
      <c r="D12" s="7"/>
      <c r="E12" s="7"/>
      <c r="F12" s="7"/>
      <c r="G12" s="26">
        <v>572</v>
      </c>
      <c r="H12" s="26">
        <v>40</v>
      </c>
      <c r="I12" s="7"/>
      <c r="J12" s="26">
        <v>612</v>
      </c>
      <c r="K12" s="7"/>
      <c r="L12" s="7"/>
      <c r="M12" s="7"/>
      <c r="N12" s="29">
        <v>547</v>
      </c>
      <c r="O12" s="29">
        <v>12</v>
      </c>
      <c r="P12" s="29">
        <v>54</v>
      </c>
      <c r="Q12" s="29">
        <v>0</v>
      </c>
      <c r="R12" s="29">
        <v>0</v>
      </c>
      <c r="T12" s="26">
        <v>613</v>
      </c>
      <c r="U12" s="7"/>
      <c r="V12" s="7"/>
      <c r="W12" s="7"/>
      <c r="X12" s="26">
        <v>0</v>
      </c>
    </row>
    <row r="13" spans="1:24" ht="20.100000000000001" customHeight="1" x14ac:dyDescent="0.2">
      <c r="A13" s="32" t="s">
        <v>19</v>
      </c>
      <c r="C13" s="7">
        <v>0</v>
      </c>
      <c r="D13" s="7"/>
      <c r="E13" s="7"/>
      <c r="F13" s="7"/>
      <c r="G13" s="7">
        <v>508</v>
      </c>
      <c r="H13" s="7">
        <v>44</v>
      </c>
      <c r="I13" s="7"/>
      <c r="J13" s="7">
        <v>552</v>
      </c>
      <c r="K13" s="7"/>
      <c r="L13" s="7"/>
      <c r="M13" s="7"/>
      <c r="N13" s="6">
        <v>459</v>
      </c>
      <c r="O13" s="6">
        <v>15</v>
      </c>
      <c r="P13" s="6">
        <v>56</v>
      </c>
      <c r="Q13" s="6">
        <v>1</v>
      </c>
      <c r="R13" s="6">
        <v>22</v>
      </c>
      <c r="T13" s="7">
        <v>553</v>
      </c>
      <c r="U13" s="7"/>
      <c r="V13" s="7"/>
      <c r="W13" s="7"/>
      <c r="X13" s="7">
        <v>0</v>
      </c>
    </row>
    <row r="14" spans="1:24" ht="20.100000000000001" customHeight="1" x14ac:dyDescent="0.2">
      <c r="A14" s="33" t="s">
        <v>20</v>
      </c>
      <c r="C14" s="26">
        <v>0</v>
      </c>
      <c r="D14" s="7"/>
      <c r="E14" s="7"/>
      <c r="F14" s="7"/>
      <c r="G14" s="26">
        <v>555</v>
      </c>
      <c r="H14" s="26">
        <v>0</v>
      </c>
      <c r="I14" s="7"/>
      <c r="J14" s="26">
        <v>555</v>
      </c>
      <c r="K14" s="7"/>
      <c r="L14" s="7"/>
      <c r="M14" s="7"/>
      <c r="N14" s="29">
        <v>440</v>
      </c>
      <c r="O14" s="29">
        <v>25</v>
      </c>
      <c r="P14" s="29">
        <v>79</v>
      </c>
      <c r="Q14" s="29">
        <v>1</v>
      </c>
      <c r="R14" s="29">
        <v>10</v>
      </c>
      <c r="T14" s="26">
        <v>555</v>
      </c>
      <c r="U14" s="7"/>
      <c r="V14" s="7"/>
      <c r="W14" s="7"/>
      <c r="X14" s="26">
        <v>0</v>
      </c>
    </row>
    <row r="15" spans="1:24" ht="20.100000000000001" customHeight="1" x14ac:dyDescent="0.2">
      <c r="A15" s="32" t="s">
        <v>22</v>
      </c>
      <c r="C15" s="7">
        <v>0</v>
      </c>
      <c r="D15" s="7"/>
      <c r="E15" s="7"/>
      <c r="F15" s="7"/>
      <c r="G15" s="7">
        <v>482</v>
      </c>
      <c r="H15" s="7">
        <v>0</v>
      </c>
      <c r="I15" s="7"/>
      <c r="J15" s="7">
        <v>482</v>
      </c>
      <c r="K15" s="7"/>
      <c r="L15" s="7"/>
      <c r="M15" s="7"/>
      <c r="N15" s="6">
        <v>368</v>
      </c>
      <c r="O15" s="6">
        <v>10</v>
      </c>
      <c r="P15" s="6">
        <v>90</v>
      </c>
      <c r="Q15" s="6">
        <v>5</v>
      </c>
      <c r="R15" s="6">
        <v>9</v>
      </c>
      <c r="T15" s="7">
        <v>482</v>
      </c>
      <c r="U15" s="7"/>
      <c r="V15" s="7"/>
      <c r="W15" s="7"/>
      <c r="X15" s="7">
        <v>0</v>
      </c>
    </row>
    <row r="16" spans="1:24" ht="20.100000000000001" customHeight="1" x14ac:dyDescent="0.2">
      <c r="A16" s="33" t="s">
        <v>23</v>
      </c>
      <c r="C16" s="26">
        <v>0</v>
      </c>
      <c r="D16" s="7"/>
      <c r="E16" s="7"/>
      <c r="F16" s="7"/>
      <c r="G16" s="26">
        <v>1442</v>
      </c>
      <c r="H16" s="26">
        <v>2</v>
      </c>
      <c r="I16" s="7"/>
      <c r="J16" s="26">
        <v>1444</v>
      </c>
      <c r="K16" s="7"/>
      <c r="L16" s="7"/>
      <c r="M16" s="7"/>
      <c r="N16" s="29">
        <v>1139</v>
      </c>
      <c r="O16" s="29">
        <v>51</v>
      </c>
      <c r="P16" s="29">
        <v>220</v>
      </c>
      <c r="Q16" s="29">
        <v>1</v>
      </c>
      <c r="R16" s="29">
        <v>27</v>
      </c>
      <c r="T16" s="26">
        <v>1438</v>
      </c>
      <c r="U16" s="7"/>
      <c r="V16" s="7"/>
      <c r="W16" s="7"/>
      <c r="X16" s="26">
        <v>6</v>
      </c>
    </row>
    <row r="17" spans="1:28" ht="20.100000000000001" customHeight="1" x14ac:dyDescent="0.2">
      <c r="A17" s="32" t="s">
        <v>26</v>
      </c>
      <c r="C17" s="7">
        <v>0</v>
      </c>
      <c r="D17" s="7"/>
      <c r="E17" s="7"/>
      <c r="F17" s="7"/>
      <c r="G17" s="7">
        <v>453</v>
      </c>
      <c r="H17" s="7">
        <v>0</v>
      </c>
      <c r="I17" s="7"/>
      <c r="J17" s="7">
        <v>453</v>
      </c>
      <c r="K17" s="7"/>
      <c r="L17" s="7"/>
      <c r="M17" s="7"/>
      <c r="N17" s="6">
        <v>112</v>
      </c>
      <c r="O17" s="6">
        <v>4</v>
      </c>
      <c r="P17" s="6">
        <v>91</v>
      </c>
      <c r="Q17" s="6">
        <v>0</v>
      </c>
      <c r="R17" s="6">
        <v>246</v>
      </c>
      <c r="T17" s="7">
        <v>453</v>
      </c>
      <c r="U17" s="7"/>
      <c r="V17" s="7"/>
      <c r="W17" s="7"/>
      <c r="X17" s="7">
        <v>0</v>
      </c>
    </row>
    <row r="18" spans="1:28" ht="20.100000000000001" customHeight="1" x14ac:dyDescent="0.2">
      <c r="A18" s="33" t="s">
        <v>33</v>
      </c>
      <c r="C18" s="26">
        <v>0</v>
      </c>
      <c r="D18" s="7"/>
      <c r="E18" s="7"/>
      <c r="F18" s="7"/>
      <c r="G18" s="26">
        <v>451</v>
      </c>
      <c r="H18" s="26">
        <v>2</v>
      </c>
      <c r="I18" s="7"/>
      <c r="J18" s="26">
        <v>453</v>
      </c>
      <c r="K18" s="7"/>
      <c r="L18" s="7"/>
      <c r="M18" s="7"/>
      <c r="N18" s="29">
        <v>148</v>
      </c>
      <c r="O18" s="29">
        <v>5</v>
      </c>
      <c r="P18" s="29">
        <v>39</v>
      </c>
      <c r="Q18" s="29">
        <v>0</v>
      </c>
      <c r="R18" s="29">
        <v>261</v>
      </c>
      <c r="T18" s="26">
        <v>453</v>
      </c>
      <c r="U18" s="7"/>
      <c r="V18" s="7"/>
      <c r="W18" s="7"/>
      <c r="X18" s="26">
        <v>0</v>
      </c>
    </row>
    <row r="19" spans="1:28" ht="19.5" customHeight="1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8" ht="20.100000000000001" customHeight="1" x14ac:dyDescent="0.2">
      <c r="A20" s="27" t="s">
        <v>0</v>
      </c>
      <c r="B20" s="9"/>
      <c r="C20" s="28">
        <f>SUM(C9:C18)</f>
        <v>1</v>
      </c>
      <c r="D20" s="11"/>
      <c r="E20" s="11"/>
      <c r="F20" s="11"/>
      <c r="G20" s="28">
        <f>SUM(G9:G18)</f>
        <v>6060</v>
      </c>
      <c r="H20" s="28">
        <f>SUM(H9:H18)</f>
        <v>160</v>
      </c>
      <c r="I20" s="7"/>
      <c r="J20" s="28">
        <f>SUM(J9:J18)</f>
        <v>6220</v>
      </c>
      <c r="K20" s="11"/>
      <c r="L20" s="11"/>
      <c r="M20" s="11"/>
      <c r="N20" s="28">
        <f>SUM(N9:N18)</f>
        <v>3993</v>
      </c>
      <c r="O20" s="28">
        <f>SUM(O9:O18)</f>
        <v>156</v>
      </c>
      <c r="P20" s="28">
        <f>SUM(P9:P18)</f>
        <v>850</v>
      </c>
      <c r="Q20" s="28">
        <f>SUM(Q9:Q18)</f>
        <v>14</v>
      </c>
      <c r="R20" s="28">
        <f>SUM(R9:R18)</f>
        <v>1203</v>
      </c>
      <c r="S20" s="8"/>
      <c r="T20" s="28">
        <f>SUM(T9:T18)</f>
        <v>6216</v>
      </c>
      <c r="U20" s="11"/>
      <c r="V20" s="11"/>
      <c r="W20" s="11"/>
      <c r="X20" s="28">
        <f>SUM(X9:X18)</f>
        <v>6</v>
      </c>
    </row>
    <row r="21" spans="1:28" ht="20.100000000000001" customHeight="1" x14ac:dyDescent="0.2">
      <c r="A21" s="5"/>
      <c r="B21" s="5"/>
      <c r="C21" s="8"/>
      <c r="D21" s="8"/>
      <c r="E21" s="8"/>
      <c r="F21" s="8"/>
      <c r="G21" s="8"/>
      <c r="H21" s="8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8" s="9" customFormat="1" ht="22.5" customHeight="1" x14ac:dyDescent="0.2">
      <c r="A22" s="4" t="s">
        <v>36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8" s="1" customFormat="1" ht="21" customHeight="1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8" ht="22.5" customHeight="1" x14ac:dyDescent="0.2">
      <c r="A24" s="10" t="s">
        <v>35</v>
      </c>
      <c r="B24" s="10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7"/>
      <c r="Z24" s="37"/>
      <c r="AA24" s="37"/>
      <c r="AB24" s="37"/>
    </row>
    <row r="25" spans="1:28" ht="22.5" customHeight="1" x14ac:dyDescent="0.2">
      <c r="A25" s="36" t="s">
        <v>34</v>
      </c>
      <c r="B25" s="10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7"/>
      <c r="Z25" s="37"/>
      <c r="AA25" s="37"/>
      <c r="AB25" s="37"/>
    </row>
    <row r="26" spans="1:28" ht="13.5" customHeight="1" x14ac:dyDescent="0.2">
      <c r="Y26" s="31"/>
      <c r="Z26" s="31"/>
      <c r="AA26" s="31"/>
      <c r="AB26" s="31"/>
    </row>
    <row r="27" spans="1:28" x14ac:dyDescent="0.2">
      <c r="G27" s="40"/>
      <c r="H27" s="40"/>
      <c r="Y27" s="31"/>
      <c r="Z27" s="31"/>
      <c r="AA27" s="31"/>
      <c r="AB27" s="31"/>
    </row>
    <row r="28" spans="1:28" s="4" customFormat="1" ht="14.25" x14ac:dyDescent="0.2">
      <c r="C28" s="3"/>
      <c r="D28" s="3"/>
      <c r="E28" s="3"/>
      <c r="F28" s="3"/>
      <c r="G28" s="41"/>
      <c r="H28" s="4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9"/>
      <c r="Z28" s="39"/>
      <c r="AA28" s="39"/>
      <c r="AB28" s="39"/>
    </row>
    <row r="29" spans="1:28" s="4" customFormat="1" ht="14.25" x14ac:dyDescent="0.2">
      <c r="C29" s="3"/>
      <c r="D29" s="3"/>
      <c r="E29" s="3"/>
      <c r="F29" s="3"/>
      <c r="G29" s="41"/>
      <c r="H29" s="4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9"/>
      <c r="Z29" s="39"/>
      <c r="AA29" s="39"/>
      <c r="AB29" s="39"/>
    </row>
    <row r="30" spans="1:28" s="4" customFormat="1" ht="14.25" x14ac:dyDescent="0.2">
      <c r="C30" s="3"/>
      <c r="D30" s="3"/>
      <c r="E30" s="3"/>
      <c r="F30" s="3"/>
      <c r="G30" s="41"/>
      <c r="H30" s="41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9"/>
      <c r="Z30" s="39"/>
      <c r="AA30" s="39"/>
      <c r="AB30" s="39"/>
    </row>
    <row r="31" spans="1:28" s="4" customFormat="1" ht="14.25" x14ac:dyDescent="0.2">
      <c r="C31" s="3"/>
      <c r="D31" s="3"/>
      <c r="E31" s="3"/>
      <c r="F31" s="3"/>
      <c r="G31" s="41"/>
      <c r="H31" s="4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9"/>
      <c r="Z31" s="39"/>
      <c r="AA31" s="39"/>
      <c r="AB31" s="39"/>
    </row>
    <row r="32" spans="1:28" s="4" customFormat="1" ht="15" customHeight="1" x14ac:dyDescent="0.2">
      <c r="C32" s="3"/>
      <c r="D32" s="3"/>
      <c r="E32" s="3"/>
      <c r="F32" s="3"/>
      <c r="G32" s="41"/>
      <c r="H32" s="41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9"/>
      <c r="Z32" s="39"/>
      <c r="AA32" s="39"/>
      <c r="AB32" s="39"/>
    </row>
    <row r="33" spans="3:28" s="4" customFormat="1" ht="15" customHeight="1" x14ac:dyDescent="0.2">
      <c r="C33" s="3"/>
      <c r="D33" s="3"/>
      <c r="E33" s="3"/>
      <c r="F33" s="3"/>
      <c r="G33" s="41"/>
      <c r="H33" s="41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9"/>
      <c r="Z33" s="39"/>
      <c r="AA33" s="39"/>
      <c r="AB33" s="39"/>
    </row>
    <row r="34" spans="3:28" s="4" customFormat="1" ht="15" customHeight="1" x14ac:dyDescent="0.2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3:28" s="4" customFormat="1" ht="14.25" x14ac:dyDescent="0.2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3:28" s="4" customFormat="1" ht="14.25" x14ac:dyDescent="0.2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3:28" s="5" customFormat="1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3:28" s="5" customFormat="1" x14ac:dyDescent="0.2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</sheetData>
  <mergeCells count="4">
    <mergeCell ref="A2:X2"/>
    <mergeCell ref="A3:X3"/>
    <mergeCell ref="C5:X5"/>
    <mergeCell ref="A23:X23"/>
  </mergeCells>
  <printOptions horizontalCentered="1"/>
  <pageMargins left="0.98425196850393704" right="0.39370078740157483" top="0.98425196850393704" bottom="0.98425196850393704" header="0.51181102362204722" footer="0.51181102362204722"/>
  <pageSetup paperSize="5" scale="70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8"/>
  <sheetViews>
    <sheetView view="pageBreakPreview" zoomScale="60" zoomScaleNormal="70" workbookViewId="0">
      <pane ySplit="3" topLeftCell="A6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7" width="12.7109375" style="6" customWidth="1"/>
    <col min="8" max="8" width="14.140625" style="6" customWidth="1"/>
    <col min="9" max="9" width="1.7109375" style="6" customWidth="1"/>
    <col min="10" max="10" width="12.7109375" style="6" customWidth="1"/>
    <col min="11" max="13" width="1.7109375" style="6" customWidth="1"/>
    <col min="14" max="18" width="12.7109375" style="6" customWidth="1"/>
    <col min="19" max="19" width="1.7109375" style="6" customWidth="1"/>
    <col min="20" max="20" width="12.7109375" style="6" customWidth="1"/>
    <col min="21" max="23" width="1.7109375" style="6" customWidth="1"/>
    <col min="24" max="24" width="12.7109375" style="6" customWidth="1"/>
    <col min="25" max="16384" width="11.42578125" style="10"/>
  </cols>
  <sheetData>
    <row r="1" spans="1:24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s="15" customFormat="1" ht="54.95" customHeight="1" x14ac:dyDescent="0.2">
      <c r="A2" s="42" t="s">
        <v>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 s="15" customFormat="1" ht="39.950000000000003" customHeight="1" thickBot="1" x14ac:dyDescent="0.25">
      <c r="A3" s="43" t="s">
        <v>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4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s="15" customFormat="1" ht="30" customHeight="1" thickBot="1" x14ac:dyDescent="0.3">
      <c r="A5" s="18"/>
      <c r="B5" s="19"/>
      <c r="C5" s="44" t="s">
        <v>9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s="15" customFormat="1" ht="50.1" customHeight="1" thickBot="1" x14ac:dyDescent="0.25">
      <c r="A6" s="20" t="s">
        <v>2</v>
      </c>
      <c r="B6" s="21"/>
      <c r="C6" s="22" t="s">
        <v>3</v>
      </c>
      <c r="D6" s="23"/>
      <c r="E6" s="23"/>
      <c r="F6" s="23"/>
      <c r="G6" s="22" t="s">
        <v>4</v>
      </c>
      <c r="H6" s="22" t="s">
        <v>5</v>
      </c>
      <c r="I6" s="23"/>
      <c r="J6" s="22" t="s">
        <v>6</v>
      </c>
      <c r="K6" s="23"/>
      <c r="L6" s="23"/>
      <c r="M6" s="23"/>
      <c r="N6" s="22" t="s">
        <v>27</v>
      </c>
      <c r="O6" s="22" t="s">
        <v>28</v>
      </c>
      <c r="P6" s="22" t="s">
        <v>29</v>
      </c>
      <c r="Q6" s="22" t="s">
        <v>30</v>
      </c>
      <c r="R6" s="22" t="s">
        <v>31</v>
      </c>
      <c r="S6" s="23"/>
      <c r="T6" s="22" t="s">
        <v>32</v>
      </c>
      <c r="U6" s="23"/>
      <c r="V6" s="23"/>
      <c r="W6" s="23"/>
      <c r="X6" s="22" t="s">
        <v>7</v>
      </c>
    </row>
    <row r="7" spans="1:24" s="15" customFormat="1" ht="20.100000000000001" customHeight="1" x14ac:dyDescent="0.2">
      <c r="A7" s="5"/>
      <c r="B7" s="2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s="15" customFormat="1" ht="13.5" customHeight="1" x14ac:dyDescent="0.2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20.100000000000001" customHeight="1" x14ac:dyDescent="0.2">
      <c r="A9" s="32" t="s">
        <v>15</v>
      </c>
      <c r="C9" s="7">
        <v>0</v>
      </c>
      <c r="D9" s="7"/>
      <c r="E9" s="7"/>
      <c r="F9" s="7"/>
      <c r="G9" s="7">
        <v>1659</v>
      </c>
      <c r="H9" s="7">
        <v>150</v>
      </c>
      <c r="I9" s="7"/>
      <c r="J9" s="7">
        <v>1809</v>
      </c>
      <c r="K9" s="7"/>
      <c r="L9" s="7"/>
      <c r="M9" s="7"/>
      <c r="N9" s="6">
        <v>1398</v>
      </c>
      <c r="O9" s="6">
        <v>142</v>
      </c>
      <c r="P9" s="6">
        <v>311</v>
      </c>
      <c r="Q9" s="6">
        <v>5</v>
      </c>
      <c r="R9" s="6">
        <v>12</v>
      </c>
      <c r="S9" s="7"/>
      <c r="T9" s="6">
        <v>1809</v>
      </c>
      <c r="U9" s="7"/>
      <c r="V9" s="7"/>
      <c r="W9" s="7"/>
      <c r="X9" s="6">
        <v>0</v>
      </c>
    </row>
    <row r="10" spans="1:24" ht="20.100000000000001" customHeight="1" x14ac:dyDescent="0.2">
      <c r="A10" s="33" t="s">
        <v>16</v>
      </c>
      <c r="C10" s="26">
        <v>0</v>
      </c>
      <c r="D10" s="7"/>
      <c r="E10" s="7"/>
      <c r="F10" s="7"/>
      <c r="G10" s="26">
        <v>960</v>
      </c>
      <c r="H10" s="26">
        <v>0</v>
      </c>
      <c r="I10" s="7"/>
      <c r="J10" s="26">
        <v>960</v>
      </c>
      <c r="K10" s="7"/>
      <c r="L10" s="7"/>
      <c r="M10" s="7"/>
      <c r="N10" s="29">
        <v>422</v>
      </c>
      <c r="O10" s="29">
        <v>351</v>
      </c>
      <c r="P10" s="29">
        <v>168</v>
      </c>
      <c r="Q10" s="29">
        <v>0</v>
      </c>
      <c r="R10" s="29">
        <v>19</v>
      </c>
      <c r="S10" s="7"/>
      <c r="T10" s="29">
        <v>960</v>
      </c>
      <c r="U10" s="7"/>
      <c r="V10" s="7"/>
      <c r="W10" s="7"/>
      <c r="X10" s="29">
        <v>0</v>
      </c>
    </row>
    <row r="11" spans="1:24" ht="20.100000000000001" customHeight="1" x14ac:dyDescent="0.2">
      <c r="A11" s="32" t="s">
        <v>17</v>
      </c>
      <c r="C11" s="7">
        <v>0</v>
      </c>
      <c r="D11" s="7"/>
      <c r="E11" s="7"/>
      <c r="F11" s="7"/>
      <c r="G11" s="7">
        <v>1869</v>
      </c>
      <c r="H11" s="7">
        <v>0</v>
      </c>
      <c r="I11" s="7"/>
      <c r="J11" s="7">
        <v>1869</v>
      </c>
      <c r="K11" s="7"/>
      <c r="L11" s="7"/>
      <c r="M11" s="7"/>
      <c r="N11" s="6">
        <v>1475</v>
      </c>
      <c r="O11" s="6">
        <v>89</v>
      </c>
      <c r="P11" s="6">
        <v>237</v>
      </c>
      <c r="Q11" s="6">
        <v>5</v>
      </c>
      <c r="R11" s="6">
        <v>63</v>
      </c>
      <c r="S11" s="7"/>
      <c r="T11" s="6">
        <v>1869</v>
      </c>
      <c r="U11" s="7"/>
      <c r="V11" s="7"/>
      <c r="W11" s="7"/>
      <c r="X11" s="6">
        <v>0</v>
      </c>
    </row>
    <row r="12" spans="1:24" ht="20.100000000000001" customHeight="1" x14ac:dyDescent="0.2">
      <c r="A12" s="33" t="s">
        <v>18</v>
      </c>
      <c r="C12" s="26">
        <v>1</v>
      </c>
      <c r="D12" s="7"/>
      <c r="E12" s="7"/>
      <c r="F12" s="7"/>
      <c r="G12" s="26">
        <v>1029</v>
      </c>
      <c r="H12" s="26">
        <v>87</v>
      </c>
      <c r="I12" s="7"/>
      <c r="J12" s="26">
        <v>1116</v>
      </c>
      <c r="K12" s="7"/>
      <c r="L12" s="7"/>
      <c r="M12" s="7"/>
      <c r="N12" s="29">
        <v>909</v>
      </c>
      <c r="O12" s="29">
        <v>46</v>
      </c>
      <c r="P12" s="29">
        <v>162</v>
      </c>
      <c r="Q12" s="29">
        <v>0</v>
      </c>
      <c r="R12" s="29">
        <v>0</v>
      </c>
      <c r="S12" s="7"/>
      <c r="T12" s="29">
        <v>1117</v>
      </c>
      <c r="U12" s="7"/>
      <c r="V12" s="7"/>
      <c r="W12" s="7"/>
      <c r="X12" s="29">
        <v>0</v>
      </c>
    </row>
    <row r="13" spans="1:24" ht="20.100000000000001" customHeight="1" x14ac:dyDescent="0.2">
      <c r="A13" s="32" t="s">
        <v>19</v>
      </c>
      <c r="C13" s="7">
        <v>0</v>
      </c>
      <c r="D13" s="7"/>
      <c r="E13" s="7"/>
      <c r="F13" s="7"/>
      <c r="G13" s="7">
        <v>1935</v>
      </c>
      <c r="H13" s="7">
        <v>0</v>
      </c>
      <c r="I13" s="7"/>
      <c r="J13" s="7">
        <v>1935</v>
      </c>
      <c r="K13" s="7"/>
      <c r="L13" s="7"/>
      <c r="M13" s="7"/>
      <c r="N13" s="6">
        <v>1646</v>
      </c>
      <c r="O13" s="6">
        <v>98</v>
      </c>
      <c r="P13" s="6">
        <v>156</v>
      </c>
      <c r="Q13" s="6">
        <v>0</v>
      </c>
      <c r="R13" s="6">
        <v>35</v>
      </c>
      <c r="S13" s="7"/>
      <c r="T13" s="6">
        <v>1935</v>
      </c>
      <c r="U13" s="7"/>
      <c r="V13" s="7"/>
      <c r="W13" s="7"/>
      <c r="X13" s="6">
        <v>0</v>
      </c>
    </row>
    <row r="14" spans="1:24" ht="20.100000000000001" customHeight="1" x14ac:dyDescent="0.2">
      <c r="A14" s="33" t="s">
        <v>20</v>
      </c>
      <c r="C14" s="26">
        <v>0</v>
      </c>
      <c r="D14" s="7"/>
      <c r="E14" s="7"/>
      <c r="F14" s="7"/>
      <c r="G14" s="26">
        <v>903</v>
      </c>
      <c r="H14" s="26">
        <v>0</v>
      </c>
      <c r="I14" s="7"/>
      <c r="J14" s="26">
        <v>903</v>
      </c>
      <c r="K14" s="7"/>
      <c r="L14" s="7"/>
      <c r="M14" s="7"/>
      <c r="N14" s="29">
        <v>608</v>
      </c>
      <c r="O14" s="29">
        <v>73</v>
      </c>
      <c r="P14" s="29">
        <v>207</v>
      </c>
      <c r="Q14" s="29">
        <v>1</v>
      </c>
      <c r="R14" s="29">
        <v>14</v>
      </c>
      <c r="S14" s="7"/>
      <c r="T14" s="29">
        <v>903</v>
      </c>
      <c r="U14" s="7"/>
      <c r="V14" s="7"/>
      <c r="W14" s="7"/>
      <c r="X14" s="29">
        <v>0</v>
      </c>
    </row>
    <row r="15" spans="1:24" ht="20.100000000000001" customHeight="1" x14ac:dyDescent="0.2">
      <c r="A15" s="32" t="s">
        <v>22</v>
      </c>
      <c r="C15" s="7">
        <v>0</v>
      </c>
      <c r="D15" s="7"/>
      <c r="E15" s="7"/>
      <c r="F15" s="7"/>
      <c r="G15" s="7">
        <v>1917</v>
      </c>
      <c r="H15" s="7">
        <v>0</v>
      </c>
      <c r="I15" s="7"/>
      <c r="J15" s="7">
        <v>1917</v>
      </c>
      <c r="K15" s="7"/>
      <c r="L15" s="7"/>
      <c r="M15" s="7"/>
      <c r="N15" s="6">
        <v>1384</v>
      </c>
      <c r="O15" s="6">
        <v>196</v>
      </c>
      <c r="P15" s="6">
        <v>319</v>
      </c>
      <c r="Q15" s="6">
        <v>10</v>
      </c>
      <c r="R15" s="6">
        <v>8</v>
      </c>
      <c r="S15" s="7"/>
      <c r="T15" s="6">
        <v>1917</v>
      </c>
      <c r="U15" s="7"/>
      <c r="V15" s="7"/>
      <c r="W15" s="7"/>
      <c r="X15" s="6">
        <v>0</v>
      </c>
    </row>
    <row r="16" spans="1:24" ht="20.100000000000001" customHeight="1" x14ac:dyDescent="0.2">
      <c r="A16" s="33" t="s">
        <v>23</v>
      </c>
      <c r="C16" s="26">
        <v>0</v>
      </c>
      <c r="D16" s="7"/>
      <c r="E16" s="7"/>
      <c r="F16" s="7"/>
      <c r="G16" s="26">
        <v>46</v>
      </c>
      <c r="H16" s="26">
        <v>0</v>
      </c>
      <c r="I16" s="7"/>
      <c r="J16" s="26">
        <v>46</v>
      </c>
      <c r="K16" s="7"/>
      <c r="L16" s="7"/>
      <c r="M16" s="7"/>
      <c r="N16" s="29">
        <v>25</v>
      </c>
      <c r="O16" s="29">
        <v>5</v>
      </c>
      <c r="P16" s="29">
        <v>14</v>
      </c>
      <c r="Q16" s="29">
        <v>0</v>
      </c>
      <c r="R16" s="29">
        <v>2</v>
      </c>
      <c r="S16" s="7"/>
      <c r="T16" s="29">
        <v>46</v>
      </c>
      <c r="U16" s="7"/>
      <c r="V16" s="7"/>
      <c r="W16" s="7"/>
      <c r="X16" s="29">
        <v>0</v>
      </c>
    </row>
    <row r="17" spans="1:24" ht="20.100000000000001" customHeight="1" x14ac:dyDescent="0.2">
      <c r="A17" s="32" t="s">
        <v>26</v>
      </c>
      <c r="C17" s="7">
        <v>0</v>
      </c>
      <c r="D17" s="7"/>
      <c r="E17" s="7"/>
      <c r="F17" s="7"/>
      <c r="G17" s="7">
        <v>1541</v>
      </c>
      <c r="H17" s="7">
        <v>1</v>
      </c>
      <c r="I17" s="7"/>
      <c r="J17" s="7">
        <v>1542</v>
      </c>
      <c r="K17" s="7"/>
      <c r="L17" s="7"/>
      <c r="M17" s="7"/>
      <c r="N17" s="6">
        <v>1213</v>
      </c>
      <c r="O17" s="6">
        <v>96</v>
      </c>
      <c r="P17" s="6">
        <v>219</v>
      </c>
      <c r="Q17" s="6">
        <v>9</v>
      </c>
      <c r="R17" s="6">
        <v>5</v>
      </c>
      <c r="S17" s="7"/>
      <c r="T17" s="6">
        <v>1542</v>
      </c>
      <c r="U17" s="7"/>
      <c r="V17" s="7"/>
      <c r="W17" s="7"/>
      <c r="X17" s="6">
        <v>0</v>
      </c>
    </row>
    <row r="18" spans="1:24" ht="20.100000000000001" customHeight="1" x14ac:dyDescent="0.2">
      <c r="A18" s="33" t="s">
        <v>33</v>
      </c>
      <c r="C18" s="26">
        <v>0</v>
      </c>
      <c r="D18" s="7"/>
      <c r="E18" s="7"/>
      <c r="F18" s="7"/>
      <c r="G18" s="26">
        <v>1578</v>
      </c>
      <c r="H18" s="26">
        <v>0</v>
      </c>
      <c r="I18" s="7"/>
      <c r="J18" s="26">
        <v>1578</v>
      </c>
      <c r="K18" s="7"/>
      <c r="L18" s="7"/>
      <c r="M18" s="7"/>
      <c r="N18" s="29">
        <v>1234</v>
      </c>
      <c r="O18" s="29">
        <v>106</v>
      </c>
      <c r="P18" s="29">
        <v>220</v>
      </c>
      <c r="Q18" s="29">
        <v>1</v>
      </c>
      <c r="R18" s="29">
        <v>17</v>
      </c>
      <c r="S18" s="7"/>
      <c r="T18" s="29">
        <v>1578</v>
      </c>
      <c r="U18" s="7"/>
      <c r="V18" s="7"/>
      <c r="W18" s="7"/>
      <c r="X18" s="29">
        <v>0</v>
      </c>
    </row>
    <row r="19" spans="1:24" ht="19.5" customHeight="1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20.100000000000001" customHeight="1" x14ac:dyDescent="0.2">
      <c r="A20" s="27" t="s">
        <v>0</v>
      </c>
      <c r="B20" s="9"/>
      <c r="C20" s="28">
        <f>SUM(C9:C18)</f>
        <v>1</v>
      </c>
      <c r="D20" s="11"/>
      <c r="E20" s="11"/>
      <c r="F20" s="11"/>
      <c r="G20" s="28">
        <f>SUM(G9:G18)</f>
        <v>13437</v>
      </c>
      <c r="H20" s="28">
        <f>SUM(H9:H18)</f>
        <v>238</v>
      </c>
      <c r="I20" s="7"/>
      <c r="J20" s="28">
        <f>SUM(J9:J18)</f>
        <v>13675</v>
      </c>
      <c r="K20" s="11"/>
      <c r="L20" s="11"/>
      <c r="M20" s="11"/>
      <c r="N20" s="28">
        <f>SUM(N9:N18)</f>
        <v>10314</v>
      </c>
      <c r="O20" s="28">
        <f>SUM(O9:O18)</f>
        <v>1202</v>
      </c>
      <c r="P20" s="28">
        <f>SUM(P9:P18)</f>
        <v>2013</v>
      </c>
      <c r="Q20" s="28">
        <f>SUM(Q9:Q18)</f>
        <v>31</v>
      </c>
      <c r="R20" s="28">
        <f>SUM(R9:R18)</f>
        <v>175</v>
      </c>
      <c r="S20" s="11"/>
      <c r="T20" s="28">
        <f>SUM(T9:T18)</f>
        <v>13676</v>
      </c>
      <c r="U20" s="11"/>
      <c r="V20" s="11"/>
      <c r="W20" s="11"/>
      <c r="X20" s="28">
        <f>SUM(X9:X18)</f>
        <v>0</v>
      </c>
    </row>
    <row r="21" spans="1:24" ht="20.100000000000001" customHeight="1" x14ac:dyDescent="0.2">
      <c r="A21" s="5"/>
      <c r="B21" s="5"/>
      <c r="C21" s="8"/>
      <c r="D21" s="8"/>
      <c r="E21" s="8"/>
      <c r="F21" s="8"/>
      <c r="G21" s="8"/>
      <c r="H21" s="8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s="9" customFormat="1" ht="21.75" customHeight="1" x14ac:dyDescent="0.2">
      <c r="A22" s="4" t="s">
        <v>36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s="1" customFormat="1" ht="21" customHeight="1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4" ht="14.25" x14ac:dyDescent="0.2">
      <c r="A24" s="10" t="s">
        <v>35</v>
      </c>
      <c r="B24" s="10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ht="14.25" x14ac:dyDescent="0.2">
      <c r="A25" s="36" t="s">
        <v>34</v>
      </c>
      <c r="B25" s="10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37" spans="1:24" s="1" customFormat="1" ht="15.75" x14ac:dyDescent="0.2">
      <c r="A37" s="5"/>
      <c r="B37" s="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1:24" s="1" customFormat="1" ht="15.75" x14ac:dyDescent="0.2">
      <c r="A38" s="5"/>
      <c r="B38" s="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</sheetData>
  <mergeCells count="4">
    <mergeCell ref="A2:X2"/>
    <mergeCell ref="A3:X3"/>
    <mergeCell ref="C5:X5"/>
    <mergeCell ref="A23:X2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9"/>
  <sheetViews>
    <sheetView view="pageBreakPreview" zoomScale="60" zoomScaleNormal="7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7" width="12.7109375" style="6" customWidth="1"/>
    <col min="8" max="8" width="14.5703125" style="6" customWidth="1"/>
    <col min="9" max="9" width="1.7109375" style="6" customWidth="1"/>
    <col min="10" max="10" width="12.7109375" style="6" customWidth="1"/>
    <col min="11" max="13" width="1.7109375" style="6" customWidth="1"/>
    <col min="14" max="18" width="12.7109375" style="6" customWidth="1"/>
    <col min="19" max="19" width="1.7109375" style="6" customWidth="1"/>
    <col min="20" max="20" width="12.7109375" style="6" customWidth="1"/>
    <col min="21" max="23" width="1.7109375" style="6" customWidth="1"/>
    <col min="24" max="24" width="12.7109375" style="6" customWidth="1"/>
    <col min="25" max="16384" width="11.42578125" style="10"/>
  </cols>
  <sheetData>
    <row r="1" spans="1:24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s="15" customFormat="1" ht="54.95" customHeight="1" x14ac:dyDescent="0.2">
      <c r="A2" s="42" t="s">
        <v>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 s="15" customFormat="1" ht="39.950000000000003" customHeight="1" thickBot="1" x14ac:dyDescent="0.25">
      <c r="A3" s="43" t="s">
        <v>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4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s="15" customFormat="1" ht="30" customHeight="1" thickBot="1" x14ac:dyDescent="0.3">
      <c r="A5" s="18"/>
      <c r="B5" s="19"/>
      <c r="C5" s="44" t="s">
        <v>24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s="15" customFormat="1" ht="50.1" customHeight="1" thickBot="1" x14ac:dyDescent="0.25">
      <c r="A6" s="20" t="s">
        <v>2</v>
      </c>
      <c r="B6" s="21"/>
      <c r="C6" s="22" t="s">
        <v>3</v>
      </c>
      <c r="D6" s="23"/>
      <c r="E6" s="23"/>
      <c r="F6" s="23"/>
      <c r="G6" s="22" t="s">
        <v>4</v>
      </c>
      <c r="H6" s="22" t="s">
        <v>5</v>
      </c>
      <c r="I6" s="23"/>
      <c r="J6" s="22" t="s">
        <v>6</v>
      </c>
      <c r="K6" s="23"/>
      <c r="L6" s="23"/>
      <c r="M6" s="23"/>
      <c r="N6" s="22" t="s">
        <v>27</v>
      </c>
      <c r="O6" s="22" t="s">
        <v>28</v>
      </c>
      <c r="P6" s="22" t="s">
        <v>29</v>
      </c>
      <c r="Q6" s="22" t="s">
        <v>30</v>
      </c>
      <c r="R6" s="22" t="s">
        <v>31</v>
      </c>
      <c r="S6" s="23"/>
      <c r="T6" s="22" t="s">
        <v>32</v>
      </c>
      <c r="U6" s="23"/>
      <c r="V6" s="23"/>
      <c r="W6" s="23"/>
      <c r="X6" s="22" t="s">
        <v>7</v>
      </c>
    </row>
    <row r="7" spans="1:24" s="15" customFormat="1" ht="20.100000000000001" customHeight="1" x14ac:dyDescent="0.2">
      <c r="A7" s="5"/>
      <c r="B7" s="2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s="15" customFormat="1" ht="13.5" customHeight="1" x14ac:dyDescent="0.2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20.100000000000001" customHeight="1" x14ac:dyDescent="0.2">
      <c r="A9" s="32" t="s">
        <v>15</v>
      </c>
      <c r="C9" s="7">
        <v>0</v>
      </c>
      <c r="D9" s="7"/>
      <c r="E9" s="7"/>
      <c r="F9" s="7"/>
      <c r="G9" s="7">
        <v>0</v>
      </c>
      <c r="H9" s="7">
        <v>0</v>
      </c>
      <c r="I9" s="7"/>
      <c r="J9" s="7">
        <v>0</v>
      </c>
      <c r="K9" s="7"/>
      <c r="L9" s="7"/>
      <c r="M9" s="7"/>
      <c r="N9" s="6">
        <v>0</v>
      </c>
      <c r="O9" s="6">
        <v>0</v>
      </c>
      <c r="P9" s="6">
        <v>0</v>
      </c>
      <c r="Q9" s="6">
        <v>0</v>
      </c>
      <c r="R9" s="6">
        <v>0</v>
      </c>
      <c r="S9" s="7"/>
      <c r="T9" s="6">
        <v>0</v>
      </c>
      <c r="U9" s="7"/>
      <c r="V9" s="7"/>
      <c r="W9" s="7"/>
      <c r="X9" s="7">
        <v>0</v>
      </c>
    </row>
    <row r="10" spans="1:24" ht="20.100000000000001" customHeight="1" x14ac:dyDescent="0.2">
      <c r="A10" s="33" t="s">
        <v>16</v>
      </c>
      <c r="C10" s="26">
        <v>0</v>
      </c>
      <c r="D10" s="7"/>
      <c r="E10" s="7"/>
      <c r="F10" s="7"/>
      <c r="G10" s="26">
        <v>22</v>
      </c>
      <c r="H10" s="26">
        <v>0</v>
      </c>
      <c r="I10" s="7"/>
      <c r="J10" s="26">
        <v>22</v>
      </c>
      <c r="K10" s="7"/>
      <c r="L10" s="7"/>
      <c r="M10" s="7"/>
      <c r="N10" s="29">
        <v>11</v>
      </c>
      <c r="O10" s="29">
        <v>8</v>
      </c>
      <c r="P10" s="29">
        <v>3</v>
      </c>
      <c r="Q10" s="29">
        <v>0</v>
      </c>
      <c r="R10" s="29">
        <v>0</v>
      </c>
      <c r="S10" s="7"/>
      <c r="T10" s="29">
        <v>22</v>
      </c>
      <c r="U10" s="7"/>
      <c r="V10" s="7"/>
      <c r="W10" s="7"/>
      <c r="X10" s="26">
        <v>0</v>
      </c>
    </row>
    <row r="11" spans="1:24" ht="20.100000000000001" customHeight="1" x14ac:dyDescent="0.2">
      <c r="A11" s="32" t="s">
        <v>17</v>
      </c>
      <c r="C11" s="7">
        <v>0</v>
      </c>
      <c r="D11" s="7"/>
      <c r="E11" s="7"/>
      <c r="F11" s="7"/>
      <c r="G11" s="7">
        <v>1</v>
      </c>
      <c r="H11" s="7">
        <v>0</v>
      </c>
      <c r="I11" s="7"/>
      <c r="J11" s="7">
        <v>1</v>
      </c>
      <c r="K11" s="7"/>
      <c r="L11" s="7"/>
      <c r="M11" s="7"/>
      <c r="N11" s="6">
        <v>0</v>
      </c>
      <c r="O11" s="6">
        <v>0</v>
      </c>
      <c r="P11" s="6">
        <v>0</v>
      </c>
      <c r="Q11" s="6">
        <v>0</v>
      </c>
      <c r="R11" s="6">
        <v>1</v>
      </c>
      <c r="S11" s="7"/>
      <c r="T11" s="6">
        <v>1</v>
      </c>
      <c r="U11" s="7"/>
      <c r="V11" s="7"/>
      <c r="W11" s="7"/>
      <c r="X11" s="7">
        <v>0</v>
      </c>
    </row>
    <row r="12" spans="1:24" ht="20.100000000000001" customHeight="1" x14ac:dyDescent="0.2">
      <c r="A12" s="33" t="s">
        <v>18</v>
      </c>
      <c r="C12" s="26">
        <v>0</v>
      </c>
      <c r="D12" s="7"/>
      <c r="E12" s="7"/>
      <c r="F12" s="7"/>
      <c r="G12" s="26">
        <v>13</v>
      </c>
      <c r="H12" s="26">
        <v>1</v>
      </c>
      <c r="I12" s="7"/>
      <c r="J12" s="26">
        <v>14</v>
      </c>
      <c r="K12" s="7"/>
      <c r="L12" s="7"/>
      <c r="M12" s="7"/>
      <c r="N12" s="29">
        <v>0</v>
      </c>
      <c r="O12" s="29">
        <v>0</v>
      </c>
      <c r="P12" s="29">
        <v>14</v>
      </c>
      <c r="Q12" s="29">
        <v>0</v>
      </c>
      <c r="R12" s="29">
        <v>0</v>
      </c>
      <c r="S12" s="7"/>
      <c r="T12" s="29">
        <v>14</v>
      </c>
      <c r="U12" s="7"/>
      <c r="V12" s="7"/>
      <c r="W12" s="7"/>
      <c r="X12" s="26">
        <v>0</v>
      </c>
    </row>
    <row r="13" spans="1:24" ht="20.100000000000001" customHeight="1" x14ac:dyDescent="0.2">
      <c r="A13" s="32" t="s">
        <v>19</v>
      </c>
      <c r="C13" s="7">
        <v>0</v>
      </c>
      <c r="D13" s="7"/>
      <c r="E13" s="7"/>
      <c r="F13" s="7"/>
      <c r="G13" s="7">
        <v>1</v>
      </c>
      <c r="H13" s="7">
        <v>0</v>
      </c>
      <c r="I13" s="7"/>
      <c r="J13" s="7">
        <v>1</v>
      </c>
      <c r="K13" s="7"/>
      <c r="L13" s="7"/>
      <c r="M13" s="7"/>
      <c r="N13" s="6">
        <v>0</v>
      </c>
      <c r="O13" s="6">
        <v>0</v>
      </c>
      <c r="P13" s="6">
        <v>1</v>
      </c>
      <c r="Q13" s="6">
        <v>0</v>
      </c>
      <c r="R13" s="6">
        <v>0</v>
      </c>
      <c r="S13" s="7"/>
      <c r="T13" s="6">
        <v>1</v>
      </c>
      <c r="U13" s="7"/>
      <c r="V13" s="7"/>
      <c r="W13" s="7"/>
      <c r="X13" s="7">
        <v>0</v>
      </c>
    </row>
    <row r="14" spans="1:24" ht="20.100000000000001" customHeight="1" x14ac:dyDescent="0.2">
      <c r="A14" s="33" t="s">
        <v>20</v>
      </c>
      <c r="C14" s="26">
        <v>0</v>
      </c>
      <c r="D14" s="7"/>
      <c r="E14" s="7"/>
      <c r="F14" s="7"/>
      <c r="G14" s="26">
        <v>7</v>
      </c>
      <c r="H14" s="26">
        <v>0</v>
      </c>
      <c r="I14" s="7"/>
      <c r="J14" s="26">
        <v>7</v>
      </c>
      <c r="K14" s="7"/>
      <c r="L14" s="7"/>
      <c r="M14" s="7"/>
      <c r="N14" s="29">
        <v>0</v>
      </c>
      <c r="O14" s="29">
        <v>1</v>
      </c>
      <c r="P14" s="29">
        <v>5</v>
      </c>
      <c r="Q14" s="29">
        <v>0</v>
      </c>
      <c r="R14" s="29">
        <v>1</v>
      </c>
      <c r="S14" s="7"/>
      <c r="T14" s="29">
        <v>7</v>
      </c>
      <c r="U14" s="7"/>
      <c r="V14" s="7"/>
      <c r="W14" s="7"/>
      <c r="X14" s="26">
        <v>0</v>
      </c>
    </row>
    <row r="15" spans="1:24" ht="20.100000000000001" customHeight="1" x14ac:dyDescent="0.2">
      <c r="A15" s="32" t="s">
        <v>22</v>
      </c>
      <c r="C15" s="7">
        <v>0</v>
      </c>
      <c r="D15" s="7"/>
      <c r="E15" s="7"/>
      <c r="F15" s="7"/>
      <c r="G15" s="7">
        <v>2</v>
      </c>
      <c r="H15" s="7">
        <v>0</v>
      </c>
      <c r="I15" s="7"/>
      <c r="J15" s="7">
        <v>2</v>
      </c>
      <c r="K15" s="7"/>
      <c r="L15" s="7"/>
      <c r="M15" s="7"/>
      <c r="N15" s="6">
        <v>0</v>
      </c>
      <c r="O15" s="6">
        <v>0</v>
      </c>
      <c r="P15" s="6">
        <v>2</v>
      </c>
      <c r="Q15" s="6">
        <v>0</v>
      </c>
      <c r="R15" s="6">
        <v>0</v>
      </c>
      <c r="S15" s="7"/>
      <c r="T15" s="6">
        <v>2</v>
      </c>
      <c r="U15" s="7"/>
      <c r="V15" s="7"/>
      <c r="W15" s="7"/>
      <c r="X15" s="7">
        <v>0</v>
      </c>
    </row>
    <row r="16" spans="1:24" ht="20.100000000000001" customHeight="1" x14ac:dyDescent="0.2">
      <c r="A16" s="33" t="s">
        <v>23</v>
      </c>
      <c r="C16" s="26">
        <v>0</v>
      </c>
      <c r="D16" s="7"/>
      <c r="E16" s="7"/>
      <c r="F16" s="7"/>
      <c r="G16" s="26">
        <v>2</v>
      </c>
      <c r="H16" s="26">
        <v>0</v>
      </c>
      <c r="I16" s="7"/>
      <c r="J16" s="26">
        <v>2</v>
      </c>
      <c r="K16" s="7"/>
      <c r="L16" s="7"/>
      <c r="M16" s="7"/>
      <c r="N16" s="29">
        <v>0</v>
      </c>
      <c r="O16" s="29">
        <v>0</v>
      </c>
      <c r="P16" s="29">
        <v>2</v>
      </c>
      <c r="Q16" s="29">
        <v>0</v>
      </c>
      <c r="R16" s="29">
        <v>0</v>
      </c>
      <c r="S16" s="7"/>
      <c r="T16" s="29">
        <v>2</v>
      </c>
      <c r="U16" s="7"/>
      <c r="V16" s="7"/>
      <c r="W16" s="7"/>
      <c r="X16" s="26">
        <v>0</v>
      </c>
    </row>
    <row r="17" spans="1:24" ht="20.100000000000001" customHeight="1" x14ac:dyDescent="0.2">
      <c r="A17" s="32" t="s">
        <v>26</v>
      </c>
      <c r="C17" s="7">
        <v>0</v>
      </c>
      <c r="D17" s="7"/>
      <c r="E17" s="7"/>
      <c r="F17" s="7"/>
      <c r="G17" s="7">
        <v>1</v>
      </c>
      <c r="H17" s="7">
        <v>0</v>
      </c>
      <c r="I17" s="7"/>
      <c r="J17" s="7">
        <v>1</v>
      </c>
      <c r="K17" s="7"/>
      <c r="L17" s="7"/>
      <c r="M17" s="7"/>
      <c r="N17" s="6">
        <v>0</v>
      </c>
      <c r="O17" s="6">
        <v>0</v>
      </c>
      <c r="P17" s="6">
        <v>1</v>
      </c>
      <c r="Q17" s="6">
        <v>0</v>
      </c>
      <c r="R17" s="6">
        <v>0</v>
      </c>
      <c r="S17" s="7"/>
      <c r="T17" s="6">
        <v>1</v>
      </c>
      <c r="U17" s="7"/>
      <c r="V17" s="7"/>
      <c r="W17" s="7"/>
      <c r="X17" s="7">
        <v>0</v>
      </c>
    </row>
    <row r="18" spans="1:24" ht="20.100000000000001" customHeight="1" x14ac:dyDescent="0.2">
      <c r="A18" s="33" t="s">
        <v>33</v>
      </c>
      <c r="C18" s="26">
        <v>0</v>
      </c>
      <c r="D18" s="7"/>
      <c r="E18" s="7"/>
      <c r="F18" s="7"/>
      <c r="G18" s="26">
        <v>0</v>
      </c>
      <c r="H18" s="26">
        <v>0</v>
      </c>
      <c r="I18" s="7"/>
      <c r="J18" s="26">
        <v>0</v>
      </c>
      <c r="K18" s="7"/>
      <c r="L18" s="7"/>
      <c r="M18" s="7"/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7"/>
      <c r="T18" s="29">
        <v>0</v>
      </c>
      <c r="U18" s="7"/>
      <c r="V18" s="7"/>
      <c r="W18" s="7"/>
      <c r="X18" s="26">
        <v>0</v>
      </c>
    </row>
    <row r="19" spans="1:24" ht="19.5" customHeight="1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20.100000000000001" customHeight="1" x14ac:dyDescent="0.2">
      <c r="A20" s="27" t="s">
        <v>0</v>
      </c>
      <c r="B20" s="9"/>
      <c r="C20" s="28">
        <f>SUM(C9:C18)</f>
        <v>0</v>
      </c>
      <c r="D20" s="11"/>
      <c r="E20" s="11"/>
      <c r="F20" s="11"/>
      <c r="G20" s="28">
        <f>SUM(G9:G18)</f>
        <v>49</v>
      </c>
      <c r="H20" s="28">
        <f>SUM(H9:H18)</f>
        <v>1</v>
      </c>
      <c r="I20" s="7"/>
      <c r="J20" s="28">
        <f>SUM(J9:J18)</f>
        <v>50</v>
      </c>
      <c r="K20" s="11"/>
      <c r="L20" s="11"/>
      <c r="M20" s="11"/>
      <c r="N20" s="28">
        <f>SUM(N9:N18)</f>
        <v>11</v>
      </c>
      <c r="O20" s="28">
        <f>SUM(O9:O18)</f>
        <v>9</v>
      </c>
      <c r="P20" s="28">
        <f>SUM(P9:P18)</f>
        <v>28</v>
      </c>
      <c r="Q20" s="28">
        <f>SUM(Q9:Q18)</f>
        <v>0</v>
      </c>
      <c r="R20" s="28">
        <f>SUM(R9:R18)</f>
        <v>2</v>
      </c>
      <c r="S20" s="11"/>
      <c r="T20" s="28">
        <f>SUM(T9:T18)</f>
        <v>50</v>
      </c>
      <c r="U20" s="11"/>
      <c r="V20" s="11"/>
      <c r="W20" s="11"/>
      <c r="X20" s="28">
        <f>SUM(X9:X18)</f>
        <v>0</v>
      </c>
    </row>
    <row r="21" spans="1:24" ht="20.100000000000001" customHeight="1" x14ac:dyDescent="0.2">
      <c r="A21" s="5"/>
      <c r="B21" s="5"/>
      <c r="C21" s="8"/>
      <c r="D21" s="8"/>
      <c r="E21" s="8"/>
      <c r="F21" s="8"/>
      <c r="G21" s="8"/>
      <c r="H21" s="8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s="9" customFormat="1" ht="23.25" customHeight="1" x14ac:dyDescent="0.2">
      <c r="A22" s="4" t="s">
        <v>36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s="1" customFormat="1" ht="21" customHeight="1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4" ht="14.25" x14ac:dyDescent="0.2">
      <c r="A24" s="10" t="s">
        <v>35</v>
      </c>
      <c r="B24" s="10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ht="14.25" x14ac:dyDescent="0.2">
      <c r="A25" s="36" t="s">
        <v>34</v>
      </c>
      <c r="B25" s="10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38" spans="1:24" s="1" customFormat="1" ht="15.75" x14ac:dyDescent="0.2">
      <c r="A38" s="5"/>
      <c r="B38" s="5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1:24" s="1" customFormat="1" ht="15.75" x14ac:dyDescent="0.2">
      <c r="A39" s="5"/>
      <c r="B39" s="5"/>
      <c r="C39" s="8"/>
      <c r="D39" s="34"/>
      <c r="E39" s="34"/>
      <c r="F39" s="34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</sheetData>
  <mergeCells count="4">
    <mergeCell ref="A2:X2"/>
    <mergeCell ref="A3:X3"/>
    <mergeCell ref="C5:X5"/>
    <mergeCell ref="A23:X2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70" fitToHeight="13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38"/>
  <sheetViews>
    <sheetView view="pageBreakPreview" zoomScale="60" zoomScaleNormal="7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7" width="12.7109375" style="6" customWidth="1"/>
    <col min="8" max="8" width="14.5703125" style="6" customWidth="1"/>
    <col min="9" max="9" width="1.7109375" style="6" customWidth="1"/>
    <col min="10" max="10" width="12.7109375" style="6" customWidth="1"/>
    <col min="11" max="13" width="1.7109375" style="6" customWidth="1"/>
    <col min="14" max="18" width="12.7109375" style="6" customWidth="1"/>
    <col min="19" max="19" width="1.7109375" style="6" customWidth="1"/>
    <col min="20" max="20" width="12.7109375" style="6" customWidth="1"/>
    <col min="21" max="23" width="1.7109375" style="6" customWidth="1"/>
    <col min="24" max="24" width="12.7109375" style="6" customWidth="1"/>
    <col min="25" max="16384" width="11.42578125" style="10"/>
  </cols>
  <sheetData>
    <row r="1" spans="1:29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9" s="15" customFormat="1" ht="54.95" customHeight="1" x14ac:dyDescent="0.2">
      <c r="A2" s="42" t="s">
        <v>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9" s="15" customFormat="1" ht="39.950000000000003" customHeight="1" thickBot="1" x14ac:dyDescent="0.25">
      <c r="A3" s="43" t="s">
        <v>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9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9" s="15" customFormat="1" ht="30" customHeight="1" thickBot="1" x14ac:dyDescent="0.3">
      <c r="A5" s="18"/>
      <c r="B5" s="19"/>
      <c r="C5" s="44" t="s">
        <v>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9" s="15" customFormat="1" ht="50.1" customHeight="1" thickBot="1" x14ac:dyDescent="0.25">
      <c r="A6" s="20" t="s">
        <v>2</v>
      </c>
      <c r="B6" s="21"/>
      <c r="C6" s="22" t="s">
        <v>3</v>
      </c>
      <c r="D6" s="23"/>
      <c r="E6" s="23"/>
      <c r="F6" s="23"/>
      <c r="G6" s="22" t="s">
        <v>4</v>
      </c>
      <c r="H6" s="22" t="s">
        <v>5</v>
      </c>
      <c r="I6" s="23"/>
      <c r="J6" s="22" t="s">
        <v>6</v>
      </c>
      <c r="K6" s="23"/>
      <c r="L6" s="23"/>
      <c r="M6" s="23"/>
      <c r="N6" s="22" t="s">
        <v>27</v>
      </c>
      <c r="O6" s="22" t="s">
        <v>28</v>
      </c>
      <c r="P6" s="22" t="s">
        <v>29</v>
      </c>
      <c r="Q6" s="22" t="s">
        <v>30</v>
      </c>
      <c r="R6" s="22" t="s">
        <v>31</v>
      </c>
      <c r="S6" s="23"/>
      <c r="T6" s="22" t="s">
        <v>32</v>
      </c>
      <c r="U6" s="23"/>
      <c r="V6" s="23"/>
      <c r="W6" s="23"/>
      <c r="X6" s="22" t="s">
        <v>7</v>
      </c>
    </row>
    <row r="7" spans="1:29" s="15" customFormat="1" ht="20.100000000000001" customHeight="1" x14ac:dyDescent="0.2">
      <c r="A7" s="5"/>
      <c r="B7" s="2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0"/>
      <c r="Z7" s="10"/>
      <c r="AA7" s="10"/>
      <c r="AB7" s="10"/>
      <c r="AC7" s="10"/>
    </row>
    <row r="8" spans="1:29" s="15" customFormat="1" ht="13.5" customHeight="1" x14ac:dyDescent="0.2">
      <c r="A8" s="5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10"/>
      <c r="Z8" s="10"/>
      <c r="AA8" s="10"/>
      <c r="AB8" s="10"/>
      <c r="AC8" s="10"/>
    </row>
    <row r="9" spans="1:29" ht="19.5" customHeight="1" x14ac:dyDescent="0.2">
      <c r="A9" s="32" t="s">
        <v>15</v>
      </c>
      <c r="C9" s="7">
        <v>0</v>
      </c>
      <c r="D9" s="7"/>
      <c r="E9" s="7"/>
      <c r="F9" s="7"/>
      <c r="G9" s="7">
        <v>2129</v>
      </c>
      <c r="H9" s="7">
        <v>187</v>
      </c>
      <c r="I9" s="7"/>
      <c r="J9" s="7">
        <v>2316</v>
      </c>
      <c r="K9" s="7"/>
      <c r="L9" s="7"/>
      <c r="M9" s="7"/>
      <c r="N9" s="6">
        <v>1526</v>
      </c>
      <c r="O9" s="6">
        <v>146</v>
      </c>
      <c r="P9" s="6">
        <v>407</v>
      </c>
      <c r="Q9" s="6">
        <v>7</v>
      </c>
      <c r="R9" s="6">
        <v>290</v>
      </c>
      <c r="S9" s="7"/>
      <c r="T9" s="6">
        <v>2316</v>
      </c>
      <c r="U9" s="7"/>
      <c r="V9" s="7"/>
      <c r="W9" s="7"/>
      <c r="X9" s="7">
        <v>0</v>
      </c>
    </row>
    <row r="10" spans="1:29" ht="20.100000000000001" customHeight="1" x14ac:dyDescent="0.2">
      <c r="A10" s="33" t="s">
        <v>16</v>
      </c>
      <c r="C10" s="26">
        <v>0</v>
      </c>
      <c r="D10" s="7"/>
      <c r="E10" s="7"/>
      <c r="F10" s="7"/>
      <c r="G10" s="26">
        <v>1630</v>
      </c>
      <c r="H10" s="26">
        <v>0</v>
      </c>
      <c r="I10" s="7"/>
      <c r="J10" s="26">
        <v>1630</v>
      </c>
      <c r="K10" s="7"/>
      <c r="L10" s="7"/>
      <c r="M10" s="7"/>
      <c r="N10" s="26">
        <v>948</v>
      </c>
      <c r="O10" s="26">
        <v>382</v>
      </c>
      <c r="P10" s="26">
        <v>253</v>
      </c>
      <c r="Q10" s="26">
        <v>2</v>
      </c>
      <c r="R10" s="26">
        <v>45</v>
      </c>
      <c r="S10" s="7"/>
      <c r="T10" s="26">
        <v>1630</v>
      </c>
      <c r="U10" s="7"/>
      <c r="V10" s="7"/>
      <c r="W10" s="7"/>
      <c r="X10" s="26">
        <v>0</v>
      </c>
    </row>
    <row r="11" spans="1:29" ht="19.5" customHeight="1" x14ac:dyDescent="0.2">
      <c r="A11" s="32" t="s">
        <v>17</v>
      </c>
      <c r="C11" s="7">
        <v>0</v>
      </c>
      <c r="D11" s="7"/>
      <c r="E11" s="7"/>
      <c r="F11" s="7"/>
      <c r="G11" s="7">
        <v>2396</v>
      </c>
      <c r="H11" s="7">
        <v>37</v>
      </c>
      <c r="I11" s="7"/>
      <c r="J11" s="7">
        <v>2433</v>
      </c>
      <c r="K11" s="7"/>
      <c r="L11" s="7"/>
      <c r="M11" s="7"/>
      <c r="N11" s="6">
        <v>1639</v>
      </c>
      <c r="O11" s="6">
        <v>98</v>
      </c>
      <c r="P11" s="6">
        <v>293</v>
      </c>
      <c r="Q11" s="6">
        <v>8</v>
      </c>
      <c r="R11" s="6">
        <v>395</v>
      </c>
      <c r="S11" s="7"/>
      <c r="T11" s="6">
        <v>2433</v>
      </c>
      <c r="U11" s="7"/>
      <c r="V11" s="7"/>
      <c r="W11" s="7"/>
      <c r="X11" s="7">
        <v>0</v>
      </c>
    </row>
    <row r="12" spans="1:29" ht="20.100000000000001" customHeight="1" x14ac:dyDescent="0.2">
      <c r="A12" s="33" t="s">
        <v>18</v>
      </c>
      <c r="C12" s="26">
        <v>2</v>
      </c>
      <c r="D12" s="7"/>
      <c r="E12" s="7"/>
      <c r="F12" s="7"/>
      <c r="G12" s="26">
        <v>1633</v>
      </c>
      <c r="H12" s="26">
        <v>130</v>
      </c>
      <c r="I12" s="7"/>
      <c r="J12" s="26">
        <v>1763</v>
      </c>
      <c r="K12" s="7"/>
      <c r="L12" s="7"/>
      <c r="M12" s="7"/>
      <c r="N12" s="26">
        <v>1471</v>
      </c>
      <c r="O12" s="26">
        <v>58</v>
      </c>
      <c r="P12" s="26">
        <v>236</v>
      </c>
      <c r="Q12" s="26">
        <v>0</v>
      </c>
      <c r="R12" s="26">
        <v>0</v>
      </c>
      <c r="S12" s="7"/>
      <c r="T12" s="26">
        <v>1765</v>
      </c>
      <c r="U12" s="7"/>
      <c r="V12" s="7"/>
      <c r="W12" s="7"/>
      <c r="X12" s="26">
        <v>0</v>
      </c>
    </row>
    <row r="13" spans="1:29" ht="19.5" customHeight="1" x14ac:dyDescent="0.2">
      <c r="A13" s="32" t="s">
        <v>19</v>
      </c>
      <c r="C13" s="7">
        <v>0</v>
      </c>
      <c r="D13" s="7"/>
      <c r="E13" s="7"/>
      <c r="F13" s="7"/>
      <c r="G13" s="7">
        <v>2454</v>
      </c>
      <c r="H13" s="7">
        <v>44</v>
      </c>
      <c r="I13" s="7"/>
      <c r="J13" s="7">
        <v>2498</v>
      </c>
      <c r="K13" s="7"/>
      <c r="L13" s="7"/>
      <c r="M13" s="7"/>
      <c r="N13" s="6">
        <v>2111</v>
      </c>
      <c r="O13" s="6">
        <v>113</v>
      </c>
      <c r="P13" s="6">
        <v>213</v>
      </c>
      <c r="Q13" s="6">
        <v>2</v>
      </c>
      <c r="R13" s="6">
        <v>60</v>
      </c>
      <c r="S13" s="7"/>
      <c r="T13" s="6">
        <v>2499</v>
      </c>
      <c r="U13" s="7"/>
      <c r="V13" s="7"/>
      <c r="W13" s="7"/>
      <c r="X13" s="7">
        <v>0</v>
      </c>
    </row>
    <row r="14" spans="1:29" ht="20.100000000000001" customHeight="1" x14ac:dyDescent="0.2">
      <c r="A14" s="33" t="s">
        <v>20</v>
      </c>
      <c r="C14" s="26">
        <v>0</v>
      </c>
      <c r="D14" s="7"/>
      <c r="E14" s="7"/>
      <c r="F14" s="7"/>
      <c r="G14" s="26">
        <v>1484</v>
      </c>
      <c r="H14" s="26">
        <v>0</v>
      </c>
      <c r="I14" s="7"/>
      <c r="J14" s="26">
        <v>1484</v>
      </c>
      <c r="K14" s="7"/>
      <c r="L14" s="7"/>
      <c r="M14" s="7"/>
      <c r="N14" s="26">
        <v>1054</v>
      </c>
      <c r="O14" s="26">
        <v>101</v>
      </c>
      <c r="P14" s="26">
        <v>299</v>
      </c>
      <c r="Q14" s="26">
        <v>2</v>
      </c>
      <c r="R14" s="26">
        <v>28</v>
      </c>
      <c r="S14" s="7"/>
      <c r="T14" s="26">
        <v>1484</v>
      </c>
      <c r="U14" s="7"/>
      <c r="V14" s="7"/>
      <c r="W14" s="7"/>
      <c r="X14" s="26">
        <v>0</v>
      </c>
    </row>
    <row r="15" spans="1:29" ht="19.5" customHeight="1" x14ac:dyDescent="0.2">
      <c r="A15" s="32" t="s">
        <v>22</v>
      </c>
      <c r="C15" s="7">
        <v>0</v>
      </c>
      <c r="D15" s="7"/>
      <c r="E15" s="7"/>
      <c r="F15" s="7"/>
      <c r="G15" s="7">
        <v>2410</v>
      </c>
      <c r="H15" s="7">
        <v>0</v>
      </c>
      <c r="I15" s="7"/>
      <c r="J15" s="7">
        <v>2410</v>
      </c>
      <c r="K15" s="7"/>
      <c r="L15" s="7"/>
      <c r="M15" s="7"/>
      <c r="N15" s="6">
        <v>1752</v>
      </c>
      <c r="O15" s="6">
        <v>207</v>
      </c>
      <c r="P15" s="6">
        <v>417</v>
      </c>
      <c r="Q15" s="6">
        <v>17</v>
      </c>
      <c r="R15" s="6">
        <v>17</v>
      </c>
      <c r="S15" s="7"/>
      <c r="T15" s="6">
        <v>2410</v>
      </c>
      <c r="U15" s="7"/>
      <c r="V15" s="7"/>
      <c r="W15" s="7"/>
      <c r="X15" s="7">
        <v>0</v>
      </c>
    </row>
    <row r="16" spans="1:29" ht="20.100000000000001" customHeight="1" x14ac:dyDescent="0.2">
      <c r="A16" s="33" t="s">
        <v>23</v>
      </c>
      <c r="C16" s="26">
        <v>0</v>
      </c>
      <c r="D16" s="7"/>
      <c r="E16" s="7"/>
      <c r="F16" s="7"/>
      <c r="G16" s="26">
        <v>1509</v>
      </c>
      <c r="H16" s="26">
        <v>2</v>
      </c>
      <c r="I16" s="7"/>
      <c r="J16" s="26">
        <v>1511</v>
      </c>
      <c r="K16" s="7"/>
      <c r="L16" s="7"/>
      <c r="M16" s="7"/>
      <c r="N16" s="26">
        <v>1168</v>
      </c>
      <c r="O16" s="26">
        <v>56</v>
      </c>
      <c r="P16" s="26">
        <v>248</v>
      </c>
      <c r="Q16" s="26">
        <v>1</v>
      </c>
      <c r="R16" s="26">
        <v>30</v>
      </c>
      <c r="S16" s="7"/>
      <c r="T16" s="26">
        <v>1503</v>
      </c>
      <c r="U16" s="7"/>
      <c r="V16" s="7"/>
      <c r="W16" s="7"/>
      <c r="X16" s="26">
        <v>8</v>
      </c>
    </row>
    <row r="17" spans="1:29" ht="19.5" customHeight="1" x14ac:dyDescent="0.2">
      <c r="A17" s="32" t="s">
        <v>26</v>
      </c>
      <c r="C17" s="7">
        <v>0</v>
      </c>
      <c r="D17" s="7"/>
      <c r="E17" s="7"/>
      <c r="F17" s="7"/>
      <c r="G17" s="7">
        <v>2000</v>
      </c>
      <c r="H17" s="7">
        <v>1</v>
      </c>
      <c r="I17" s="7"/>
      <c r="J17" s="7">
        <v>2001</v>
      </c>
      <c r="K17" s="7"/>
      <c r="L17" s="7"/>
      <c r="M17" s="7"/>
      <c r="N17" s="6">
        <v>1326</v>
      </c>
      <c r="O17" s="6">
        <v>100</v>
      </c>
      <c r="P17" s="6">
        <v>314</v>
      </c>
      <c r="Q17" s="6">
        <v>9</v>
      </c>
      <c r="R17" s="6">
        <v>252</v>
      </c>
      <c r="S17" s="7"/>
      <c r="T17" s="6">
        <v>2001</v>
      </c>
      <c r="U17" s="7"/>
      <c r="V17" s="7"/>
      <c r="W17" s="7"/>
      <c r="X17" s="7">
        <v>0</v>
      </c>
      <c r="Y17" s="9"/>
      <c r="Z17" s="9"/>
      <c r="AA17" s="9"/>
      <c r="AB17" s="9"/>
      <c r="AC17" s="9"/>
    </row>
    <row r="18" spans="1:29" ht="20.100000000000001" customHeight="1" x14ac:dyDescent="0.2">
      <c r="A18" s="33" t="s">
        <v>33</v>
      </c>
      <c r="C18" s="26">
        <v>0</v>
      </c>
      <c r="D18" s="7"/>
      <c r="E18" s="7"/>
      <c r="F18" s="7"/>
      <c r="G18" s="26">
        <v>2033</v>
      </c>
      <c r="H18" s="26">
        <v>2</v>
      </c>
      <c r="I18" s="7"/>
      <c r="J18" s="26">
        <v>2035</v>
      </c>
      <c r="K18" s="7"/>
      <c r="L18" s="7"/>
      <c r="M18" s="7"/>
      <c r="N18" s="26">
        <v>1382</v>
      </c>
      <c r="O18" s="26">
        <v>111</v>
      </c>
      <c r="P18" s="26">
        <v>263</v>
      </c>
      <c r="Q18" s="26">
        <v>1</v>
      </c>
      <c r="R18" s="26">
        <v>278</v>
      </c>
      <c r="S18" s="7"/>
      <c r="T18" s="26">
        <v>2035</v>
      </c>
      <c r="U18" s="7"/>
      <c r="V18" s="7"/>
      <c r="W18" s="7"/>
      <c r="X18" s="26">
        <v>0</v>
      </c>
    </row>
    <row r="19" spans="1:29" ht="20.100000000000001" customHeight="1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9" s="9" customFormat="1" ht="30" customHeight="1" x14ac:dyDescent="0.2">
      <c r="A20" s="27" t="s">
        <v>0</v>
      </c>
      <c r="C20" s="28">
        <f>SUM(C9:C18)</f>
        <v>2</v>
      </c>
      <c r="D20" s="11"/>
      <c r="E20" s="11"/>
      <c r="F20" s="11"/>
      <c r="G20" s="28">
        <f>SUM(G9:G18)</f>
        <v>19678</v>
      </c>
      <c r="H20" s="28">
        <f>SUM(H9:H18)</f>
        <v>403</v>
      </c>
      <c r="I20" s="7"/>
      <c r="J20" s="28">
        <f>SUM(J9:J18)</f>
        <v>20081</v>
      </c>
      <c r="K20" s="11"/>
      <c r="L20" s="11"/>
      <c r="M20" s="11"/>
      <c r="N20" s="28">
        <f>SUM(N9:N18)</f>
        <v>14377</v>
      </c>
      <c r="O20" s="28">
        <f>SUM(O9:O18)</f>
        <v>1372</v>
      </c>
      <c r="P20" s="28">
        <f>SUM(P9:P18)</f>
        <v>2943</v>
      </c>
      <c r="Q20" s="28">
        <f>SUM(Q9:Q18)</f>
        <v>49</v>
      </c>
      <c r="R20" s="28">
        <f>SUM(R9:R18)</f>
        <v>1395</v>
      </c>
      <c r="S20" s="11"/>
      <c r="T20" s="28">
        <f>SUM(T9:T18)</f>
        <v>20076</v>
      </c>
      <c r="U20" s="11"/>
      <c r="V20" s="11"/>
      <c r="W20" s="11"/>
      <c r="X20" s="28">
        <f>SUM(X9:X18)</f>
        <v>8</v>
      </c>
    </row>
    <row r="21" spans="1:29" s="1" customFormat="1" ht="20.100000000000001" customHeight="1" x14ac:dyDescent="0.2">
      <c r="A21" s="5"/>
      <c r="B21" s="5"/>
      <c r="C21" s="8"/>
      <c r="D21" s="8"/>
      <c r="E21" s="8"/>
      <c r="F21" s="8"/>
      <c r="G21" s="8"/>
      <c r="H21" s="8"/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9" ht="13.5" customHeight="1" x14ac:dyDescent="0.2">
      <c r="A22" s="4" t="s">
        <v>36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9" ht="21" customHeight="1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9" ht="14.25" x14ac:dyDescent="0.2">
      <c r="A24" s="10" t="s">
        <v>35</v>
      </c>
      <c r="B24" s="10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9" ht="14.25" x14ac:dyDescent="0.2">
      <c r="A25" s="36" t="s">
        <v>34</v>
      </c>
      <c r="B25" s="10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38" spans="3:24" x14ac:dyDescent="0.2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</sheetData>
  <mergeCells count="4">
    <mergeCell ref="A2:X2"/>
    <mergeCell ref="A3:X3"/>
    <mergeCell ref="C5:X5"/>
    <mergeCell ref="A23:X23"/>
  </mergeCells>
  <printOptions horizontalCentered="1"/>
  <pageMargins left="0.98425196850393704" right="0.39370078740157483" top="0.98425196850393704" bottom="0.98425196850393704" header="0.98425196850393704" footer="0.98425196850393704"/>
  <pageSetup scale="56" fitToHeight="13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26"/>
  <sheetViews>
    <sheetView view="pageBreakPreview" zoomScale="60" zoomScaleNormal="70" workbookViewId="0">
      <pane ySplit="3" topLeftCell="A4" activePane="bottomLeft" state="frozen"/>
      <selection activeCell="A22" sqref="A22"/>
      <selection pane="bottomLeft" activeCell="A4" sqref="A4"/>
    </sheetView>
  </sheetViews>
  <sheetFormatPr baseColWidth="10" defaultColWidth="11.42578125" defaultRowHeight="15" x14ac:dyDescent="0.2"/>
  <cols>
    <col min="1" max="1" width="55.7109375" style="4" customWidth="1"/>
    <col min="2" max="2" width="5.7109375" style="4" customWidth="1"/>
    <col min="3" max="3" width="12.7109375" style="6" customWidth="1"/>
    <col min="4" max="6" width="1.7109375" style="6" customWidth="1"/>
    <col min="7" max="8" width="12.7109375" style="6" customWidth="1"/>
    <col min="9" max="9" width="1.7109375" style="6" customWidth="1"/>
    <col min="10" max="10" width="12.7109375" style="6" customWidth="1"/>
    <col min="11" max="13" width="1.7109375" style="6" customWidth="1"/>
    <col min="14" max="18" width="12.7109375" style="6" customWidth="1"/>
    <col min="19" max="19" width="1.7109375" style="6" customWidth="1"/>
    <col min="20" max="20" width="12.7109375" style="6" customWidth="1"/>
    <col min="21" max="23" width="1.7109375" style="6" customWidth="1"/>
    <col min="24" max="24" width="12.7109375" style="6" customWidth="1"/>
    <col min="25" max="16384" width="11.42578125" style="10"/>
  </cols>
  <sheetData>
    <row r="1" spans="1:24" s="15" customFormat="1" ht="15.75" thickBot="1" x14ac:dyDescent="0.25">
      <c r="A1" s="12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s="15" customFormat="1" ht="54.95" customHeight="1" x14ac:dyDescent="0.2">
      <c r="A2" s="42" t="s">
        <v>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 s="15" customFormat="1" ht="39.950000000000003" customHeight="1" thickBot="1" x14ac:dyDescent="0.25">
      <c r="A3" s="43" t="s">
        <v>25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4" s="15" customFormat="1" ht="15" customHeight="1" x14ac:dyDescent="0.2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s="15" customFormat="1" ht="30" customHeight="1" thickBot="1" x14ac:dyDescent="0.3">
      <c r="A5" s="18"/>
      <c r="B5" s="19"/>
      <c r="C5" s="44" t="s">
        <v>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s="15" customFormat="1" ht="50.1" customHeight="1" thickBot="1" x14ac:dyDescent="0.25">
      <c r="A6" s="20" t="s">
        <v>14</v>
      </c>
      <c r="B6" s="21"/>
      <c r="C6" s="22" t="s">
        <v>3</v>
      </c>
      <c r="D6" s="23"/>
      <c r="E6" s="23"/>
      <c r="F6" s="23"/>
      <c r="G6" s="22" t="s">
        <v>4</v>
      </c>
      <c r="H6" s="22" t="s">
        <v>5</v>
      </c>
      <c r="I6" s="23"/>
      <c r="J6" s="22" t="s">
        <v>6</v>
      </c>
      <c r="K6" s="23"/>
      <c r="L6" s="23"/>
      <c r="M6" s="23"/>
      <c r="N6" s="22" t="s">
        <v>27</v>
      </c>
      <c r="O6" s="22" t="s">
        <v>28</v>
      </c>
      <c r="P6" s="22" t="s">
        <v>29</v>
      </c>
      <c r="Q6" s="22" t="s">
        <v>30</v>
      </c>
      <c r="R6" s="22" t="s">
        <v>31</v>
      </c>
      <c r="S6" s="23"/>
      <c r="T6" s="22" t="s">
        <v>32</v>
      </c>
      <c r="U6" s="23"/>
      <c r="V6" s="23"/>
      <c r="W6" s="23"/>
      <c r="X6" s="22" t="s">
        <v>7</v>
      </c>
    </row>
    <row r="7" spans="1:24" s="15" customFormat="1" ht="20.100000000000001" customHeight="1" x14ac:dyDescent="0.2">
      <c r="A7" s="5"/>
      <c r="B7" s="2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30" customHeight="1" x14ac:dyDescent="0.2">
      <c r="A8" s="4" t="s">
        <v>12</v>
      </c>
      <c r="C8" s="7">
        <v>0</v>
      </c>
      <c r="D8" s="7"/>
      <c r="E8" s="7"/>
      <c r="F8" s="7"/>
      <c r="G8" s="7">
        <v>116</v>
      </c>
      <c r="H8" s="7">
        <v>4</v>
      </c>
      <c r="I8" s="7"/>
      <c r="J8" s="7">
        <v>120</v>
      </c>
      <c r="K8" s="7"/>
      <c r="L8" s="7"/>
      <c r="M8" s="7"/>
      <c r="N8" s="7">
        <v>45</v>
      </c>
      <c r="O8" s="7">
        <v>5</v>
      </c>
      <c r="P8" s="7">
        <v>50</v>
      </c>
      <c r="Q8" s="7">
        <v>4</v>
      </c>
      <c r="R8" s="7">
        <v>15</v>
      </c>
      <c r="S8" s="7"/>
      <c r="T8" s="7">
        <v>118</v>
      </c>
      <c r="U8" s="7"/>
      <c r="V8" s="7"/>
      <c r="W8" s="7"/>
      <c r="X8" s="7">
        <v>2</v>
      </c>
    </row>
    <row r="9" spans="1:24" ht="30" customHeight="1" x14ac:dyDescent="0.2">
      <c r="A9" s="25" t="s">
        <v>13</v>
      </c>
      <c r="C9" s="26">
        <v>0</v>
      </c>
      <c r="D9" s="7"/>
      <c r="E9" s="7"/>
      <c r="F9" s="7"/>
      <c r="G9" s="26">
        <v>16</v>
      </c>
      <c r="H9" s="26">
        <v>0</v>
      </c>
      <c r="I9" s="7"/>
      <c r="J9" s="26">
        <v>16</v>
      </c>
      <c r="K9" s="7"/>
      <c r="L9" s="7"/>
      <c r="M9" s="7"/>
      <c r="N9" s="26">
        <v>14</v>
      </c>
      <c r="O9" s="26">
        <v>0</v>
      </c>
      <c r="P9" s="26">
        <v>2</v>
      </c>
      <c r="Q9" s="26">
        <v>0</v>
      </c>
      <c r="R9" s="26">
        <v>0</v>
      </c>
      <c r="S9" s="7"/>
      <c r="T9" s="26">
        <v>16</v>
      </c>
      <c r="U9" s="7"/>
      <c r="V9" s="7"/>
      <c r="W9" s="7"/>
      <c r="X9" s="26">
        <v>0</v>
      </c>
    </row>
    <row r="10" spans="1:24" ht="30" customHeight="1" x14ac:dyDescent="0.2">
      <c r="A10" s="30" t="s">
        <v>10</v>
      </c>
      <c r="C10" s="7">
        <v>1</v>
      </c>
      <c r="D10" s="7"/>
      <c r="E10" s="7"/>
      <c r="F10" s="7"/>
      <c r="G10" s="7">
        <v>6060</v>
      </c>
      <c r="H10" s="7">
        <v>160</v>
      </c>
      <c r="I10" s="7"/>
      <c r="J10" s="7">
        <v>6220</v>
      </c>
      <c r="K10" s="7"/>
      <c r="L10" s="7"/>
      <c r="M10" s="7"/>
      <c r="N10" s="7">
        <v>3993</v>
      </c>
      <c r="O10" s="7">
        <v>156</v>
      </c>
      <c r="P10" s="7">
        <v>850</v>
      </c>
      <c r="Q10" s="7">
        <v>14</v>
      </c>
      <c r="R10" s="7">
        <v>1203</v>
      </c>
      <c r="S10" s="7"/>
      <c r="T10" s="7">
        <v>6216</v>
      </c>
      <c r="U10" s="7"/>
      <c r="V10" s="7"/>
      <c r="W10" s="7"/>
      <c r="X10" s="7">
        <v>6</v>
      </c>
    </row>
    <row r="11" spans="1:24" ht="30" customHeight="1" x14ac:dyDescent="0.2">
      <c r="A11" s="25" t="s">
        <v>11</v>
      </c>
      <c r="C11" s="26">
        <v>1</v>
      </c>
      <c r="D11" s="7"/>
      <c r="E11" s="7"/>
      <c r="F11" s="7"/>
      <c r="G11" s="26">
        <v>13437</v>
      </c>
      <c r="H11" s="26">
        <v>238</v>
      </c>
      <c r="I11" s="7"/>
      <c r="J11" s="26">
        <v>13675</v>
      </c>
      <c r="K11" s="7"/>
      <c r="L11" s="7"/>
      <c r="M11" s="7"/>
      <c r="N11" s="26">
        <v>10314</v>
      </c>
      <c r="O11" s="26">
        <v>1202</v>
      </c>
      <c r="P11" s="26">
        <v>2013</v>
      </c>
      <c r="Q11" s="26">
        <v>31</v>
      </c>
      <c r="R11" s="26">
        <v>175</v>
      </c>
      <c r="S11" s="7"/>
      <c r="T11" s="26">
        <v>13676</v>
      </c>
      <c r="U11" s="7"/>
      <c r="V11" s="7"/>
      <c r="W11" s="7"/>
      <c r="X11" s="26">
        <v>0</v>
      </c>
    </row>
    <row r="12" spans="1:24" ht="30" customHeight="1" x14ac:dyDescent="0.2">
      <c r="A12" s="4" t="s">
        <v>8</v>
      </c>
      <c r="C12" s="7">
        <v>0</v>
      </c>
      <c r="D12" s="7"/>
      <c r="E12" s="7"/>
      <c r="F12" s="7"/>
      <c r="G12" s="7">
        <v>49</v>
      </c>
      <c r="H12" s="7">
        <v>1</v>
      </c>
      <c r="I12" s="7"/>
      <c r="J12" s="7">
        <v>50</v>
      </c>
      <c r="K12" s="7"/>
      <c r="L12" s="7"/>
      <c r="M12" s="7"/>
      <c r="N12" s="7">
        <v>11</v>
      </c>
      <c r="O12" s="7">
        <v>9</v>
      </c>
      <c r="P12" s="7">
        <v>28</v>
      </c>
      <c r="Q12" s="7">
        <v>0</v>
      </c>
      <c r="R12" s="7">
        <v>2</v>
      </c>
      <c r="S12" s="7"/>
      <c r="T12" s="7">
        <v>50</v>
      </c>
      <c r="U12" s="7"/>
      <c r="V12" s="7"/>
      <c r="W12" s="7"/>
      <c r="X12" s="7">
        <v>0</v>
      </c>
    </row>
    <row r="13" spans="1:24" ht="20.100000000000001" customHeight="1" x14ac:dyDescent="0.2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s="9" customFormat="1" ht="30" customHeight="1" x14ac:dyDescent="0.2">
      <c r="A14" s="27" t="s">
        <v>0</v>
      </c>
      <c r="C14" s="28">
        <f>C8+C9+C10+C11+C12</f>
        <v>2</v>
      </c>
      <c r="D14" s="11"/>
      <c r="E14" s="11"/>
      <c r="F14" s="11"/>
      <c r="G14" s="28">
        <f t="shared" ref="G14:H14" si="0">G8+G9+G10+G11+G12</f>
        <v>19678</v>
      </c>
      <c r="H14" s="28">
        <f t="shared" si="0"/>
        <v>403</v>
      </c>
      <c r="I14" s="7"/>
      <c r="J14" s="28">
        <f>J8+J9+J10+J11+J12</f>
        <v>20081</v>
      </c>
      <c r="K14" s="11"/>
      <c r="L14" s="11"/>
      <c r="M14" s="11"/>
      <c r="N14" s="28">
        <f t="shared" ref="N14:R14" si="1">N8+N9+N10+N11+N12</f>
        <v>14377</v>
      </c>
      <c r="O14" s="28">
        <f t="shared" si="1"/>
        <v>1372</v>
      </c>
      <c r="P14" s="28">
        <f t="shared" si="1"/>
        <v>2943</v>
      </c>
      <c r="Q14" s="28">
        <f t="shared" si="1"/>
        <v>49</v>
      </c>
      <c r="R14" s="28">
        <f t="shared" si="1"/>
        <v>1395</v>
      </c>
      <c r="S14" s="11"/>
      <c r="T14" s="28">
        <f>T8+T9+T10+T11+T12</f>
        <v>20076</v>
      </c>
      <c r="U14" s="11"/>
      <c r="V14" s="11"/>
      <c r="W14" s="11"/>
      <c r="X14" s="28">
        <f>X8+X9+X10+X11+X12</f>
        <v>8</v>
      </c>
    </row>
    <row r="15" spans="1:24" s="1" customFormat="1" ht="20.100000000000001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3.5" customHeight="1" x14ac:dyDescent="0.2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8" customHeight="1" x14ac:dyDescent="0.2">
      <c r="A17" s="45" t="s">
        <v>36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4" ht="18" customHeight="1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</row>
    <row r="19" spans="1:24" ht="13.5" customHeight="1" x14ac:dyDescent="0.2">
      <c r="A19" s="10" t="s">
        <v>35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</row>
    <row r="20" spans="1:24" ht="13.5" customHeight="1" x14ac:dyDescent="0.2">
      <c r="A20" s="36" t="s">
        <v>34</v>
      </c>
    </row>
    <row r="25" spans="1:24" ht="12.75" x14ac:dyDescent="0.2">
      <c r="A25" s="10"/>
      <c r="B25" s="10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ht="14.25" x14ac:dyDescent="0.2">
      <c r="A26" s="36"/>
      <c r="B26" s="10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</sheetData>
  <mergeCells count="4">
    <mergeCell ref="A2:X2"/>
    <mergeCell ref="A3:X3"/>
    <mergeCell ref="C5:X5"/>
    <mergeCell ref="A17:X17"/>
  </mergeCells>
  <printOptions horizontalCentered="1"/>
  <pageMargins left="0.98425196850393704" right="0.39370078740157483" top="0.98425196850393704" bottom="0.98425196850393704" header="0.98425196850393704" footer="0.98425196850393704"/>
  <pageSetup scale="54" fitToHeight="13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JD_CATEO</vt:lpstr>
      <vt:lpstr>JD_ARRAIGO</vt:lpstr>
      <vt:lpstr>JD_INTERVENCIÓN</vt:lpstr>
      <vt:lpstr>JD_SOLICITUD DE INFO</vt:lpstr>
      <vt:lpstr>JD_ASEGURAMIENTO ACTIVOS</vt:lpstr>
      <vt:lpstr>JD_TOTAL_</vt:lpstr>
      <vt:lpstr>JD_TOTAL_TIPO</vt:lpstr>
      <vt:lpstr>JD_ARRAIGO!Área_de_impresión</vt:lpstr>
      <vt:lpstr>'JD_ASEGURAMIENTO ACTIVOS'!Área_de_impresión</vt:lpstr>
      <vt:lpstr>JD_CATEO!Área_de_impresión</vt:lpstr>
      <vt:lpstr>JD_INTERVENCIÓN!Área_de_impresión</vt:lpstr>
      <vt:lpstr>'JD_SOLICITUD DE INFO'!Área_de_impresión</vt:lpstr>
      <vt:lpstr>JD_TOTAL_!Área_de_impresión</vt:lpstr>
      <vt:lpstr>JD_TOTAL_TIPO!Área_de_impresión</vt:lpstr>
      <vt:lpstr>JD_ARRAIGO!Print_Area</vt:lpstr>
      <vt:lpstr>'JD_ASEGURAMIENTO ACTIVOS'!Print_Area</vt:lpstr>
      <vt:lpstr>JD_CATEO!Print_Area</vt:lpstr>
      <vt:lpstr>JD_INTERVENCIÓN!Print_Area</vt:lpstr>
      <vt:lpstr>'JD_SOLICITUD DE INFO'!Print_Area</vt:lpstr>
      <vt:lpstr>JD_TOTAL_!Print_Area</vt:lpstr>
      <vt:lpstr>JD_TOTAL_TIPO!Print_Area</vt:lpstr>
    </vt:vector>
  </TitlesOfParts>
  <Company>CJF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Andrea Lorena Jimenez Pacheco</cp:lastModifiedBy>
  <cp:lastPrinted>2018-11-23T02:08:17Z</cp:lastPrinted>
  <dcterms:created xsi:type="dcterms:W3CDTF">2004-11-25T00:45:26Z</dcterms:created>
  <dcterms:modified xsi:type="dcterms:W3CDTF">2021-11-30T02:01:15Z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