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0.67.109\Estadistica spss\ESTADISTICAS\ANEXO\ANX 2021\TABULADOS\"/>
    </mc:Choice>
  </mc:AlternateContent>
  <bookViews>
    <workbookView xWindow="0" yWindow="0" windowWidth="20460" windowHeight="7155" tabRatio="766"/>
  </bookViews>
  <sheets>
    <sheet name="ORDINARIO LABORAL" sheetId="42" r:id="rId1"/>
    <sheet name="COLECTIVOS DE NATURALEZA ECONÓM" sheetId="56" r:id="rId2"/>
    <sheet name="ESPECIAL INDIVIDUAL" sheetId="53" r:id="rId3"/>
    <sheet name="INDIVIDUALES D SEGURIDAD SOCIAL" sheetId="55" r:id="rId4"/>
    <sheet name="ESPECIAL COLECTIVO" sheetId="54" r:id="rId5"/>
    <sheet name="EJECUCIÓN" sheetId="57" r:id="rId6"/>
    <sheet name="PARAPROCESALES" sheetId="58" r:id="rId7"/>
    <sheet name="HUELGA" sheetId="59" r:id="rId8"/>
    <sheet name="JD_TOTAL_" sheetId="52" r:id="rId9"/>
    <sheet name="JD_TOTAL_TIPO" sheetId="48" r:id="rId10"/>
    <sheet name="Notas" sheetId="60" r:id="rId11"/>
  </sheets>
  <definedNames>
    <definedName name="_xlnm._FilterDatabase" localSheetId="1" hidden="1">'COLECTIVOS DE NATURALEZA ECONÓM'!$A$3:$A$3</definedName>
    <definedName name="_xlnm._FilterDatabase" localSheetId="5" hidden="1">EJECUCIÓN!$A$3:$A$3</definedName>
    <definedName name="_xlnm._FilterDatabase" localSheetId="4" hidden="1">'ESPECIAL COLECTIVO'!$A$3:$A$3</definedName>
    <definedName name="_xlnm._FilterDatabase" localSheetId="2" hidden="1">'ESPECIAL INDIVIDUAL'!$A$7:$AC$50</definedName>
    <definedName name="_xlnm._FilterDatabase" localSheetId="7" hidden="1">HUELGA!$A$3:$A$3</definedName>
    <definedName name="_xlnm._FilterDatabase" localSheetId="3" hidden="1">'INDIVIDUALES D SEGURIDAD SOCIAL'!$A$6:$AC$50</definedName>
    <definedName name="_xlnm._FilterDatabase" localSheetId="8" hidden="1">JD_TOTAL_!$A$3:$A$3</definedName>
    <definedName name="_xlnm._FilterDatabase" localSheetId="9" hidden="1">JD_TOTAL_TIPO!$A$3:$A$3</definedName>
    <definedName name="_xlnm._FilterDatabase" localSheetId="0" hidden="1">'ORDINARIO LABORAL'!$A$7:$AC$7</definedName>
    <definedName name="_xlnm._FilterDatabase" localSheetId="6" hidden="1">PARAPROCESALES!$A$3:$A$3</definedName>
    <definedName name="_xlnm.Print_Area" localSheetId="1">'COLECTIVOS DE NATURALEZA ECONÓM'!$A$1:$AC$55</definedName>
    <definedName name="_xlnm.Print_Area" localSheetId="5">EJECUCIÓN!$A$1:$AC$59</definedName>
    <definedName name="_xlnm.Print_Area" localSheetId="4">'ESPECIAL COLECTIVO'!$A$1:$AC$58</definedName>
    <definedName name="_xlnm.Print_Area" localSheetId="2">'ESPECIAL INDIVIDUAL'!$A$1:$AC$59</definedName>
    <definedName name="_xlnm.Print_Area" localSheetId="7">HUELGA!$A$1:$AC$59</definedName>
    <definedName name="_xlnm.Print_Area" localSheetId="3">'INDIVIDUALES D SEGURIDAD SOCIAL'!$A$1:$AC$58</definedName>
    <definedName name="_xlnm.Print_Area" localSheetId="8">JD_TOTAL_!$A$1:$AC$58</definedName>
    <definedName name="_xlnm.Print_Area" localSheetId="9">JD_TOTAL_TIPO!$A$1:$AC$22</definedName>
    <definedName name="_xlnm.Print_Area" localSheetId="0">'ORDINARIO LABORAL'!$A$1:$AC$59</definedName>
    <definedName name="_xlnm.Print_Area" localSheetId="6">PARAPROCESALES!$A$1:$AC$59</definedName>
    <definedName name="Print_Area" localSheetId="1">'COLECTIVOS DE NATURALEZA ECONÓM'!$A$1:$AA$59</definedName>
    <definedName name="Print_Area" localSheetId="5">EJECUCIÓN!$A$1:$AA$59</definedName>
    <definedName name="Print_Area" localSheetId="4">'ESPECIAL COLECTIVO'!$A$1:$AA$58</definedName>
    <definedName name="Print_Area" localSheetId="2">'ESPECIAL INDIVIDUAL'!$A$1:$AA$59</definedName>
    <definedName name="Print_Area" localSheetId="7">HUELGA!$A$1:$AA$59</definedName>
    <definedName name="Print_Area" localSheetId="3">'INDIVIDUALES D SEGURIDAD SOCIAL'!$A$1:$AA$58</definedName>
    <definedName name="Print_Area" localSheetId="8">JD_TOTAL_!$A$1:$AA$58</definedName>
    <definedName name="Print_Area" localSheetId="9">JD_TOTAL_TIPO!$A$1:$AA$22</definedName>
    <definedName name="Print_Area" localSheetId="0">'ORDINARIO LABORAL'!$A$1:$AA$59</definedName>
    <definedName name="Print_Area" localSheetId="6">PARAPROCESALES!$A$1:$AA$59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1" i="52" l="1"/>
  <c r="AB51" i="52"/>
  <c r="AC50" i="52"/>
  <c r="AB50" i="52"/>
  <c r="AC49" i="52"/>
  <c r="AB49" i="52"/>
  <c r="AC48" i="52"/>
  <c r="AB48" i="52"/>
  <c r="AC47" i="52"/>
  <c r="AB47" i="52"/>
  <c r="AC46" i="52"/>
  <c r="AB46" i="52"/>
  <c r="AC45" i="52"/>
  <c r="AB45" i="52"/>
  <c r="AC44" i="52"/>
  <c r="AB44" i="52"/>
  <c r="AC43" i="52"/>
  <c r="AB43" i="52"/>
  <c r="AC42" i="52"/>
  <c r="AB42" i="52"/>
  <c r="AC41" i="52"/>
  <c r="AB41" i="52"/>
  <c r="AC40" i="52"/>
  <c r="AB40" i="52"/>
  <c r="AC39" i="52"/>
  <c r="AB39" i="52"/>
  <c r="AC38" i="52"/>
  <c r="AB38" i="52"/>
  <c r="AC37" i="52"/>
  <c r="AB37" i="52"/>
  <c r="AC36" i="52"/>
  <c r="AB36" i="52"/>
  <c r="AC35" i="52"/>
  <c r="AB35" i="52"/>
  <c r="AC34" i="52"/>
  <c r="AB34" i="52"/>
  <c r="AC33" i="52"/>
  <c r="AB33" i="52"/>
  <c r="AC32" i="52"/>
  <c r="AB32" i="52"/>
  <c r="AC31" i="52"/>
  <c r="AB31" i="52"/>
  <c r="AC30" i="52"/>
  <c r="AB30" i="52"/>
  <c r="AC29" i="52"/>
  <c r="AB29" i="52"/>
  <c r="AC28" i="52"/>
  <c r="AB28" i="52"/>
  <c r="AC27" i="52"/>
  <c r="AB27" i="52"/>
  <c r="AC26" i="52"/>
  <c r="AB26" i="52"/>
  <c r="AC25" i="52"/>
  <c r="AB25" i="52"/>
  <c r="AC24" i="52"/>
  <c r="AB24" i="52"/>
  <c r="AC23" i="52"/>
  <c r="AB23" i="52"/>
  <c r="AC22" i="52"/>
  <c r="AB22" i="52"/>
  <c r="AC21" i="52"/>
  <c r="AB21" i="52"/>
  <c r="AC20" i="52"/>
  <c r="AB20" i="52"/>
  <c r="AC19" i="52"/>
  <c r="AB19" i="52"/>
  <c r="AC18" i="52"/>
  <c r="AB18" i="52"/>
  <c r="AC17" i="52"/>
  <c r="AB17" i="52"/>
  <c r="AC16" i="52"/>
  <c r="AB16" i="52"/>
  <c r="AC15" i="52"/>
  <c r="AB15" i="52"/>
  <c r="AC14" i="52"/>
  <c r="AB14" i="52"/>
  <c r="AC13" i="52"/>
  <c r="AB13" i="52"/>
  <c r="AC12" i="52"/>
  <c r="AB12" i="52"/>
  <c r="AC11" i="52"/>
  <c r="AB11" i="52"/>
  <c r="AC10" i="52"/>
  <c r="AB10" i="52"/>
  <c r="AC9" i="52"/>
  <c r="AB9" i="52"/>
  <c r="AB53" i="52" l="1"/>
  <c r="AC53" i="52"/>
  <c r="AC53" i="58" l="1"/>
  <c r="AC14" i="48" s="1"/>
  <c r="AB53" i="58"/>
  <c r="AB14" i="48" s="1"/>
  <c r="AA53" i="58"/>
  <c r="Z53" i="58"/>
  <c r="Y53" i="58"/>
  <c r="X53" i="58"/>
  <c r="W53" i="58"/>
  <c r="V53" i="58"/>
  <c r="U53" i="58"/>
  <c r="T53" i="58"/>
  <c r="S53" i="58"/>
  <c r="R53" i="58"/>
  <c r="Q53" i="58"/>
  <c r="P53" i="58"/>
  <c r="O53" i="58"/>
  <c r="N53" i="58"/>
  <c r="M53" i="58"/>
  <c r="L53" i="58"/>
  <c r="K53" i="58"/>
  <c r="J53" i="58"/>
  <c r="I53" i="58"/>
  <c r="H53" i="58"/>
  <c r="G53" i="58"/>
  <c r="AC53" i="57"/>
  <c r="AC13" i="48" s="1"/>
  <c r="AB53" i="57"/>
  <c r="AB13" i="48" s="1"/>
  <c r="AA53" i="57"/>
  <c r="Z53" i="57"/>
  <c r="Y53" i="57"/>
  <c r="X53" i="57"/>
  <c r="W53" i="57"/>
  <c r="V53" i="57"/>
  <c r="U53" i="57"/>
  <c r="T53" i="57"/>
  <c r="S53" i="57"/>
  <c r="R53" i="57"/>
  <c r="Q53" i="57"/>
  <c r="P53" i="57"/>
  <c r="O53" i="57"/>
  <c r="N53" i="57"/>
  <c r="M53" i="57"/>
  <c r="L53" i="57"/>
  <c r="K53" i="57"/>
  <c r="J53" i="57"/>
  <c r="I53" i="57"/>
  <c r="H53" i="57"/>
  <c r="G53" i="57"/>
  <c r="AC52" i="54"/>
  <c r="AC10" i="48" s="1"/>
  <c r="AB52" i="54"/>
  <c r="AB10" i="48" s="1"/>
  <c r="AA52" i="54"/>
  <c r="Z52" i="54"/>
  <c r="Y52" i="54"/>
  <c r="X52" i="54"/>
  <c r="W52" i="54"/>
  <c r="V52" i="54"/>
  <c r="U52" i="54"/>
  <c r="T52" i="54"/>
  <c r="S52" i="54"/>
  <c r="R52" i="54"/>
  <c r="Q52" i="54"/>
  <c r="P52" i="54"/>
  <c r="O52" i="54"/>
  <c r="N52" i="54"/>
  <c r="M52" i="54"/>
  <c r="L52" i="54"/>
  <c r="K52" i="54"/>
  <c r="J52" i="54"/>
  <c r="I52" i="54"/>
  <c r="H52" i="54"/>
  <c r="G52" i="54"/>
  <c r="H52" i="55"/>
  <c r="AC52" i="55"/>
  <c r="AC11" i="48" s="1"/>
  <c r="AB52" i="55"/>
  <c r="AB11" i="48" s="1"/>
  <c r="AA52" i="55"/>
  <c r="Z52" i="55"/>
  <c r="Y52" i="55"/>
  <c r="X52" i="55"/>
  <c r="W52" i="55"/>
  <c r="V52" i="55"/>
  <c r="U52" i="55"/>
  <c r="T52" i="55"/>
  <c r="S52" i="55"/>
  <c r="R52" i="55"/>
  <c r="Q52" i="55"/>
  <c r="P52" i="55"/>
  <c r="O52" i="55"/>
  <c r="N52" i="55"/>
  <c r="M52" i="55"/>
  <c r="L52" i="55"/>
  <c r="K52" i="55"/>
  <c r="J52" i="55"/>
  <c r="I52" i="55"/>
  <c r="G52" i="55"/>
  <c r="G53" i="53"/>
  <c r="AC53" i="53"/>
  <c r="AC9" i="48" s="1"/>
  <c r="AB53" i="53"/>
  <c r="AB9" i="48" s="1"/>
  <c r="AA53" i="53"/>
  <c r="Z53" i="53"/>
  <c r="Y53" i="53"/>
  <c r="X53" i="53"/>
  <c r="W53" i="53"/>
  <c r="V53" i="53"/>
  <c r="U53" i="53"/>
  <c r="T53" i="53"/>
  <c r="S53" i="53"/>
  <c r="R53" i="53"/>
  <c r="Q53" i="53"/>
  <c r="P53" i="53"/>
  <c r="O53" i="53"/>
  <c r="N53" i="53"/>
  <c r="M53" i="53"/>
  <c r="L53" i="53"/>
  <c r="K53" i="53"/>
  <c r="J53" i="53"/>
  <c r="I53" i="53"/>
  <c r="H53" i="53"/>
  <c r="N53" i="56"/>
  <c r="AC53" i="56"/>
  <c r="AC12" i="48" s="1"/>
  <c r="AB53" i="56"/>
  <c r="AB12" i="48" s="1"/>
  <c r="AA53" i="56"/>
  <c r="Z53" i="56"/>
  <c r="Y53" i="56"/>
  <c r="X53" i="56"/>
  <c r="W53" i="56"/>
  <c r="V53" i="56"/>
  <c r="U53" i="56"/>
  <c r="T53" i="56"/>
  <c r="S53" i="56"/>
  <c r="R53" i="56"/>
  <c r="Q53" i="56"/>
  <c r="P53" i="56"/>
  <c r="O53" i="56"/>
  <c r="M53" i="56"/>
  <c r="L53" i="56"/>
  <c r="K53" i="56"/>
  <c r="J53" i="56"/>
  <c r="I53" i="56"/>
  <c r="H53" i="56"/>
  <c r="G53" i="56"/>
  <c r="AC53" i="42"/>
  <c r="AC8" i="48" s="1"/>
  <c r="AB53" i="42"/>
  <c r="AB8" i="48" s="1"/>
  <c r="AA53" i="42"/>
  <c r="Z53" i="42"/>
  <c r="Y53" i="42"/>
  <c r="X53" i="42"/>
  <c r="W53" i="42"/>
  <c r="V53" i="42"/>
  <c r="U53" i="42"/>
  <c r="T53" i="42"/>
  <c r="S53" i="42"/>
  <c r="R53" i="42"/>
  <c r="Q53" i="42"/>
  <c r="P53" i="42"/>
  <c r="O53" i="42"/>
  <c r="N53" i="42"/>
  <c r="J53" i="42"/>
  <c r="I53" i="42"/>
  <c r="H53" i="42"/>
  <c r="G53" i="42"/>
  <c r="AB53" i="59"/>
  <c r="AB15" i="48" s="1"/>
  <c r="AC53" i="59"/>
  <c r="AC15" i="48" s="1"/>
  <c r="AA53" i="59"/>
  <c r="W53" i="59"/>
  <c r="V53" i="59"/>
  <c r="U53" i="59"/>
  <c r="T53" i="59"/>
  <c r="S53" i="59"/>
  <c r="R53" i="59"/>
  <c r="Q53" i="59"/>
  <c r="P53" i="59"/>
  <c r="O53" i="59"/>
  <c r="N53" i="59"/>
  <c r="J53" i="59"/>
  <c r="I53" i="59"/>
  <c r="H53" i="59"/>
  <c r="G53" i="59"/>
  <c r="AA51" i="52"/>
  <c r="U51" i="52"/>
  <c r="T51" i="52"/>
  <c r="S51" i="52"/>
  <c r="R51" i="52"/>
  <c r="Q51" i="52"/>
  <c r="P51" i="52"/>
  <c r="O51" i="52"/>
  <c r="N51" i="52"/>
  <c r="M51" i="52"/>
  <c r="L51" i="52"/>
  <c r="K51" i="52"/>
  <c r="J51" i="52"/>
  <c r="I51" i="52"/>
  <c r="H51" i="52"/>
  <c r="G51" i="52"/>
  <c r="AA50" i="52"/>
  <c r="U50" i="52"/>
  <c r="T50" i="52"/>
  <c r="S50" i="52"/>
  <c r="R50" i="52"/>
  <c r="Q50" i="52"/>
  <c r="P50" i="52"/>
  <c r="O50" i="52"/>
  <c r="N50" i="52"/>
  <c r="M50" i="52"/>
  <c r="L50" i="52"/>
  <c r="K50" i="52"/>
  <c r="J50" i="52"/>
  <c r="I50" i="52"/>
  <c r="H50" i="52"/>
  <c r="G50" i="52"/>
  <c r="AA49" i="52"/>
  <c r="U49" i="52"/>
  <c r="T49" i="52"/>
  <c r="S49" i="52"/>
  <c r="R49" i="52"/>
  <c r="Q49" i="52"/>
  <c r="P49" i="52"/>
  <c r="O49" i="52"/>
  <c r="N49" i="52"/>
  <c r="M49" i="52"/>
  <c r="L49" i="52"/>
  <c r="K49" i="52"/>
  <c r="J49" i="52"/>
  <c r="I49" i="52"/>
  <c r="H49" i="52"/>
  <c r="G49" i="52"/>
  <c r="AA48" i="52"/>
  <c r="U48" i="52"/>
  <c r="T48" i="52"/>
  <c r="S48" i="52"/>
  <c r="R48" i="52"/>
  <c r="Q48" i="52"/>
  <c r="P48" i="52"/>
  <c r="O48" i="52"/>
  <c r="N48" i="52"/>
  <c r="M48" i="52"/>
  <c r="L48" i="52"/>
  <c r="K48" i="52"/>
  <c r="J48" i="52"/>
  <c r="I48" i="52"/>
  <c r="H48" i="52"/>
  <c r="G48" i="52"/>
  <c r="AA47" i="52"/>
  <c r="U47" i="52"/>
  <c r="T47" i="52"/>
  <c r="S47" i="52"/>
  <c r="R47" i="52"/>
  <c r="Q47" i="52"/>
  <c r="P47" i="52"/>
  <c r="O47" i="52"/>
  <c r="N47" i="52"/>
  <c r="M47" i="52"/>
  <c r="L47" i="52"/>
  <c r="K47" i="52"/>
  <c r="J47" i="52"/>
  <c r="I47" i="52"/>
  <c r="H47" i="52"/>
  <c r="G47" i="52"/>
  <c r="AA46" i="52"/>
  <c r="U46" i="52"/>
  <c r="T46" i="52"/>
  <c r="S46" i="52"/>
  <c r="R46" i="52"/>
  <c r="Q46" i="52"/>
  <c r="P46" i="52"/>
  <c r="O46" i="52"/>
  <c r="N46" i="52"/>
  <c r="M46" i="52"/>
  <c r="L46" i="52"/>
  <c r="K46" i="52"/>
  <c r="J46" i="52"/>
  <c r="I46" i="52"/>
  <c r="H46" i="52"/>
  <c r="G46" i="52"/>
  <c r="AA45" i="52"/>
  <c r="U45" i="52"/>
  <c r="T45" i="52"/>
  <c r="S45" i="52"/>
  <c r="R45" i="52"/>
  <c r="Q45" i="52"/>
  <c r="P45" i="52"/>
  <c r="O45" i="52"/>
  <c r="N45" i="52"/>
  <c r="M45" i="52"/>
  <c r="L45" i="52"/>
  <c r="K45" i="52"/>
  <c r="J45" i="52"/>
  <c r="I45" i="52"/>
  <c r="H45" i="52"/>
  <c r="G45" i="52"/>
  <c r="AA44" i="52"/>
  <c r="U44" i="52"/>
  <c r="T44" i="52"/>
  <c r="S44" i="52"/>
  <c r="R44" i="52"/>
  <c r="Q44" i="52"/>
  <c r="P44" i="52"/>
  <c r="O44" i="52"/>
  <c r="N44" i="52"/>
  <c r="M44" i="52"/>
  <c r="L44" i="52"/>
  <c r="K44" i="52"/>
  <c r="J44" i="52"/>
  <c r="I44" i="52"/>
  <c r="H44" i="52"/>
  <c r="G44" i="52"/>
  <c r="AA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AA42" i="52"/>
  <c r="U42" i="52"/>
  <c r="T42" i="52"/>
  <c r="S42" i="52"/>
  <c r="R42" i="52"/>
  <c r="Q42" i="52"/>
  <c r="P42" i="52"/>
  <c r="O42" i="52"/>
  <c r="N42" i="52"/>
  <c r="M42" i="52"/>
  <c r="L42" i="52"/>
  <c r="K42" i="52"/>
  <c r="J42" i="52"/>
  <c r="I42" i="52"/>
  <c r="H42" i="52"/>
  <c r="G42" i="52"/>
  <c r="AA41" i="52"/>
  <c r="U41" i="52"/>
  <c r="T41" i="52"/>
  <c r="S41" i="52"/>
  <c r="R41" i="52"/>
  <c r="Q41" i="52"/>
  <c r="P41" i="52"/>
  <c r="O41" i="52"/>
  <c r="N41" i="52"/>
  <c r="M41" i="52"/>
  <c r="L41" i="52"/>
  <c r="K41" i="52"/>
  <c r="J41" i="52"/>
  <c r="I41" i="52"/>
  <c r="H41" i="52"/>
  <c r="G41" i="52"/>
  <c r="AA40" i="52"/>
  <c r="U40" i="52"/>
  <c r="T40" i="52"/>
  <c r="S40" i="52"/>
  <c r="R40" i="52"/>
  <c r="Q40" i="52"/>
  <c r="P40" i="52"/>
  <c r="O40" i="52"/>
  <c r="N40" i="52"/>
  <c r="M40" i="52"/>
  <c r="L40" i="52"/>
  <c r="K40" i="52"/>
  <c r="J40" i="52"/>
  <c r="I40" i="52"/>
  <c r="H40" i="52"/>
  <c r="G40" i="52"/>
  <c r="AA39" i="52"/>
  <c r="U39" i="52"/>
  <c r="T39" i="52"/>
  <c r="S39" i="52"/>
  <c r="R39" i="52"/>
  <c r="Q39" i="52"/>
  <c r="P39" i="52"/>
  <c r="O39" i="52"/>
  <c r="N39" i="52"/>
  <c r="M39" i="52"/>
  <c r="L39" i="52"/>
  <c r="K39" i="52"/>
  <c r="J39" i="52"/>
  <c r="I39" i="52"/>
  <c r="H39" i="52"/>
  <c r="G39" i="52"/>
  <c r="AA38" i="52"/>
  <c r="U38" i="52"/>
  <c r="T38" i="52"/>
  <c r="S38" i="52"/>
  <c r="R38" i="52"/>
  <c r="Q38" i="52"/>
  <c r="P38" i="52"/>
  <c r="O38" i="52"/>
  <c r="N38" i="52"/>
  <c r="M38" i="52"/>
  <c r="L38" i="52"/>
  <c r="K38" i="52"/>
  <c r="J38" i="52"/>
  <c r="I38" i="52"/>
  <c r="H38" i="52"/>
  <c r="G38" i="52"/>
  <c r="AA37" i="52"/>
  <c r="U37" i="52"/>
  <c r="T37" i="52"/>
  <c r="S37" i="52"/>
  <c r="R37" i="52"/>
  <c r="Q37" i="52"/>
  <c r="P37" i="52"/>
  <c r="O37" i="52"/>
  <c r="N37" i="52"/>
  <c r="M37" i="52"/>
  <c r="L37" i="52"/>
  <c r="K37" i="52"/>
  <c r="J37" i="52"/>
  <c r="I37" i="52"/>
  <c r="H37" i="52"/>
  <c r="G37" i="52"/>
  <c r="AA36" i="52"/>
  <c r="U36" i="52"/>
  <c r="T36" i="52"/>
  <c r="S36" i="52"/>
  <c r="R36" i="52"/>
  <c r="Q36" i="52"/>
  <c r="P36" i="52"/>
  <c r="O36" i="52"/>
  <c r="N36" i="52"/>
  <c r="M36" i="52"/>
  <c r="L36" i="52"/>
  <c r="K36" i="52"/>
  <c r="J36" i="52"/>
  <c r="I36" i="52"/>
  <c r="H36" i="52"/>
  <c r="G36" i="52"/>
  <c r="AA35" i="52"/>
  <c r="U35" i="52"/>
  <c r="T35" i="52"/>
  <c r="S35" i="52"/>
  <c r="R35" i="52"/>
  <c r="Q35" i="52"/>
  <c r="P35" i="52"/>
  <c r="O35" i="52"/>
  <c r="N35" i="52"/>
  <c r="M35" i="52"/>
  <c r="L35" i="52"/>
  <c r="K35" i="52"/>
  <c r="J35" i="52"/>
  <c r="I35" i="52"/>
  <c r="H35" i="52"/>
  <c r="G35" i="52"/>
  <c r="AA34" i="52"/>
  <c r="U34" i="52"/>
  <c r="T34" i="52"/>
  <c r="S34" i="52"/>
  <c r="R34" i="52"/>
  <c r="Q34" i="52"/>
  <c r="P34" i="52"/>
  <c r="O34" i="52"/>
  <c r="N34" i="52"/>
  <c r="M34" i="52"/>
  <c r="L34" i="52"/>
  <c r="K34" i="52"/>
  <c r="J34" i="52"/>
  <c r="I34" i="52"/>
  <c r="H34" i="52"/>
  <c r="G34" i="52"/>
  <c r="AA33" i="52"/>
  <c r="U33" i="52"/>
  <c r="T33" i="52"/>
  <c r="S33" i="52"/>
  <c r="R33" i="52"/>
  <c r="Q33" i="52"/>
  <c r="P33" i="52"/>
  <c r="O33" i="52"/>
  <c r="N33" i="52"/>
  <c r="M33" i="52"/>
  <c r="L33" i="52"/>
  <c r="K33" i="52"/>
  <c r="J33" i="52"/>
  <c r="I33" i="52"/>
  <c r="H33" i="52"/>
  <c r="G33" i="52"/>
  <c r="AA32" i="52"/>
  <c r="U32" i="52"/>
  <c r="T32" i="52"/>
  <c r="S32" i="52"/>
  <c r="R32" i="52"/>
  <c r="Q32" i="52"/>
  <c r="P32" i="52"/>
  <c r="O32" i="52"/>
  <c r="N32" i="52"/>
  <c r="M32" i="52"/>
  <c r="L32" i="52"/>
  <c r="K32" i="52"/>
  <c r="J32" i="52"/>
  <c r="I32" i="52"/>
  <c r="H32" i="52"/>
  <c r="G32" i="52"/>
  <c r="AA31" i="52"/>
  <c r="U31" i="52"/>
  <c r="T31" i="52"/>
  <c r="S31" i="52"/>
  <c r="R31" i="52"/>
  <c r="Q31" i="52"/>
  <c r="P31" i="52"/>
  <c r="O31" i="52"/>
  <c r="N31" i="52"/>
  <c r="M31" i="52"/>
  <c r="L31" i="52"/>
  <c r="K31" i="52"/>
  <c r="J31" i="52"/>
  <c r="I31" i="52"/>
  <c r="H31" i="52"/>
  <c r="G31" i="52"/>
  <c r="AA30" i="52"/>
  <c r="U30" i="52"/>
  <c r="T30" i="52"/>
  <c r="S30" i="52"/>
  <c r="R30" i="52"/>
  <c r="Q30" i="52"/>
  <c r="P30" i="52"/>
  <c r="O30" i="52"/>
  <c r="N30" i="52"/>
  <c r="M30" i="52"/>
  <c r="L30" i="52"/>
  <c r="K30" i="52"/>
  <c r="J30" i="52"/>
  <c r="I30" i="52"/>
  <c r="H30" i="52"/>
  <c r="G30" i="52"/>
  <c r="AA29" i="52"/>
  <c r="U29" i="52"/>
  <c r="T29" i="52"/>
  <c r="S29" i="52"/>
  <c r="R29" i="52"/>
  <c r="Q29" i="52"/>
  <c r="P29" i="52"/>
  <c r="O29" i="52"/>
  <c r="N29" i="52"/>
  <c r="M29" i="52"/>
  <c r="L29" i="52"/>
  <c r="K29" i="52"/>
  <c r="J29" i="52"/>
  <c r="I29" i="52"/>
  <c r="H29" i="52"/>
  <c r="G29" i="52"/>
  <c r="AA28" i="52"/>
  <c r="U28" i="52"/>
  <c r="T28" i="52"/>
  <c r="S28" i="52"/>
  <c r="R28" i="52"/>
  <c r="Q28" i="52"/>
  <c r="P28" i="52"/>
  <c r="O28" i="52"/>
  <c r="N28" i="52"/>
  <c r="M28" i="52"/>
  <c r="L28" i="52"/>
  <c r="K28" i="52"/>
  <c r="J28" i="52"/>
  <c r="I28" i="52"/>
  <c r="H28" i="52"/>
  <c r="G28" i="52"/>
  <c r="AA27" i="52"/>
  <c r="U27" i="52"/>
  <c r="T27" i="52"/>
  <c r="S27" i="52"/>
  <c r="R27" i="52"/>
  <c r="Q27" i="52"/>
  <c r="P27" i="52"/>
  <c r="O27" i="52"/>
  <c r="N27" i="52"/>
  <c r="M27" i="52"/>
  <c r="L27" i="52"/>
  <c r="K27" i="52"/>
  <c r="J27" i="52"/>
  <c r="I27" i="52"/>
  <c r="H27" i="52"/>
  <c r="G27" i="52"/>
  <c r="AA26" i="52"/>
  <c r="U26" i="52"/>
  <c r="T26" i="52"/>
  <c r="S26" i="52"/>
  <c r="R26" i="52"/>
  <c r="Q26" i="52"/>
  <c r="P26" i="52"/>
  <c r="O26" i="52"/>
  <c r="N26" i="52"/>
  <c r="M26" i="52"/>
  <c r="L26" i="52"/>
  <c r="K26" i="52"/>
  <c r="J26" i="52"/>
  <c r="I26" i="52"/>
  <c r="H26" i="52"/>
  <c r="G26" i="52"/>
  <c r="AA25" i="52"/>
  <c r="U25" i="52"/>
  <c r="T25" i="52"/>
  <c r="S25" i="52"/>
  <c r="R25" i="52"/>
  <c r="Q25" i="52"/>
  <c r="P25" i="52"/>
  <c r="O25" i="52"/>
  <c r="N25" i="52"/>
  <c r="M25" i="52"/>
  <c r="L25" i="52"/>
  <c r="K25" i="52"/>
  <c r="J25" i="52"/>
  <c r="I25" i="52"/>
  <c r="H25" i="52"/>
  <c r="G25" i="52"/>
  <c r="AA24" i="52"/>
  <c r="U24" i="52"/>
  <c r="T24" i="52"/>
  <c r="S24" i="52"/>
  <c r="R24" i="52"/>
  <c r="Q24" i="52"/>
  <c r="P24" i="52"/>
  <c r="O24" i="52"/>
  <c r="N24" i="52"/>
  <c r="M24" i="52"/>
  <c r="L24" i="52"/>
  <c r="K24" i="52"/>
  <c r="J24" i="52"/>
  <c r="I24" i="52"/>
  <c r="H24" i="52"/>
  <c r="G24" i="52"/>
  <c r="AA23" i="52"/>
  <c r="U23" i="52"/>
  <c r="T23" i="52"/>
  <c r="S23" i="52"/>
  <c r="R23" i="52"/>
  <c r="Q23" i="52"/>
  <c r="P23" i="52"/>
  <c r="O23" i="52"/>
  <c r="N23" i="52"/>
  <c r="M23" i="52"/>
  <c r="L23" i="52"/>
  <c r="K23" i="52"/>
  <c r="J23" i="52"/>
  <c r="I23" i="52"/>
  <c r="H23" i="52"/>
  <c r="G23" i="52"/>
  <c r="AA22" i="52"/>
  <c r="U22" i="52"/>
  <c r="T22" i="52"/>
  <c r="S22" i="52"/>
  <c r="R22" i="52"/>
  <c r="Q22" i="52"/>
  <c r="P22" i="52"/>
  <c r="O22" i="52"/>
  <c r="N22" i="52"/>
  <c r="M22" i="52"/>
  <c r="L22" i="52"/>
  <c r="K22" i="52"/>
  <c r="J22" i="52"/>
  <c r="I22" i="52"/>
  <c r="H22" i="52"/>
  <c r="G22" i="52"/>
  <c r="AA21" i="52"/>
  <c r="U21" i="52"/>
  <c r="T21" i="52"/>
  <c r="S21" i="52"/>
  <c r="R21" i="52"/>
  <c r="Q21" i="52"/>
  <c r="P21" i="52"/>
  <c r="O21" i="52"/>
  <c r="N21" i="52"/>
  <c r="M21" i="52"/>
  <c r="L21" i="52"/>
  <c r="K21" i="52"/>
  <c r="J21" i="52"/>
  <c r="I21" i="52"/>
  <c r="H21" i="52"/>
  <c r="G21" i="52"/>
  <c r="AA20" i="52"/>
  <c r="U20" i="52"/>
  <c r="T20" i="52"/>
  <c r="S20" i="52"/>
  <c r="R20" i="52"/>
  <c r="Q20" i="52"/>
  <c r="P20" i="52"/>
  <c r="O20" i="52"/>
  <c r="N20" i="52"/>
  <c r="M20" i="52"/>
  <c r="L20" i="52"/>
  <c r="K20" i="52"/>
  <c r="J20" i="52"/>
  <c r="I20" i="52"/>
  <c r="H20" i="52"/>
  <c r="G20" i="52"/>
  <c r="AA19" i="52"/>
  <c r="U19" i="52"/>
  <c r="T19" i="52"/>
  <c r="S19" i="52"/>
  <c r="R19" i="52"/>
  <c r="Q19" i="52"/>
  <c r="P19" i="52"/>
  <c r="O19" i="52"/>
  <c r="N19" i="52"/>
  <c r="M19" i="52"/>
  <c r="L19" i="52"/>
  <c r="K19" i="52"/>
  <c r="J19" i="52"/>
  <c r="I19" i="52"/>
  <c r="H19" i="52"/>
  <c r="G19" i="52"/>
  <c r="AA18" i="52"/>
  <c r="U18" i="52"/>
  <c r="T18" i="52"/>
  <c r="S18" i="52"/>
  <c r="R18" i="52"/>
  <c r="Q18" i="52"/>
  <c r="P18" i="52"/>
  <c r="O18" i="52"/>
  <c r="N18" i="52"/>
  <c r="M18" i="52"/>
  <c r="L18" i="52"/>
  <c r="K18" i="52"/>
  <c r="J18" i="52"/>
  <c r="I18" i="52"/>
  <c r="H18" i="52"/>
  <c r="G18" i="52"/>
  <c r="AA17" i="52"/>
  <c r="U17" i="52"/>
  <c r="T17" i="52"/>
  <c r="S17" i="52"/>
  <c r="R17" i="52"/>
  <c r="Q17" i="52"/>
  <c r="P17" i="52"/>
  <c r="O17" i="52"/>
  <c r="N17" i="52"/>
  <c r="M17" i="52"/>
  <c r="L17" i="52"/>
  <c r="K17" i="52"/>
  <c r="J17" i="52"/>
  <c r="I17" i="52"/>
  <c r="H17" i="52"/>
  <c r="G17" i="52"/>
  <c r="AA16" i="52"/>
  <c r="U16" i="52"/>
  <c r="T16" i="52"/>
  <c r="S16" i="52"/>
  <c r="R16" i="52"/>
  <c r="Q16" i="52"/>
  <c r="P16" i="52"/>
  <c r="O16" i="52"/>
  <c r="N16" i="52"/>
  <c r="M16" i="52"/>
  <c r="L16" i="52"/>
  <c r="K16" i="52"/>
  <c r="J16" i="52"/>
  <c r="I16" i="52"/>
  <c r="H16" i="52"/>
  <c r="G16" i="52"/>
  <c r="AA15" i="52"/>
  <c r="U15" i="52"/>
  <c r="T15" i="52"/>
  <c r="S15" i="52"/>
  <c r="R15" i="52"/>
  <c r="Q15" i="52"/>
  <c r="P15" i="52"/>
  <c r="O15" i="52"/>
  <c r="N15" i="52"/>
  <c r="M15" i="52"/>
  <c r="L15" i="52"/>
  <c r="K15" i="52"/>
  <c r="J15" i="52"/>
  <c r="I15" i="52"/>
  <c r="H15" i="52"/>
  <c r="G15" i="52"/>
  <c r="AA14" i="52"/>
  <c r="U14" i="52"/>
  <c r="T14" i="52"/>
  <c r="S14" i="52"/>
  <c r="R14" i="52"/>
  <c r="Q14" i="52"/>
  <c r="P14" i="52"/>
  <c r="O14" i="52"/>
  <c r="N14" i="52"/>
  <c r="M14" i="52"/>
  <c r="L14" i="52"/>
  <c r="K14" i="52"/>
  <c r="J14" i="52"/>
  <c r="I14" i="52"/>
  <c r="H14" i="52"/>
  <c r="G14" i="52"/>
  <c r="AA13" i="52"/>
  <c r="U13" i="52"/>
  <c r="T13" i="52"/>
  <c r="S13" i="52"/>
  <c r="R13" i="52"/>
  <c r="Q13" i="52"/>
  <c r="P13" i="52"/>
  <c r="O13" i="52"/>
  <c r="N13" i="52"/>
  <c r="M13" i="52"/>
  <c r="L13" i="52"/>
  <c r="K13" i="52"/>
  <c r="J13" i="52"/>
  <c r="I13" i="52"/>
  <c r="H13" i="52"/>
  <c r="G13" i="52"/>
  <c r="AA12" i="52"/>
  <c r="U12" i="52"/>
  <c r="T12" i="52"/>
  <c r="S12" i="52"/>
  <c r="R12" i="52"/>
  <c r="Q12" i="52"/>
  <c r="P12" i="52"/>
  <c r="O12" i="52"/>
  <c r="N12" i="52"/>
  <c r="M12" i="52"/>
  <c r="L12" i="52"/>
  <c r="K12" i="52"/>
  <c r="J12" i="52"/>
  <c r="I12" i="52"/>
  <c r="H12" i="52"/>
  <c r="G12" i="52"/>
  <c r="AA11" i="52"/>
  <c r="U11" i="52"/>
  <c r="T11" i="52"/>
  <c r="S11" i="52"/>
  <c r="R11" i="52"/>
  <c r="Q11" i="52"/>
  <c r="P11" i="52"/>
  <c r="O11" i="52"/>
  <c r="N11" i="52"/>
  <c r="M11" i="52"/>
  <c r="L11" i="52"/>
  <c r="K11" i="52"/>
  <c r="J11" i="52"/>
  <c r="I11" i="52"/>
  <c r="H11" i="52"/>
  <c r="G11" i="52"/>
  <c r="AA10" i="52"/>
  <c r="U10" i="52"/>
  <c r="T10" i="52"/>
  <c r="S10" i="52"/>
  <c r="R10" i="52"/>
  <c r="Q10" i="52"/>
  <c r="P10" i="52"/>
  <c r="O10" i="52"/>
  <c r="N10" i="52"/>
  <c r="M10" i="52"/>
  <c r="L10" i="52"/>
  <c r="K10" i="52"/>
  <c r="J10" i="52"/>
  <c r="I10" i="52"/>
  <c r="H10" i="52"/>
  <c r="G10" i="52"/>
  <c r="AC17" i="48" l="1"/>
  <c r="AB17" i="48"/>
  <c r="W49" i="52"/>
  <c r="W50" i="52"/>
  <c r="W51" i="52"/>
  <c r="W18" i="52"/>
  <c r="W26" i="52"/>
  <c r="W34" i="52"/>
  <c r="W36" i="52"/>
  <c r="W44" i="52"/>
  <c r="W45" i="52"/>
  <c r="W10" i="52"/>
  <c r="W42" i="52"/>
  <c r="W11" i="52"/>
  <c r="W19" i="52"/>
  <c r="W27" i="52"/>
  <c r="W35" i="52"/>
  <c r="W43" i="52"/>
  <c r="W20" i="52"/>
  <c r="W13" i="52"/>
  <c r="W21" i="52"/>
  <c r="W29" i="52"/>
  <c r="W37" i="52"/>
  <c r="W14" i="52"/>
  <c r="W22" i="52"/>
  <c r="W30" i="52"/>
  <c r="W38" i="52"/>
  <c r="W12" i="52"/>
  <c r="W28" i="52"/>
  <c r="W15" i="52"/>
  <c r="W23" i="52"/>
  <c r="W31" i="52"/>
  <c r="W39" i="52"/>
  <c r="W46" i="52"/>
  <c r="W16" i="52"/>
  <c r="W24" i="52"/>
  <c r="W32" i="52"/>
  <c r="W40" i="52"/>
  <c r="W47" i="52"/>
  <c r="W17" i="52"/>
  <c r="W25" i="52"/>
  <c r="W33" i="52"/>
  <c r="W41" i="52"/>
  <c r="W48" i="52"/>
  <c r="AA9" i="52"/>
  <c r="AA53" i="52" s="1"/>
  <c r="H9" i="52"/>
  <c r="H53" i="52" s="1"/>
  <c r="I9" i="52"/>
  <c r="J9" i="52"/>
  <c r="J53" i="52" s="1"/>
  <c r="K9" i="52"/>
  <c r="L9" i="52"/>
  <c r="M9" i="52"/>
  <c r="N9" i="52"/>
  <c r="N53" i="52" s="1"/>
  <c r="O9" i="52"/>
  <c r="O53" i="52" s="1"/>
  <c r="P9" i="52"/>
  <c r="P53" i="52" s="1"/>
  <c r="Q9" i="52"/>
  <c r="Q53" i="52" s="1"/>
  <c r="R9" i="52"/>
  <c r="R53" i="52" s="1"/>
  <c r="S9" i="52"/>
  <c r="S53" i="52" s="1"/>
  <c r="T9" i="52"/>
  <c r="T53" i="52" s="1"/>
  <c r="U9" i="52"/>
  <c r="U53" i="52" s="1"/>
  <c r="G9" i="52"/>
  <c r="AA15" i="48"/>
  <c r="U15" i="48"/>
  <c r="T15" i="48"/>
  <c r="S15" i="48"/>
  <c r="R15" i="48"/>
  <c r="Q15" i="48"/>
  <c r="P15" i="48"/>
  <c r="O15" i="48"/>
  <c r="N15" i="48"/>
  <c r="H15" i="48"/>
  <c r="G15" i="48"/>
  <c r="AA14" i="48"/>
  <c r="U14" i="48"/>
  <c r="T14" i="48"/>
  <c r="S14" i="48"/>
  <c r="R14" i="48"/>
  <c r="Q14" i="48"/>
  <c r="P14" i="48"/>
  <c r="O14" i="48"/>
  <c r="H14" i="48"/>
  <c r="AA13" i="48"/>
  <c r="U13" i="48"/>
  <c r="T13" i="48"/>
  <c r="S13" i="48"/>
  <c r="R13" i="48"/>
  <c r="Q13" i="48"/>
  <c r="P13" i="48"/>
  <c r="O13" i="48"/>
  <c r="H13" i="48"/>
  <c r="AA12" i="48"/>
  <c r="U12" i="48"/>
  <c r="T12" i="48"/>
  <c r="S12" i="48"/>
  <c r="R12" i="48"/>
  <c r="Q12" i="48"/>
  <c r="P12" i="48"/>
  <c r="O12" i="48"/>
  <c r="H12" i="48"/>
  <c r="AA11" i="48"/>
  <c r="U11" i="48"/>
  <c r="T11" i="48"/>
  <c r="S11" i="48"/>
  <c r="R11" i="48"/>
  <c r="Q11" i="48"/>
  <c r="P11" i="48"/>
  <c r="O11" i="48"/>
  <c r="H11" i="48"/>
  <c r="AA10" i="48"/>
  <c r="U10" i="48"/>
  <c r="T10" i="48"/>
  <c r="S10" i="48"/>
  <c r="R10" i="48"/>
  <c r="Q10" i="48"/>
  <c r="P10" i="48"/>
  <c r="O10" i="48"/>
  <c r="H10" i="48"/>
  <c r="AA9" i="48"/>
  <c r="U9" i="48"/>
  <c r="T9" i="48"/>
  <c r="S9" i="48"/>
  <c r="R9" i="48"/>
  <c r="Q9" i="48"/>
  <c r="P9" i="48"/>
  <c r="O9" i="48"/>
  <c r="H9" i="48"/>
  <c r="R8" i="48"/>
  <c r="Q8" i="48"/>
  <c r="P8" i="48"/>
  <c r="S8" i="48"/>
  <c r="G53" i="52" l="1"/>
  <c r="G14" i="48"/>
  <c r="N14" i="48"/>
  <c r="W14" i="48" s="1"/>
  <c r="N13" i="48"/>
  <c r="W13" i="48" s="1"/>
  <c r="G13" i="48"/>
  <c r="G10" i="48"/>
  <c r="N10" i="48"/>
  <c r="W10" i="48" s="1"/>
  <c r="N11" i="48"/>
  <c r="W11" i="48" s="1"/>
  <c r="G11" i="48"/>
  <c r="J11" i="48" s="1"/>
  <c r="G9" i="48"/>
  <c r="N9" i="48"/>
  <c r="W9" i="48" s="1"/>
  <c r="J15" i="48"/>
  <c r="N12" i="48"/>
  <c r="W12" i="48" s="1"/>
  <c r="G12" i="48"/>
  <c r="P17" i="48"/>
  <c r="Q17" i="48"/>
  <c r="W15" i="48"/>
  <c r="R17" i="48"/>
  <c r="S17" i="48"/>
  <c r="J14" i="48" l="1"/>
  <c r="J13" i="48"/>
  <c r="J10" i="48"/>
  <c r="J9" i="48"/>
  <c r="J12" i="48"/>
  <c r="W9" i="52"/>
  <c r="W53" i="52" l="1"/>
  <c r="U8" i="48"/>
  <c r="U17" i="48" s="1"/>
  <c r="T8" i="48"/>
  <c r="T17" i="48" s="1"/>
  <c r="O8" i="48"/>
  <c r="O17" i="48" s="1"/>
  <c r="N8" i="48"/>
  <c r="H8" i="48"/>
  <c r="H17" i="48" s="1"/>
  <c r="G8" i="48"/>
  <c r="G17" i="48" l="1"/>
  <c r="W8" i="48"/>
  <c r="N17" i="48"/>
  <c r="W17" i="48" l="1"/>
  <c r="J8" i="48"/>
  <c r="AA8" i="48"/>
  <c r="AA17" i="48" s="1"/>
  <c r="J17" i="48" l="1"/>
  <c r="C40" i="52" l="1"/>
  <c r="C12" i="52" l="1"/>
  <c r="C9" i="52"/>
  <c r="C31" i="52"/>
  <c r="C51" i="52"/>
  <c r="C36" i="52"/>
  <c r="C16" i="52"/>
  <c r="C44" i="52"/>
  <c r="C29" i="52"/>
  <c r="C34" i="52"/>
  <c r="C26" i="52"/>
  <c r="C21" i="52"/>
  <c r="C32" i="52"/>
  <c r="C35" i="52"/>
  <c r="C24" i="52"/>
  <c r="C20" i="52"/>
  <c r="C14" i="52"/>
  <c r="C11" i="52"/>
  <c r="C33" i="52"/>
  <c r="C53" i="53"/>
  <c r="C38" i="52"/>
  <c r="C30" i="52"/>
  <c r="C42" i="52"/>
  <c r="C53" i="59"/>
  <c r="C48" i="52"/>
  <c r="C52" i="55"/>
  <c r="C53" i="56"/>
  <c r="C23" i="52"/>
  <c r="C28" i="52"/>
  <c r="C50" i="52"/>
  <c r="C52" i="54"/>
  <c r="C41" i="52"/>
  <c r="C18" i="52"/>
  <c r="C45" i="52"/>
  <c r="C10" i="52"/>
  <c r="C46" i="52"/>
  <c r="C47" i="52"/>
  <c r="C37" i="52"/>
  <c r="C13" i="52"/>
  <c r="C53" i="58"/>
  <c r="C53" i="57"/>
  <c r="C43" i="52"/>
  <c r="C15" i="52"/>
  <c r="C17" i="52"/>
  <c r="C22" i="52"/>
  <c r="C25" i="52"/>
  <c r="C53" i="42"/>
  <c r="C49" i="52"/>
  <c r="C39" i="52"/>
  <c r="C19" i="52"/>
  <c r="C27" i="52"/>
  <c r="C15" i="48" l="1"/>
  <c r="C14" i="48"/>
  <c r="C12" i="48"/>
  <c r="C13" i="48"/>
  <c r="C11" i="48"/>
  <c r="C9" i="48"/>
  <c r="C10" i="48"/>
  <c r="C53" i="52"/>
  <c r="C8" i="48"/>
  <c r="C17" i="48" l="1"/>
</calcChain>
</file>

<file path=xl/sharedStrings.xml><?xml version="1.0" encoding="utf-8"?>
<sst xmlns="http://schemas.openxmlformats.org/spreadsheetml/2006/main" count="606" uniqueCount="77">
  <si>
    <t>TOTAL NACIONAL</t>
  </si>
  <si>
    <t>TOTAL</t>
  </si>
  <si>
    <t>ÓRGANO JURISDICCIONAL</t>
  </si>
  <si>
    <t>EXISTENCIA INICIAL</t>
  </si>
  <si>
    <t>INGRESOS</t>
  </si>
  <si>
    <t>REINGRESOS</t>
  </si>
  <si>
    <t>INGRESO TOTAL</t>
  </si>
  <si>
    <t>OTRO</t>
  </si>
  <si>
    <t>EGRESO TOTAL</t>
  </si>
  <si>
    <t>EXISTENCIA FINAL</t>
  </si>
  <si>
    <t>TIPO DE ASUNTO</t>
  </si>
  <si>
    <t>MOVIMIENTO ESTADÍSTICO DEL TRIBUNAL LABORAL FEDERAL DE ASUNTOS INDIVIDUALES</t>
  </si>
  <si>
    <t>ORDINARIO LABORAL</t>
  </si>
  <si>
    <t>DESISTIMIENTO</t>
  </si>
  <si>
    <t>CONDENATORIA</t>
  </si>
  <si>
    <t>DECLARATORIA</t>
  </si>
  <si>
    <t>CONVENIO</t>
  </si>
  <si>
    <t>DESECHA</t>
  </si>
  <si>
    <t>INCOMPETENCIA</t>
  </si>
  <si>
    <t>ABSOLUTORIA</t>
  </si>
  <si>
    <t>ESPECIAL INDIVIDUAL</t>
  </si>
  <si>
    <t>ESPECIAL COLECTIVO</t>
  </si>
  <si>
    <t>INDIVIDUALES DE SEGURIDAD SOCIAL</t>
  </si>
  <si>
    <t>COLECTIVOS DE NATURALEZA ECONÓMICA</t>
  </si>
  <si>
    <t>EJECUCIÓN</t>
  </si>
  <si>
    <t>PARAPROCESALES</t>
  </si>
  <si>
    <t>HUELGA</t>
  </si>
  <si>
    <t>MOVIMIENTO ESTADÍSTICO DE LOS TRIBUNALES LABORALES FEDERALES</t>
  </si>
  <si>
    <t>DEL 16 DE NOVIEMBRE DE 2020 AL 15 DE NOVIEMBRE DE 2021</t>
  </si>
  <si>
    <t xml:space="preserve">MOVIMIENTO ESTADÍSTICO DE LOS TRIBUNALES LABORALES FEDERALES                          </t>
  </si>
  <si>
    <t xml:space="preserve">DEL 16 DE NOVIEMBRE DE 2020 AL 15 DE NOVIEMBRE DE 2021    </t>
  </si>
  <si>
    <t>INGRESO POR ACUERDO</t>
  </si>
  <si>
    <t>EGRESO POR ACUERDO</t>
  </si>
  <si>
    <t>TRIBUNAL LABORAL FEDERAL DE ASUNTOS COLECTIVOS, CON SEDE EN LA CIUDAD DE MÉXICO</t>
  </si>
  <si>
    <t>TRIBUNAL LABORAL FEDERAL DE ASUNTOS INDIVIDUALES EN EL ESTADO DE MÉXICO, CON SEDE EN TOLUCA</t>
  </si>
  <si>
    <t>TRIBUNAL LABORAL FEDERAL DE ASUNTOS INDIVIDUALES EN EL ESTADO DE MÉXICO, CON SEDE EN NAUCALPAN</t>
  </si>
  <si>
    <t>PRIMER TRIBUNAL LABORAL FEDERAL DE ASUNTOS INDIVIDUALES EN EL ESTADO DE PUEBLA, CON SEDE EN PUEBLA</t>
  </si>
  <si>
    <t>SEGUNDO TRIBUNAL LABORAL FEDERAL DE ASUNTOS INDIVIDUALES EN EL ESTADO DE PUEBLA, CON SEDE EN PUEBLA</t>
  </si>
  <si>
    <t>TERCER TRIBUNAL LABORAL FEDERAL DE ASUNTOS INDIVIDUALES EN EL ESTADO DE PUEBLA, CON SEDE EN PUEBLA</t>
  </si>
  <si>
    <t>CUARTO TRIBUNAL LABORAL FEDERAL DE ASUNTOS INDIVIDUALES EN EL ESTADO DE PUEBLA, CON SEDE EN PUEBLA</t>
  </si>
  <si>
    <t>TERCER TRIBUNAL LABORAL FEDERAL DE ASUNTOS INDIVIDUALES EN EL ESTADO DE VERACRUZ, CON SEDE EN BOCA DEL RÍO</t>
  </si>
  <si>
    <t>CUARTO TRIBUNAL LABORAL FEDERAL DE ASUNTOS INDIVIDUALES EN EL ESTADO DE VERACRUZ, CON SEDE EN BOCA DEL RÍO</t>
  </si>
  <si>
    <t>QUINTO TRIBUNAL LABORAL FEDERAL DE ASUNTOS INDIVIDUALES EN EL ESTADO DE VERACRUZ, CON SEDE EN BOCA DEL RÍO</t>
  </si>
  <si>
    <t>SEXTO TRIBUNAL LABORAL FEDERAL DE ASUNTOS INDIVIDUALES EN EL ESTADO DE VERACRUZ, CON SEDE EN XALAPA</t>
  </si>
  <si>
    <t>SÉPTIMO TRIBUNAL LABORAL FEDERAL DE ASUNTOS INDIVIDUALES EN EL ESTADO DE VERACRUZ, CON SEDE EN XALAPA</t>
  </si>
  <si>
    <t>OCTAVO TRIBUNAL LABORAL FEDERAL DE ASUNTOS INDIVIDUALES EN EL ESTADO DE VERACRUZ, CON SEDE EN XALAPA</t>
  </si>
  <si>
    <t>NOVENO TRIBUNAL LABORAL FEDERAL DE ASUNTOS INDIVIDUALES EN EL ESTADO DE VERACRUZ, CON SEDE EN XALAPA</t>
  </si>
  <si>
    <t>TRIBUNAL LABORAL FEDERAL DE ASUNTOS INDIVIDUALES EN EL ESTADO DE SAN LUIS POTOSÍ, CON SEDE EN SAN LUIS POTOSÍ</t>
  </si>
  <si>
    <t>TRIBUNAL LABORAL FEDERAL DE ASUNTOS INDIVIDUALES EN EL ESTADO DE TABASCO, CON SEDE EN VILLAHERMOSA</t>
  </si>
  <si>
    <t>PRIMER TRIBUNAL LABORAL FEDERAL DE ASUNTOS INDIVIDUALES EN EL ESTADO DE VERACRUZ, CON SEDE EN COATZACOALCOS</t>
  </si>
  <si>
    <t>SEGUNDO TRIBUNAL LABORAL FEDERAL DE ASUNTOS INDIVIDUALES EN EL ESTADO DE VERACRUZ, CON SEDE EN COATZACOALCOS</t>
  </si>
  <si>
    <t>PRIMER TRIBUNAL LABORAL FEDERAL DE ASUNTOS INDIVIDUALES EN EL ESTADO DE OAXACA, CON SEDE EN OAXACA</t>
  </si>
  <si>
    <t>SEGUNDO TRIBUNAL LABORAL FEDERAL DE ASUNTOS INDIVIDUALES EN EL ESTADO DE OAXACA, CON SEDE EN OAXACA</t>
  </si>
  <si>
    <t>PRIMER TRIBUNAL LABORAL FEDERAL DE ASUNTOS INDIVIDUALES EN EL ESTADO DE BAJA CALIFORNIA, CON SEDE EN ENSENADA</t>
  </si>
  <si>
    <t>SEGUNDO TRIBUNAL LABORAL FEDERAL DE ASUNTOS INDIVIDUALES EN EL ESTADO DE BAJA CALIFORNIA, CON SEDE EN TIJUANA</t>
  </si>
  <si>
    <t>PRIMER TRIBUNAL LABORAL FEDERAL DE ASUNTOS INDIVIDUALES EN EL ESTADO DE GUANAJUATO, CON SEDE EN GUANAJUATO</t>
  </si>
  <si>
    <t>SEGUNDO TRIBUNAL LABORAL FEDERAL DE ASUNTOS INDIVIDUALES EN EL ESTADO DE GUANAJUATO, CON SEDE EN GUANAJUATO</t>
  </si>
  <si>
    <t>TERCER TRIBUNAL LABORAL FEDERAL DE ASUNTOS INDIVIDUALES EN EL ESTADO DE GUANAJUATO, CON SEDE EN GUANAJUATO</t>
  </si>
  <si>
    <t>PRIMER TRIBUNAL LABORAL FEDERAL DE ASUNTOS INDIVIDUALES EN EL ESTADO DE MORELOS, CON SEDE EN CUERNAVACA</t>
  </si>
  <si>
    <t>SEGUNDO TRIBUNAL LABORAL FEDERAL DE ASUNTOS INDIVIDUALES EN EL ESTADO DE MORELOS, CON SEDE EN CUERNAVACA</t>
  </si>
  <si>
    <t>TRIBUNAL LABORAL FEDERAL DE ASUNTOS INDIVIDUALES EN EL ESTADO DE CHIAPAS, CON SEDE EN TUXTLA GUTIÉRREZ</t>
  </si>
  <si>
    <t>TRIBUNAL LABORAL FEDERAL DE ASUNTOS INDIVIDUALES EN EL ESTADO DE GUERRERO, CON SEDE EN ACAPULCO</t>
  </si>
  <si>
    <t>PRIMER TRIBUNAL LABORAL FEDERAL DE ASUNTOS INDIVIDUALES EN EL ESTADO DE QUERÉTARO, CON SEDE EN QUERÉTARO</t>
  </si>
  <si>
    <t>SEGUNDO TRIBUNAL LABORAL FEDERAL DE ASUNTOS INDIVIDUALES EN EL ESTADO DE QUERÉTARO, CON SEDE EN QUERÉTARO</t>
  </si>
  <si>
    <t>TRIBUNAL LABORAL FEDERAL DE ASUNTOS INDIVIDUALES EN EL ESTADO DE ZACATECAS, CON SEDE EN ZACATECAS</t>
  </si>
  <si>
    <t>TRIBUNAL LABORAL FEDERAL DE ASUNTOS INDIVIDUALES EN EL ESTADO DE DURANGO, CON SEDE EN DURANGO</t>
  </si>
  <si>
    <t>TRIBUNAL LABORAL FEDERAL DE ASUNTOS INDIVIDUALES EN EL ESTADO DE BAJA CALIFORNIA SUR, CON SEDE EN LA PAZ</t>
  </si>
  <si>
    <t>TRIBUNAL LABORAL FEDERAL DE ASUNTOS INDIVIDUALES EN EL ESTADO DE QUINTANA ROO, CON SEDE EN CANCÚN</t>
  </si>
  <si>
    <t>PRIMER TRIBUNAL LABORAL FEDERAL DE ASUNTOS INDIVIDUALES EN EL ESTADO DE TLAXCALA, CON SEDE EN TLAXCALA</t>
  </si>
  <si>
    <t>SEGUNDO TRIBUNAL LABORAL FEDERAL DE ASUNTOS INDIVIDUALES EN EL ESTADO DE TLAXCALA, CON SEDE EN TLAXCALA</t>
  </si>
  <si>
    <t>TERCER TRIBUNAL LABORAL FEDERAL DE ASUNTOS INDIVIDUALES EN EL ESTADO DE TLAXCALA, CON SEDE EN TLAXCALA</t>
  </si>
  <si>
    <t>TRIBUNAL LABORAL FEDERAL DE ASUNTOS INDIVIDUALES EN EL ESTADO DE HIDALGO, CON SEDE EN PACHUCA</t>
  </si>
  <si>
    <t>TRIBUNAL LABORAL FEDERAL DE ASUNTOS INDIVIDUALES EN EL ESTADO DE AGUASCALIENTES, CON SEDE EN AGUASCALIENTES</t>
  </si>
  <si>
    <t>TRIBUNAL LABORAL FEDERAL DE ASUNTOS INDIVIDUALES EN EL ESTADO DE CAMPECHE, CON SEDE EN CAMPECHE</t>
  </si>
  <si>
    <t>TRIBUNAL LABORAL FEDERAL DE ASUNTOS INDIVIDUALES EN EL ESTADO DE CAMPECHE, CON SEDE EN CIUDAD DEL CARMEN</t>
  </si>
  <si>
    <t>TRIBUNAL LABORAL FEDERAL DE ASUNTOS INDIVIDUALES EN EL ESTADO DE COLIMA, CON SEDE EN COLIMA</t>
  </si>
  <si>
    <t>* Durante el año estadístico, distintos órganos presentaron algunas irregularidades en las cifras reportadas, derivadas del proceso de implementación del Nuevo Sistema de Justicia Laboral, que no fueron solventadas previo a la integración del actual Anexo Estadístico por los órganos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</si>
</sst>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00297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10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6" fillId="4" borderId="0" xfId="0" applyFont="1" applyFill="1" applyBorder="1" applyAlignment="1">
      <alignment vertical="center"/>
    </xf>
    <xf numFmtId="164" fontId="8" fillId="4" borderId="0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vertical="center"/>
    </xf>
    <xf numFmtId="164" fontId="9" fillId="5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4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4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</cellXfs>
  <cellStyles count="5">
    <cellStyle name="Normal" xfId="0" builtinId="0"/>
    <cellStyle name="Normal 2" xfId="1"/>
    <cellStyle name="Normal 3" xfId="2"/>
    <cellStyle name="Normal 3 2" xfId="4"/>
    <cellStyle name="Normal 4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3F8FB"/>
      <rgbColor rgb="00FFFFFF"/>
      <rgbColor rgb="00FF0000"/>
      <rgbColor rgb="00164060"/>
      <rgbColor rgb="000000FF"/>
      <rgbColor rgb="006D85A4"/>
      <rgbColor rgb="00D1D6DF"/>
      <rgbColor rgb="004D4D4D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1F4FF"/>
      <rgbColor rgb="00CC99FF"/>
      <rgbColor rgb="00FFCC99"/>
      <rgbColor rgb="003366FF"/>
      <rgbColor rgb="0033CCCC"/>
      <rgbColor rgb="0099CC00"/>
      <rgbColor rgb="0099A7BB"/>
      <rgbColor rgb="00FF9900"/>
      <rgbColor rgb="00FF6600"/>
      <rgbColor rgb="00666699"/>
      <rgbColor rgb="00969696"/>
      <rgbColor rgb="00003366"/>
      <rgbColor rgb="00339966"/>
      <rgbColor rgb="00346292"/>
      <rgbColor rgb="008999B4"/>
      <rgbColor rgb="00D1D6DF"/>
      <rgbColor rgb="00993366"/>
      <rgbColor rgb="00333399"/>
      <rgbColor rgb="00333333"/>
    </indexedColors>
    <mruColors>
      <color rgb="FFF3F3F3"/>
      <color rgb="FF0029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tabSelected="1"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20.5703125" style="4" customWidth="1"/>
    <col min="15" max="15" width="12.7109375" style="4" customWidth="1"/>
    <col min="16" max="16" width="21.42578125" style="4" customWidth="1"/>
    <col min="17" max="17" width="19.5703125" style="4" customWidth="1"/>
    <col min="18" max="18" width="20.28515625" style="4" customWidth="1"/>
    <col min="19" max="19" width="21.140625" style="4" customWidth="1"/>
    <col min="20" max="21" width="12.7109375" style="4" customWidth="1"/>
    <col min="22" max="22" width="1.7109375" style="4" customWidth="1"/>
    <col min="23" max="23" width="12.7109375" style="4" customWidth="1"/>
    <col min="24" max="26" width="1.7109375" style="4" customWidth="1"/>
    <col min="27" max="29" width="12.7109375" style="4" customWidth="1"/>
    <col min="30" max="16384" width="11.42578125" style="8"/>
  </cols>
  <sheetData>
    <row r="1" spans="1:29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4"/>
      <c r="AC1" s="4"/>
    </row>
    <row r="2" spans="1:29" s="13" customFormat="1" ht="54.95" customHeight="1" x14ac:dyDescent="0.2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s="13" customFormat="1" ht="39.950000000000003" customHeight="1" thickBot="1" x14ac:dyDescent="0.25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s="13" customFormat="1" ht="30" customHeight="1" thickBot="1" x14ac:dyDescent="0.3">
      <c r="A5" s="16"/>
      <c r="B5" s="17"/>
      <c r="C5" s="45" t="s">
        <v>12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31"/>
      <c r="AC5" s="31"/>
    </row>
    <row r="6" spans="1:29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17</v>
      </c>
      <c r="P6" s="20" t="s">
        <v>18</v>
      </c>
      <c r="Q6" s="20" t="s">
        <v>14</v>
      </c>
      <c r="R6" s="20" t="s">
        <v>19</v>
      </c>
      <c r="S6" s="20" t="s">
        <v>15</v>
      </c>
      <c r="T6" s="20" t="s">
        <v>16</v>
      </c>
      <c r="U6" s="20" t="s">
        <v>7</v>
      </c>
      <c r="V6" s="21"/>
      <c r="W6" s="20" t="s">
        <v>8</v>
      </c>
      <c r="X6" s="21"/>
      <c r="Y6" s="21"/>
      <c r="Z6" s="21"/>
      <c r="AA6" s="20" t="s">
        <v>9</v>
      </c>
      <c r="AB6" s="20" t="s">
        <v>31</v>
      </c>
      <c r="AC6" s="20" t="s">
        <v>32</v>
      </c>
    </row>
    <row r="7" spans="1:29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39.6" customHeight="1" x14ac:dyDescent="0.2">
      <c r="A8" s="32" t="s">
        <v>33</v>
      </c>
      <c r="C8" s="36">
        <v>0</v>
      </c>
      <c r="D8" s="36"/>
      <c r="E8" s="36"/>
      <c r="F8" s="36"/>
      <c r="G8" s="36">
        <v>1</v>
      </c>
      <c r="H8" s="36">
        <v>0</v>
      </c>
      <c r="I8" s="36"/>
      <c r="J8" s="36">
        <v>1</v>
      </c>
      <c r="K8" s="36"/>
      <c r="L8" s="36"/>
      <c r="M8" s="36"/>
      <c r="N8" s="36">
        <v>0</v>
      </c>
      <c r="O8" s="36">
        <v>1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/>
      <c r="W8" s="36">
        <v>1</v>
      </c>
      <c r="X8" s="36"/>
      <c r="Y8" s="36"/>
      <c r="Z8" s="36"/>
      <c r="AA8" s="36">
        <v>0</v>
      </c>
      <c r="AB8" s="36">
        <v>0</v>
      </c>
      <c r="AC8" s="36">
        <v>0</v>
      </c>
    </row>
    <row r="9" spans="1:29" ht="40.15" customHeight="1" x14ac:dyDescent="0.2">
      <c r="A9" s="32" t="s">
        <v>34</v>
      </c>
      <c r="C9" s="37">
        <v>0</v>
      </c>
      <c r="D9" s="36"/>
      <c r="E9" s="36"/>
      <c r="F9" s="36"/>
      <c r="G9" s="37">
        <v>352</v>
      </c>
      <c r="H9" s="37">
        <v>2</v>
      </c>
      <c r="I9" s="36"/>
      <c r="J9" s="37">
        <v>354</v>
      </c>
      <c r="K9" s="36"/>
      <c r="L9" s="36"/>
      <c r="M9" s="36"/>
      <c r="N9" s="37">
        <v>6</v>
      </c>
      <c r="O9" s="37">
        <v>39</v>
      </c>
      <c r="P9" s="37">
        <v>54</v>
      </c>
      <c r="Q9" s="37">
        <v>33</v>
      </c>
      <c r="R9" s="37">
        <v>7</v>
      </c>
      <c r="S9" s="37">
        <v>1</v>
      </c>
      <c r="T9" s="37">
        <v>18</v>
      </c>
      <c r="U9" s="37">
        <v>2</v>
      </c>
      <c r="V9" s="36"/>
      <c r="W9" s="37">
        <v>160</v>
      </c>
      <c r="X9" s="36"/>
      <c r="Y9" s="36"/>
      <c r="Z9" s="36"/>
      <c r="AA9" s="37">
        <v>194</v>
      </c>
      <c r="AB9" s="37">
        <v>0</v>
      </c>
      <c r="AC9" s="37">
        <v>0</v>
      </c>
    </row>
    <row r="10" spans="1:29" ht="39.6" customHeight="1" x14ac:dyDescent="0.2">
      <c r="A10" s="32" t="s">
        <v>35</v>
      </c>
      <c r="C10" s="36">
        <v>0</v>
      </c>
      <c r="D10" s="36"/>
      <c r="E10" s="36"/>
      <c r="F10" s="36"/>
      <c r="G10" s="36">
        <v>492</v>
      </c>
      <c r="H10" s="36">
        <v>2</v>
      </c>
      <c r="I10" s="36"/>
      <c r="J10" s="36">
        <v>494</v>
      </c>
      <c r="K10" s="36"/>
      <c r="L10" s="36"/>
      <c r="M10" s="36"/>
      <c r="N10" s="36">
        <v>8</v>
      </c>
      <c r="O10" s="36">
        <v>35</v>
      </c>
      <c r="P10" s="36">
        <v>77</v>
      </c>
      <c r="Q10" s="36">
        <v>6</v>
      </c>
      <c r="R10" s="36">
        <v>0</v>
      </c>
      <c r="S10" s="36">
        <v>0</v>
      </c>
      <c r="T10" s="36">
        <v>6</v>
      </c>
      <c r="U10" s="36">
        <v>8</v>
      </c>
      <c r="V10" s="36"/>
      <c r="W10" s="36">
        <v>140</v>
      </c>
      <c r="X10" s="36"/>
      <c r="Y10" s="36"/>
      <c r="Z10" s="36"/>
      <c r="AA10" s="36">
        <v>375</v>
      </c>
      <c r="AB10" s="36">
        <v>0</v>
      </c>
      <c r="AC10" s="36">
        <v>0</v>
      </c>
    </row>
    <row r="11" spans="1:29" s="42" customFormat="1" ht="40.15" customHeight="1" x14ac:dyDescent="0.2">
      <c r="A11" s="32" t="s">
        <v>36</v>
      </c>
      <c r="B11" s="2"/>
      <c r="C11" s="37">
        <v>0</v>
      </c>
      <c r="D11" s="36"/>
      <c r="E11" s="36"/>
      <c r="F11" s="36"/>
      <c r="G11" s="37">
        <v>2</v>
      </c>
      <c r="H11" s="37">
        <v>0</v>
      </c>
      <c r="I11" s="36"/>
      <c r="J11" s="37">
        <v>2</v>
      </c>
      <c r="K11" s="36"/>
      <c r="L11" s="36"/>
      <c r="M11" s="36"/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6"/>
      <c r="W11" s="37">
        <v>0</v>
      </c>
      <c r="X11" s="36"/>
      <c r="Y11" s="36"/>
      <c r="Z11" s="36"/>
      <c r="AA11" s="37">
        <v>2</v>
      </c>
      <c r="AB11" s="37">
        <v>0</v>
      </c>
      <c r="AC11" s="37">
        <v>0</v>
      </c>
    </row>
    <row r="12" spans="1:29" ht="39.6" customHeight="1" x14ac:dyDescent="0.2">
      <c r="A12" s="32" t="s">
        <v>37</v>
      </c>
      <c r="C12" s="36">
        <v>0</v>
      </c>
      <c r="D12" s="36"/>
      <c r="E12" s="36"/>
      <c r="F12" s="36"/>
      <c r="G12" s="36">
        <v>2</v>
      </c>
      <c r="H12" s="36">
        <v>0</v>
      </c>
      <c r="I12" s="36"/>
      <c r="J12" s="36">
        <v>2</v>
      </c>
      <c r="K12" s="36"/>
      <c r="L12" s="36"/>
      <c r="M12" s="36"/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/>
      <c r="W12" s="36">
        <v>0</v>
      </c>
      <c r="X12" s="36"/>
      <c r="Y12" s="36"/>
      <c r="Z12" s="36"/>
      <c r="AA12" s="36">
        <v>2</v>
      </c>
      <c r="AB12" s="36">
        <v>0</v>
      </c>
      <c r="AC12" s="36">
        <v>0</v>
      </c>
    </row>
    <row r="13" spans="1:29" ht="40.15" customHeight="1" x14ac:dyDescent="0.2">
      <c r="A13" s="32" t="s">
        <v>38</v>
      </c>
      <c r="C13" s="37">
        <v>0</v>
      </c>
      <c r="D13" s="36"/>
      <c r="E13" s="36"/>
      <c r="F13" s="36"/>
      <c r="G13" s="37">
        <v>0</v>
      </c>
      <c r="H13" s="37">
        <v>0</v>
      </c>
      <c r="I13" s="36"/>
      <c r="J13" s="37">
        <v>0</v>
      </c>
      <c r="K13" s="36"/>
      <c r="L13" s="36"/>
      <c r="M13" s="36"/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6"/>
      <c r="W13" s="37">
        <v>0</v>
      </c>
      <c r="X13" s="36"/>
      <c r="Y13" s="36"/>
      <c r="Z13" s="36"/>
      <c r="AA13" s="37">
        <v>0</v>
      </c>
      <c r="AB13" s="37">
        <v>0</v>
      </c>
      <c r="AC13" s="37">
        <v>0</v>
      </c>
    </row>
    <row r="14" spans="1:29" ht="39.6" customHeight="1" x14ac:dyDescent="0.2">
      <c r="A14" s="32" t="s">
        <v>39</v>
      </c>
      <c r="C14" s="36">
        <v>0</v>
      </c>
      <c r="D14" s="36"/>
      <c r="E14" s="36"/>
      <c r="F14" s="36"/>
      <c r="G14" s="36">
        <v>6</v>
      </c>
      <c r="H14" s="36">
        <v>0</v>
      </c>
      <c r="I14" s="36"/>
      <c r="J14" s="36">
        <v>6</v>
      </c>
      <c r="K14" s="36"/>
      <c r="L14" s="36"/>
      <c r="M14" s="36"/>
      <c r="N14" s="36">
        <v>0</v>
      </c>
      <c r="O14" s="36">
        <v>0</v>
      </c>
      <c r="P14" s="36">
        <v>1</v>
      </c>
      <c r="Q14" s="36">
        <v>0</v>
      </c>
      <c r="R14" s="36">
        <v>0</v>
      </c>
      <c r="S14" s="36">
        <v>0</v>
      </c>
      <c r="T14" s="36">
        <v>0</v>
      </c>
      <c r="U14" s="36">
        <v>2</v>
      </c>
      <c r="V14" s="36"/>
      <c r="W14" s="36">
        <v>3</v>
      </c>
      <c r="X14" s="36"/>
      <c r="Y14" s="36"/>
      <c r="Z14" s="36"/>
      <c r="AA14" s="36">
        <v>3</v>
      </c>
      <c r="AB14" s="36">
        <v>0</v>
      </c>
      <c r="AC14" s="36">
        <v>0</v>
      </c>
    </row>
    <row r="15" spans="1:29" ht="40.15" customHeight="1" x14ac:dyDescent="0.2">
      <c r="A15" s="32" t="s">
        <v>40</v>
      </c>
      <c r="C15" s="37">
        <v>0</v>
      </c>
      <c r="D15" s="36"/>
      <c r="E15" s="36"/>
      <c r="F15" s="36"/>
      <c r="G15" s="37">
        <v>0</v>
      </c>
      <c r="H15" s="37">
        <v>0</v>
      </c>
      <c r="I15" s="36"/>
      <c r="J15" s="37">
        <v>0</v>
      </c>
      <c r="K15" s="36"/>
      <c r="L15" s="36"/>
      <c r="M15" s="36"/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6"/>
      <c r="W15" s="37">
        <v>0</v>
      </c>
      <c r="X15" s="36"/>
      <c r="Y15" s="36"/>
      <c r="Z15" s="36"/>
      <c r="AA15" s="37">
        <v>0</v>
      </c>
      <c r="AB15" s="37">
        <v>0</v>
      </c>
      <c r="AC15" s="37">
        <v>0</v>
      </c>
    </row>
    <row r="16" spans="1:29" ht="39.6" customHeight="1" x14ac:dyDescent="0.2">
      <c r="A16" s="32" t="s">
        <v>41</v>
      </c>
      <c r="C16" s="36">
        <v>0</v>
      </c>
      <c r="D16" s="36"/>
      <c r="E16" s="36"/>
      <c r="F16" s="36"/>
      <c r="G16" s="36">
        <v>0</v>
      </c>
      <c r="H16" s="36">
        <v>0</v>
      </c>
      <c r="I16" s="36"/>
      <c r="J16" s="36">
        <v>0</v>
      </c>
      <c r="K16" s="36"/>
      <c r="L16" s="36"/>
      <c r="M16" s="36"/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/>
      <c r="W16" s="36">
        <v>0</v>
      </c>
      <c r="X16" s="36"/>
      <c r="Y16" s="36"/>
      <c r="Z16" s="36"/>
      <c r="AA16" s="36">
        <v>0</v>
      </c>
      <c r="AB16" s="36">
        <v>0</v>
      </c>
      <c r="AC16" s="36">
        <v>0</v>
      </c>
    </row>
    <row r="17" spans="1:29" ht="40.15" customHeight="1" x14ac:dyDescent="0.2">
      <c r="A17" s="32" t="s">
        <v>42</v>
      </c>
      <c r="C17" s="37">
        <v>0</v>
      </c>
      <c r="D17" s="36"/>
      <c r="E17" s="36"/>
      <c r="F17" s="36"/>
      <c r="G17" s="37">
        <v>0</v>
      </c>
      <c r="H17" s="37">
        <v>0</v>
      </c>
      <c r="I17" s="36"/>
      <c r="J17" s="37">
        <v>0</v>
      </c>
      <c r="K17" s="36"/>
      <c r="L17" s="36"/>
      <c r="M17" s="36"/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6"/>
      <c r="W17" s="37">
        <v>0</v>
      </c>
      <c r="X17" s="36"/>
      <c r="Y17" s="36"/>
      <c r="Z17" s="36"/>
      <c r="AA17" s="37">
        <v>0</v>
      </c>
      <c r="AB17" s="37">
        <v>0</v>
      </c>
      <c r="AC17" s="37">
        <v>0</v>
      </c>
    </row>
    <row r="18" spans="1:29" ht="39.6" customHeight="1" x14ac:dyDescent="0.2">
      <c r="A18" s="32" t="s">
        <v>43</v>
      </c>
      <c r="C18" s="36">
        <v>0</v>
      </c>
      <c r="D18" s="36"/>
      <c r="E18" s="36"/>
      <c r="F18" s="36"/>
      <c r="G18" s="36">
        <v>0</v>
      </c>
      <c r="H18" s="36">
        <v>0</v>
      </c>
      <c r="I18" s="36"/>
      <c r="J18" s="36">
        <v>0</v>
      </c>
      <c r="K18" s="36"/>
      <c r="L18" s="36"/>
      <c r="M18" s="36"/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/>
      <c r="W18" s="36">
        <v>0</v>
      </c>
      <c r="X18" s="36"/>
      <c r="Y18" s="36"/>
      <c r="Z18" s="36"/>
      <c r="AA18" s="36">
        <v>0</v>
      </c>
      <c r="AB18" s="36">
        <v>0</v>
      </c>
      <c r="AC18" s="36">
        <v>0</v>
      </c>
    </row>
    <row r="19" spans="1:29" ht="40.15" customHeight="1" x14ac:dyDescent="0.2">
      <c r="A19" s="32" t="s">
        <v>44</v>
      </c>
      <c r="C19" s="37">
        <v>0</v>
      </c>
      <c r="D19" s="36"/>
      <c r="E19" s="36"/>
      <c r="F19" s="36"/>
      <c r="G19" s="37">
        <v>2</v>
      </c>
      <c r="H19" s="37">
        <v>0</v>
      </c>
      <c r="I19" s="36"/>
      <c r="J19" s="37">
        <v>2</v>
      </c>
      <c r="K19" s="36"/>
      <c r="L19" s="36"/>
      <c r="M19" s="36"/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6"/>
      <c r="W19" s="37">
        <v>0</v>
      </c>
      <c r="X19" s="36"/>
      <c r="Y19" s="36"/>
      <c r="Z19" s="36"/>
      <c r="AA19" s="37">
        <v>2</v>
      </c>
      <c r="AB19" s="37">
        <v>0</v>
      </c>
      <c r="AC19" s="37">
        <v>0</v>
      </c>
    </row>
    <row r="20" spans="1:29" ht="39.6" customHeight="1" x14ac:dyDescent="0.2">
      <c r="A20" s="32" t="s">
        <v>45</v>
      </c>
      <c r="C20" s="36">
        <v>0</v>
      </c>
      <c r="D20" s="36"/>
      <c r="E20" s="36"/>
      <c r="F20" s="36"/>
      <c r="G20" s="36">
        <v>0</v>
      </c>
      <c r="H20" s="36">
        <v>0</v>
      </c>
      <c r="I20" s="36"/>
      <c r="J20" s="36">
        <v>0</v>
      </c>
      <c r="K20" s="36"/>
      <c r="L20" s="36"/>
      <c r="M20" s="36"/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/>
      <c r="W20" s="36">
        <v>0</v>
      </c>
      <c r="X20" s="36"/>
      <c r="Y20" s="36"/>
      <c r="Z20" s="36"/>
      <c r="AA20" s="36">
        <v>0</v>
      </c>
      <c r="AB20" s="36">
        <v>0</v>
      </c>
      <c r="AC20" s="36">
        <v>0</v>
      </c>
    </row>
    <row r="21" spans="1:29" ht="40.15" customHeight="1" x14ac:dyDescent="0.2">
      <c r="A21" s="32" t="s">
        <v>46</v>
      </c>
      <c r="C21" s="37">
        <v>0</v>
      </c>
      <c r="D21" s="36"/>
      <c r="E21" s="36"/>
      <c r="F21" s="36"/>
      <c r="G21" s="37">
        <v>0</v>
      </c>
      <c r="H21" s="37">
        <v>0</v>
      </c>
      <c r="I21" s="36"/>
      <c r="J21" s="37">
        <v>0</v>
      </c>
      <c r="K21" s="36"/>
      <c r="L21" s="36"/>
      <c r="M21" s="36"/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6"/>
      <c r="W21" s="37">
        <v>0</v>
      </c>
      <c r="X21" s="36"/>
      <c r="Y21" s="36"/>
      <c r="Z21" s="36"/>
      <c r="AA21" s="37">
        <v>0</v>
      </c>
      <c r="AB21" s="37">
        <v>0</v>
      </c>
      <c r="AC21" s="37">
        <v>0</v>
      </c>
    </row>
    <row r="22" spans="1:29" ht="39.6" customHeight="1" x14ac:dyDescent="0.2">
      <c r="A22" s="32" t="s">
        <v>47</v>
      </c>
      <c r="C22" s="36">
        <v>0</v>
      </c>
      <c r="D22" s="36"/>
      <c r="E22" s="36"/>
      <c r="F22" s="36"/>
      <c r="G22" s="36">
        <v>206</v>
      </c>
      <c r="H22" s="36">
        <v>1</v>
      </c>
      <c r="I22" s="36"/>
      <c r="J22" s="36">
        <v>207</v>
      </c>
      <c r="K22" s="36"/>
      <c r="L22" s="36"/>
      <c r="M22" s="36"/>
      <c r="N22" s="36">
        <v>4</v>
      </c>
      <c r="O22" s="36">
        <v>8</v>
      </c>
      <c r="P22" s="36">
        <v>38</v>
      </c>
      <c r="Q22" s="36">
        <v>20</v>
      </c>
      <c r="R22" s="36">
        <v>2</v>
      </c>
      <c r="S22" s="36">
        <v>0</v>
      </c>
      <c r="T22" s="36">
        <v>26</v>
      </c>
      <c r="U22" s="36">
        <v>14</v>
      </c>
      <c r="V22" s="36"/>
      <c r="W22" s="36">
        <v>112</v>
      </c>
      <c r="X22" s="36"/>
      <c r="Y22" s="36"/>
      <c r="Z22" s="36"/>
      <c r="AA22" s="36">
        <v>95</v>
      </c>
      <c r="AB22" s="36">
        <v>0</v>
      </c>
      <c r="AC22" s="36">
        <v>0</v>
      </c>
    </row>
    <row r="23" spans="1:29" ht="40.15" customHeight="1" x14ac:dyDescent="0.2">
      <c r="A23" s="38" t="s">
        <v>48</v>
      </c>
      <c r="C23" s="36">
        <v>0</v>
      </c>
      <c r="D23" s="36"/>
      <c r="E23" s="36"/>
      <c r="F23" s="36"/>
      <c r="G23" s="36">
        <v>1083</v>
      </c>
      <c r="H23" s="36">
        <v>26</v>
      </c>
      <c r="I23" s="36"/>
      <c r="J23" s="36">
        <v>1109</v>
      </c>
      <c r="K23" s="36"/>
      <c r="L23" s="36"/>
      <c r="M23" s="36"/>
      <c r="N23" s="36">
        <v>22</v>
      </c>
      <c r="O23" s="36">
        <v>4</v>
      </c>
      <c r="P23" s="36">
        <v>270</v>
      </c>
      <c r="Q23" s="36">
        <v>69</v>
      </c>
      <c r="R23" s="36">
        <v>31</v>
      </c>
      <c r="S23" s="36">
        <v>1</v>
      </c>
      <c r="T23" s="36">
        <v>13</v>
      </c>
      <c r="U23" s="36">
        <v>91</v>
      </c>
      <c r="V23" s="36"/>
      <c r="W23" s="36">
        <v>501</v>
      </c>
      <c r="X23" s="36"/>
      <c r="Y23" s="36"/>
      <c r="Z23" s="36"/>
      <c r="AA23" s="36">
        <v>611</v>
      </c>
      <c r="AB23" s="36">
        <v>0</v>
      </c>
      <c r="AC23" s="36">
        <v>0</v>
      </c>
    </row>
    <row r="24" spans="1:29" ht="39.6" customHeight="1" x14ac:dyDescent="0.2">
      <c r="A24" s="32" t="s">
        <v>49</v>
      </c>
      <c r="C24" s="36">
        <v>0</v>
      </c>
      <c r="D24" s="36"/>
      <c r="E24" s="36"/>
      <c r="F24" s="36"/>
      <c r="G24" s="36">
        <v>0</v>
      </c>
      <c r="H24" s="36">
        <v>0</v>
      </c>
      <c r="I24" s="36"/>
      <c r="J24" s="36">
        <v>0</v>
      </c>
      <c r="K24" s="36"/>
      <c r="L24" s="36"/>
      <c r="M24" s="36"/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/>
      <c r="W24" s="36">
        <v>0</v>
      </c>
      <c r="X24" s="36"/>
      <c r="Y24" s="36"/>
      <c r="Z24" s="36"/>
      <c r="AA24" s="36">
        <v>0</v>
      </c>
      <c r="AB24" s="36">
        <v>0</v>
      </c>
      <c r="AC24" s="36">
        <v>0</v>
      </c>
    </row>
    <row r="25" spans="1:29" ht="40.15" customHeight="1" x14ac:dyDescent="0.2">
      <c r="A25" s="32" t="s">
        <v>50</v>
      </c>
      <c r="C25" s="37">
        <v>0</v>
      </c>
      <c r="D25" s="36"/>
      <c r="E25" s="36"/>
      <c r="F25" s="36"/>
      <c r="G25" s="37">
        <v>2</v>
      </c>
      <c r="H25" s="37">
        <v>0</v>
      </c>
      <c r="I25" s="36"/>
      <c r="J25" s="37">
        <v>2</v>
      </c>
      <c r="K25" s="36"/>
      <c r="L25" s="36"/>
      <c r="M25" s="36"/>
      <c r="N25" s="37">
        <v>0</v>
      </c>
      <c r="O25" s="37">
        <v>0</v>
      </c>
      <c r="P25" s="37">
        <v>1</v>
      </c>
      <c r="Q25" s="37">
        <v>0</v>
      </c>
      <c r="R25" s="37">
        <v>0</v>
      </c>
      <c r="S25" s="37">
        <v>0</v>
      </c>
      <c r="T25" s="37">
        <v>0</v>
      </c>
      <c r="U25" s="37">
        <v>1</v>
      </c>
      <c r="V25" s="36"/>
      <c r="W25" s="37">
        <v>2</v>
      </c>
      <c r="X25" s="36"/>
      <c r="Y25" s="36"/>
      <c r="Z25" s="36"/>
      <c r="AA25" s="37">
        <v>0</v>
      </c>
      <c r="AB25" s="37">
        <v>0</v>
      </c>
      <c r="AC25" s="37">
        <v>0</v>
      </c>
    </row>
    <row r="26" spans="1:29" ht="39.6" customHeight="1" x14ac:dyDescent="0.2">
      <c r="A26" s="32" t="s">
        <v>51</v>
      </c>
      <c r="C26" s="36">
        <v>0</v>
      </c>
      <c r="D26" s="36"/>
      <c r="E26" s="36"/>
      <c r="F26" s="36"/>
      <c r="G26" s="36">
        <v>0</v>
      </c>
      <c r="H26" s="36">
        <v>0</v>
      </c>
      <c r="I26" s="36"/>
      <c r="J26" s="36">
        <v>0</v>
      </c>
      <c r="K26" s="36"/>
      <c r="L26" s="36"/>
      <c r="M26" s="36"/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/>
      <c r="W26" s="36">
        <v>0</v>
      </c>
      <c r="X26" s="36"/>
      <c r="Y26" s="36"/>
      <c r="Z26" s="36"/>
      <c r="AA26" s="36">
        <v>0</v>
      </c>
      <c r="AB26" s="36">
        <v>0</v>
      </c>
      <c r="AC26" s="36">
        <v>0</v>
      </c>
    </row>
    <row r="27" spans="1:29" ht="40.15" customHeight="1" x14ac:dyDescent="0.2">
      <c r="A27" s="32" t="s">
        <v>52</v>
      </c>
      <c r="C27" s="37">
        <v>0</v>
      </c>
      <c r="D27" s="36"/>
      <c r="E27" s="36"/>
      <c r="F27" s="36"/>
      <c r="G27" s="37">
        <v>0</v>
      </c>
      <c r="H27" s="37">
        <v>0</v>
      </c>
      <c r="I27" s="36"/>
      <c r="J27" s="37">
        <v>0</v>
      </c>
      <c r="K27" s="36"/>
      <c r="L27" s="36"/>
      <c r="M27" s="36"/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6"/>
      <c r="W27" s="37">
        <v>0</v>
      </c>
      <c r="X27" s="36"/>
      <c r="Y27" s="36"/>
      <c r="Z27" s="36"/>
      <c r="AA27" s="37">
        <v>0</v>
      </c>
      <c r="AB27" s="37">
        <v>0</v>
      </c>
      <c r="AC27" s="37">
        <v>0</v>
      </c>
    </row>
    <row r="28" spans="1:29" ht="39.6" customHeight="1" x14ac:dyDescent="0.2">
      <c r="A28" s="32" t="s">
        <v>53</v>
      </c>
      <c r="C28" s="36">
        <v>0</v>
      </c>
      <c r="D28" s="36"/>
      <c r="E28" s="36"/>
      <c r="F28" s="36"/>
      <c r="G28" s="36">
        <v>0</v>
      </c>
      <c r="H28" s="36">
        <v>0</v>
      </c>
      <c r="I28" s="36"/>
      <c r="J28" s="36">
        <v>0</v>
      </c>
      <c r="K28" s="36"/>
      <c r="L28" s="36"/>
      <c r="M28" s="36"/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/>
      <c r="W28" s="36">
        <v>0</v>
      </c>
      <c r="X28" s="36"/>
      <c r="Y28" s="36"/>
      <c r="Z28" s="36"/>
      <c r="AA28" s="36">
        <v>0</v>
      </c>
      <c r="AB28" s="36">
        <v>0</v>
      </c>
      <c r="AC28" s="36">
        <v>0</v>
      </c>
    </row>
    <row r="29" spans="1:29" ht="40.15" customHeight="1" x14ac:dyDescent="0.2">
      <c r="A29" s="32" t="s">
        <v>54</v>
      </c>
      <c r="C29" s="37">
        <v>0</v>
      </c>
      <c r="D29" s="36"/>
      <c r="E29" s="36"/>
      <c r="F29" s="36"/>
      <c r="G29" s="37">
        <v>0</v>
      </c>
      <c r="H29" s="37">
        <v>0</v>
      </c>
      <c r="I29" s="36"/>
      <c r="J29" s="37">
        <v>0</v>
      </c>
      <c r="K29" s="36"/>
      <c r="L29" s="36"/>
      <c r="M29" s="36"/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6"/>
      <c r="W29" s="37">
        <v>0</v>
      </c>
      <c r="X29" s="36"/>
      <c r="Y29" s="36"/>
      <c r="Z29" s="36"/>
      <c r="AA29" s="37">
        <v>0</v>
      </c>
      <c r="AB29" s="37">
        <v>0</v>
      </c>
      <c r="AC29" s="37">
        <v>0</v>
      </c>
    </row>
    <row r="30" spans="1:29" ht="39.6" customHeight="1" x14ac:dyDescent="0.2">
      <c r="A30" s="32" t="s">
        <v>55</v>
      </c>
      <c r="C30" s="36">
        <v>0</v>
      </c>
      <c r="D30" s="36"/>
      <c r="E30" s="36"/>
      <c r="F30" s="36"/>
      <c r="G30" s="36">
        <v>1</v>
      </c>
      <c r="H30" s="36">
        <v>0</v>
      </c>
      <c r="I30" s="36"/>
      <c r="J30" s="36">
        <v>1</v>
      </c>
      <c r="K30" s="36"/>
      <c r="L30" s="36"/>
      <c r="M30" s="36"/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/>
      <c r="W30" s="36">
        <v>0</v>
      </c>
      <c r="X30" s="36"/>
      <c r="Y30" s="36"/>
      <c r="Z30" s="36"/>
      <c r="AA30" s="36">
        <v>1</v>
      </c>
      <c r="AB30" s="36">
        <v>0</v>
      </c>
      <c r="AC30" s="36">
        <v>0</v>
      </c>
    </row>
    <row r="31" spans="1:29" ht="40.15" customHeight="1" x14ac:dyDescent="0.2">
      <c r="A31" s="32" t="s">
        <v>56</v>
      </c>
      <c r="C31" s="37">
        <v>0</v>
      </c>
      <c r="D31" s="36"/>
      <c r="E31" s="36"/>
      <c r="F31" s="36"/>
      <c r="G31" s="37">
        <v>0</v>
      </c>
      <c r="H31" s="37">
        <v>0</v>
      </c>
      <c r="I31" s="36"/>
      <c r="J31" s="37">
        <v>0</v>
      </c>
      <c r="K31" s="36"/>
      <c r="L31" s="36"/>
      <c r="M31" s="36"/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6"/>
      <c r="W31" s="37">
        <v>0</v>
      </c>
      <c r="X31" s="36"/>
      <c r="Y31" s="36"/>
      <c r="Z31" s="36"/>
      <c r="AA31" s="37">
        <v>0</v>
      </c>
      <c r="AB31" s="37">
        <v>0</v>
      </c>
      <c r="AC31" s="37">
        <v>0</v>
      </c>
    </row>
    <row r="32" spans="1:29" ht="39.6" customHeight="1" x14ac:dyDescent="0.2">
      <c r="A32" s="32" t="s">
        <v>57</v>
      </c>
      <c r="C32" s="36">
        <v>0</v>
      </c>
      <c r="D32" s="36"/>
      <c r="E32" s="36"/>
      <c r="F32" s="36"/>
      <c r="G32" s="36">
        <v>0</v>
      </c>
      <c r="H32" s="36">
        <v>0</v>
      </c>
      <c r="I32" s="36"/>
      <c r="J32" s="36">
        <v>0</v>
      </c>
      <c r="K32" s="36"/>
      <c r="L32" s="36"/>
      <c r="M32" s="36"/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/>
      <c r="W32" s="36">
        <v>0</v>
      </c>
      <c r="X32" s="36"/>
      <c r="Y32" s="36"/>
      <c r="Z32" s="36"/>
      <c r="AA32" s="36">
        <v>0</v>
      </c>
      <c r="AB32" s="36">
        <v>0</v>
      </c>
      <c r="AC32" s="36">
        <v>0</v>
      </c>
    </row>
    <row r="33" spans="1:29" ht="40.15" customHeight="1" x14ac:dyDescent="0.2">
      <c r="A33" s="32" t="s">
        <v>58</v>
      </c>
      <c r="C33" s="37">
        <v>0</v>
      </c>
      <c r="D33" s="36"/>
      <c r="E33" s="36"/>
      <c r="F33" s="36"/>
      <c r="G33" s="37">
        <v>1</v>
      </c>
      <c r="H33" s="37">
        <v>0</v>
      </c>
      <c r="I33" s="36"/>
      <c r="J33" s="37">
        <v>1</v>
      </c>
      <c r="K33" s="36"/>
      <c r="L33" s="36"/>
      <c r="M33" s="36"/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1</v>
      </c>
      <c r="V33" s="36"/>
      <c r="W33" s="37">
        <v>1</v>
      </c>
      <c r="X33" s="36"/>
      <c r="Y33" s="36"/>
      <c r="Z33" s="36"/>
      <c r="AA33" s="37">
        <v>0</v>
      </c>
      <c r="AB33" s="37">
        <v>0</v>
      </c>
      <c r="AC33" s="37">
        <v>0</v>
      </c>
    </row>
    <row r="34" spans="1:29" ht="39.6" customHeight="1" x14ac:dyDescent="0.2">
      <c r="A34" s="32" t="s">
        <v>59</v>
      </c>
      <c r="C34" s="36">
        <v>0</v>
      </c>
      <c r="D34" s="36"/>
      <c r="E34" s="36"/>
      <c r="F34" s="36"/>
      <c r="G34" s="36">
        <v>1</v>
      </c>
      <c r="H34" s="36">
        <v>0</v>
      </c>
      <c r="I34" s="36"/>
      <c r="J34" s="36">
        <v>1</v>
      </c>
      <c r="K34" s="36"/>
      <c r="L34" s="36"/>
      <c r="M34" s="36"/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1</v>
      </c>
      <c r="V34" s="36"/>
      <c r="W34" s="36">
        <v>1</v>
      </c>
      <c r="X34" s="36"/>
      <c r="Y34" s="36"/>
      <c r="Z34" s="36"/>
      <c r="AA34" s="36">
        <v>0</v>
      </c>
      <c r="AB34" s="36">
        <v>0</v>
      </c>
      <c r="AC34" s="36">
        <v>0</v>
      </c>
    </row>
    <row r="35" spans="1:29" ht="40.15" customHeight="1" x14ac:dyDescent="0.2">
      <c r="A35" s="32" t="s">
        <v>60</v>
      </c>
      <c r="C35" s="37">
        <v>0</v>
      </c>
      <c r="D35" s="36"/>
      <c r="E35" s="36"/>
      <c r="F35" s="36"/>
      <c r="G35" s="37">
        <v>300</v>
      </c>
      <c r="H35" s="37">
        <v>1</v>
      </c>
      <c r="I35" s="36"/>
      <c r="J35" s="37">
        <v>301</v>
      </c>
      <c r="K35" s="36"/>
      <c r="L35" s="36"/>
      <c r="M35" s="36"/>
      <c r="N35" s="37">
        <v>23</v>
      </c>
      <c r="O35" s="37">
        <v>25</v>
      </c>
      <c r="P35" s="37">
        <v>33</v>
      </c>
      <c r="Q35" s="37">
        <v>30</v>
      </c>
      <c r="R35" s="37">
        <v>11</v>
      </c>
      <c r="S35" s="37">
        <v>0</v>
      </c>
      <c r="T35" s="37">
        <v>18</v>
      </c>
      <c r="U35" s="37">
        <v>7</v>
      </c>
      <c r="V35" s="36"/>
      <c r="W35" s="37">
        <v>147</v>
      </c>
      <c r="X35" s="36"/>
      <c r="Y35" s="36"/>
      <c r="Z35" s="36"/>
      <c r="AA35" s="37">
        <v>155</v>
      </c>
      <c r="AB35" s="37">
        <v>0</v>
      </c>
      <c r="AC35" s="37">
        <v>0</v>
      </c>
    </row>
    <row r="36" spans="1:29" ht="39.6" customHeight="1" x14ac:dyDescent="0.2">
      <c r="A36" s="32" t="s">
        <v>61</v>
      </c>
      <c r="C36" s="36">
        <v>0</v>
      </c>
      <c r="D36" s="36"/>
      <c r="E36" s="36"/>
      <c r="F36" s="36"/>
      <c r="G36" s="36">
        <v>1</v>
      </c>
      <c r="H36" s="36">
        <v>0</v>
      </c>
      <c r="I36" s="36"/>
      <c r="J36" s="36">
        <v>1</v>
      </c>
      <c r="K36" s="36"/>
      <c r="L36" s="36"/>
      <c r="M36" s="36"/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/>
      <c r="W36" s="36">
        <v>0</v>
      </c>
      <c r="X36" s="36"/>
      <c r="Y36" s="36"/>
      <c r="Z36" s="36"/>
      <c r="AA36" s="36">
        <v>1</v>
      </c>
      <c r="AB36" s="36">
        <v>0</v>
      </c>
      <c r="AC36" s="36">
        <v>0</v>
      </c>
    </row>
    <row r="37" spans="1:29" ht="40.15" customHeight="1" x14ac:dyDescent="0.2">
      <c r="A37" s="32" t="s">
        <v>62</v>
      </c>
      <c r="C37" s="37">
        <v>0</v>
      </c>
      <c r="D37" s="36"/>
      <c r="E37" s="36"/>
      <c r="F37" s="36"/>
      <c r="G37" s="37">
        <v>0</v>
      </c>
      <c r="H37" s="37">
        <v>0</v>
      </c>
      <c r="I37" s="36"/>
      <c r="J37" s="37">
        <v>0</v>
      </c>
      <c r="K37" s="36"/>
      <c r="L37" s="36"/>
      <c r="M37" s="36"/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6"/>
      <c r="W37" s="37">
        <v>0</v>
      </c>
      <c r="X37" s="36"/>
      <c r="Y37" s="36"/>
      <c r="Z37" s="36"/>
      <c r="AA37" s="37">
        <v>0</v>
      </c>
      <c r="AB37" s="37">
        <v>0</v>
      </c>
      <c r="AC37" s="37">
        <v>0</v>
      </c>
    </row>
    <row r="38" spans="1:29" ht="39.6" customHeight="1" x14ac:dyDescent="0.2">
      <c r="A38" s="32" t="s">
        <v>63</v>
      </c>
      <c r="C38" s="36">
        <v>0</v>
      </c>
      <c r="D38" s="36"/>
      <c r="E38" s="36"/>
      <c r="F38" s="36"/>
      <c r="G38" s="36">
        <v>1</v>
      </c>
      <c r="H38" s="36">
        <v>0</v>
      </c>
      <c r="I38" s="36"/>
      <c r="J38" s="36">
        <v>1</v>
      </c>
      <c r="K38" s="36"/>
      <c r="L38" s="36"/>
      <c r="M38" s="36"/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/>
      <c r="W38" s="36">
        <v>0</v>
      </c>
      <c r="X38" s="36"/>
      <c r="Y38" s="36"/>
      <c r="Z38" s="36"/>
      <c r="AA38" s="36">
        <v>1</v>
      </c>
      <c r="AB38" s="36">
        <v>0</v>
      </c>
      <c r="AC38" s="36">
        <v>0</v>
      </c>
    </row>
    <row r="39" spans="1:29" ht="40.15" customHeight="1" x14ac:dyDescent="0.2">
      <c r="A39" s="32" t="s">
        <v>64</v>
      </c>
      <c r="C39" s="37">
        <v>0</v>
      </c>
      <c r="D39" s="36"/>
      <c r="E39" s="36"/>
      <c r="F39" s="36"/>
      <c r="G39" s="37">
        <v>198</v>
      </c>
      <c r="H39" s="37">
        <v>15</v>
      </c>
      <c r="I39" s="36"/>
      <c r="J39" s="37">
        <v>213</v>
      </c>
      <c r="K39" s="36"/>
      <c r="L39" s="36"/>
      <c r="M39" s="36"/>
      <c r="N39" s="37">
        <v>4</v>
      </c>
      <c r="O39" s="37">
        <v>4</v>
      </c>
      <c r="P39" s="37">
        <v>27</v>
      </c>
      <c r="Q39" s="37">
        <v>15</v>
      </c>
      <c r="R39" s="37">
        <v>5</v>
      </c>
      <c r="S39" s="37">
        <v>0</v>
      </c>
      <c r="T39" s="37">
        <v>47</v>
      </c>
      <c r="U39" s="37">
        <v>24</v>
      </c>
      <c r="V39" s="36"/>
      <c r="W39" s="37">
        <v>126</v>
      </c>
      <c r="X39" s="36"/>
      <c r="Y39" s="36"/>
      <c r="Z39" s="36"/>
      <c r="AA39" s="37">
        <v>87</v>
      </c>
      <c r="AB39" s="37">
        <v>0</v>
      </c>
      <c r="AC39" s="37">
        <v>0</v>
      </c>
    </row>
    <row r="40" spans="1:29" ht="39.6" customHeight="1" x14ac:dyDescent="0.2">
      <c r="A40" s="32" t="s">
        <v>65</v>
      </c>
      <c r="C40" s="36">
        <v>0</v>
      </c>
      <c r="D40" s="36"/>
      <c r="E40" s="36"/>
      <c r="F40" s="36"/>
      <c r="G40" s="36">
        <v>171</v>
      </c>
      <c r="H40" s="36">
        <v>0</v>
      </c>
      <c r="I40" s="36"/>
      <c r="J40" s="36">
        <v>171</v>
      </c>
      <c r="K40" s="36"/>
      <c r="L40" s="36"/>
      <c r="M40" s="36"/>
      <c r="N40" s="36">
        <v>8</v>
      </c>
      <c r="O40" s="36">
        <v>0</v>
      </c>
      <c r="P40" s="36">
        <v>17</v>
      </c>
      <c r="Q40" s="36">
        <v>50</v>
      </c>
      <c r="R40" s="36">
        <v>2</v>
      </c>
      <c r="S40" s="36">
        <v>1</v>
      </c>
      <c r="T40" s="36">
        <v>12</v>
      </c>
      <c r="U40" s="36">
        <v>13</v>
      </c>
      <c r="V40" s="36"/>
      <c r="W40" s="36">
        <v>103</v>
      </c>
      <c r="X40" s="36"/>
      <c r="Y40" s="36"/>
      <c r="Z40" s="36"/>
      <c r="AA40" s="36">
        <v>68</v>
      </c>
      <c r="AB40" s="36">
        <v>0</v>
      </c>
      <c r="AC40" s="36">
        <v>0</v>
      </c>
    </row>
    <row r="41" spans="1:29" ht="40.15" customHeight="1" x14ac:dyDescent="0.2">
      <c r="A41" s="32" t="s">
        <v>66</v>
      </c>
      <c r="C41" s="37">
        <v>0</v>
      </c>
      <c r="D41" s="36"/>
      <c r="E41" s="36"/>
      <c r="F41" s="36"/>
      <c r="G41" s="37">
        <v>0</v>
      </c>
      <c r="H41" s="37">
        <v>0</v>
      </c>
      <c r="I41" s="36"/>
      <c r="J41" s="37">
        <v>0</v>
      </c>
      <c r="K41" s="36"/>
      <c r="L41" s="36"/>
      <c r="M41" s="36"/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6"/>
      <c r="W41" s="37">
        <v>0</v>
      </c>
      <c r="X41" s="36"/>
      <c r="Y41" s="36"/>
      <c r="Z41" s="36"/>
      <c r="AA41" s="37">
        <v>0</v>
      </c>
      <c r="AB41" s="37">
        <v>0</v>
      </c>
      <c r="AC41" s="37">
        <v>0</v>
      </c>
    </row>
    <row r="42" spans="1:29" ht="39.6" customHeight="1" x14ac:dyDescent="0.2">
      <c r="A42" s="32" t="s">
        <v>67</v>
      </c>
      <c r="C42" s="36">
        <v>0</v>
      </c>
      <c r="D42" s="36"/>
      <c r="E42" s="36"/>
      <c r="F42" s="36"/>
      <c r="G42" s="36">
        <v>0</v>
      </c>
      <c r="H42" s="36">
        <v>0</v>
      </c>
      <c r="I42" s="36"/>
      <c r="J42" s="36">
        <v>0</v>
      </c>
      <c r="K42" s="36"/>
      <c r="L42" s="36"/>
      <c r="M42" s="36"/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/>
      <c r="W42" s="36">
        <v>0</v>
      </c>
      <c r="X42" s="36"/>
      <c r="Y42" s="36"/>
      <c r="Z42" s="36"/>
      <c r="AA42" s="36">
        <v>0</v>
      </c>
      <c r="AB42" s="36">
        <v>0</v>
      </c>
      <c r="AC42" s="36">
        <v>0</v>
      </c>
    </row>
    <row r="43" spans="1:29" ht="40.15" customHeight="1" x14ac:dyDescent="0.2">
      <c r="A43" s="32" t="s">
        <v>68</v>
      </c>
      <c r="C43" s="37">
        <v>0</v>
      </c>
      <c r="D43" s="36"/>
      <c r="E43" s="36"/>
      <c r="F43" s="36"/>
      <c r="G43" s="37">
        <v>0</v>
      </c>
      <c r="H43" s="37">
        <v>0</v>
      </c>
      <c r="I43" s="36"/>
      <c r="J43" s="37">
        <v>0</v>
      </c>
      <c r="K43" s="36"/>
      <c r="L43" s="36"/>
      <c r="M43" s="36"/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6"/>
      <c r="W43" s="37">
        <v>0</v>
      </c>
      <c r="X43" s="36"/>
      <c r="Y43" s="36"/>
      <c r="Z43" s="36"/>
      <c r="AA43" s="37">
        <v>0</v>
      </c>
      <c r="AB43" s="37">
        <v>0</v>
      </c>
      <c r="AC43" s="37">
        <v>0</v>
      </c>
    </row>
    <row r="44" spans="1:29" ht="39.6" customHeight="1" x14ac:dyDescent="0.2">
      <c r="A44" s="32" t="s">
        <v>69</v>
      </c>
      <c r="C44" s="36">
        <v>0</v>
      </c>
      <c r="D44" s="36"/>
      <c r="E44" s="36"/>
      <c r="F44" s="36"/>
      <c r="G44" s="36">
        <v>0</v>
      </c>
      <c r="H44" s="36">
        <v>0</v>
      </c>
      <c r="I44" s="36"/>
      <c r="J44" s="36">
        <v>0</v>
      </c>
      <c r="K44" s="36"/>
      <c r="L44" s="36"/>
      <c r="M44" s="36"/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/>
      <c r="W44" s="36">
        <v>0</v>
      </c>
      <c r="X44" s="36"/>
      <c r="Y44" s="36"/>
      <c r="Z44" s="36"/>
      <c r="AA44" s="36">
        <v>0</v>
      </c>
      <c r="AB44" s="36">
        <v>0</v>
      </c>
      <c r="AC44" s="36">
        <v>0</v>
      </c>
    </row>
    <row r="45" spans="1:29" ht="40.15" customHeight="1" x14ac:dyDescent="0.2">
      <c r="A45" s="32" t="s">
        <v>70</v>
      </c>
      <c r="C45" s="37">
        <v>0</v>
      </c>
      <c r="D45" s="36"/>
      <c r="E45" s="36"/>
      <c r="F45" s="36"/>
      <c r="G45" s="37">
        <v>0</v>
      </c>
      <c r="H45" s="37">
        <v>0</v>
      </c>
      <c r="I45" s="36"/>
      <c r="J45" s="37">
        <v>0</v>
      </c>
      <c r="K45" s="36"/>
      <c r="L45" s="36"/>
      <c r="M45" s="36"/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6"/>
      <c r="W45" s="37">
        <v>0</v>
      </c>
      <c r="X45" s="36"/>
      <c r="Y45" s="36"/>
      <c r="Z45" s="36"/>
      <c r="AA45" s="37">
        <v>0</v>
      </c>
      <c r="AB45" s="37">
        <v>0</v>
      </c>
      <c r="AC45" s="37">
        <v>0</v>
      </c>
    </row>
    <row r="46" spans="1:29" ht="39.6" customHeight="1" x14ac:dyDescent="0.2">
      <c r="A46" s="32" t="s">
        <v>71</v>
      </c>
      <c r="C46" s="36">
        <v>0</v>
      </c>
      <c r="D46" s="36"/>
      <c r="E46" s="36"/>
      <c r="F46" s="36"/>
      <c r="G46" s="36">
        <v>223</v>
      </c>
      <c r="H46" s="36">
        <v>15</v>
      </c>
      <c r="I46" s="36"/>
      <c r="J46" s="36">
        <v>236</v>
      </c>
      <c r="K46" s="36"/>
      <c r="L46" s="36"/>
      <c r="M46" s="36"/>
      <c r="N46" s="36">
        <v>4</v>
      </c>
      <c r="O46" s="36">
        <v>23</v>
      </c>
      <c r="P46" s="36">
        <v>61</v>
      </c>
      <c r="Q46" s="36">
        <v>29</v>
      </c>
      <c r="R46" s="36">
        <v>6</v>
      </c>
      <c r="S46" s="36">
        <v>0</v>
      </c>
      <c r="T46" s="36">
        <v>11</v>
      </c>
      <c r="U46" s="36">
        <v>12</v>
      </c>
      <c r="V46" s="36"/>
      <c r="W46" s="36">
        <v>146</v>
      </c>
      <c r="X46" s="36"/>
      <c r="Y46" s="36"/>
      <c r="Z46" s="36"/>
      <c r="AA46" s="36">
        <v>94</v>
      </c>
      <c r="AB46" s="36">
        <v>0</v>
      </c>
      <c r="AC46" s="36">
        <v>0</v>
      </c>
    </row>
    <row r="47" spans="1:29" ht="40.15" customHeight="1" x14ac:dyDescent="0.2">
      <c r="A47" s="32" t="s">
        <v>72</v>
      </c>
      <c r="C47" s="37">
        <v>0</v>
      </c>
      <c r="D47" s="36"/>
      <c r="E47" s="36"/>
      <c r="F47" s="36"/>
      <c r="G47" s="37">
        <v>0</v>
      </c>
      <c r="H47" s="37">
        <v>0</v>
      </c>
      <c r="I47" s="36"/>
      <c r="J47" s="37">
        <v>0</v>
      </c>
      <c r="K47" s="36"/>
      <c r="L47" s="36"/>
      <c r="M47" s="36"/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6"/>
      <c r="W47" s="37">
        <v>0</v>
      </c>
      <c r="X47" s="36"/>
      <c r="Y47" s="36"/>
      <c r="Z47" s="36"/>
      <c r="AA47" s="37">
        <v>0</v>
      </c>
      <c r="AB47" s="37">
        <v>0</v>
      </c>
      <c r="AC47" s="37">
        <v>0</v>
      </c>
    </row>
    <row r="48" spans="1:29" ht="39.6" customHeight="1" x14ac:dyDescent="0.2">
      <c r="A48" s="39" t="s">
        <v>73</v>
      </c>
      <c r="B48" s="40"/>
      <c r="C48" s="41">
        <v>0</v>
      </c>
      <c r="D48" s="41"/>
      <c r="E48" s="41"/>
      <c r="F48" s="41"/>
      <c r="G48" s="41">
        <v>130</v>
      </c>
      <c r="H48" s="41">
        <v>0</v>
      </c>
      <c r="I48" s="41"/>
      <c r="J48" s="41">
        <v>130</v>
      </c>
      <c r="K48" s="41"/>
      <c r="L48" s="41"/>
      <c r="M48" s="41"/>
      <c r="N48" s="41">
        <v>2</v>
      </c>
      <c r="O48" s="41">
        <v>2</v>
      </c>
      <c r="P48" s="41">
        <v>15</v>
      </c>
      <c r="Q48" s="41">
        <v>25</v>
      </c>
      <c r="R48" s="41">
        <v>5</v>
      </c>
      <c r="S48" s="41">
        <v>0</v>
      </c>
      <c r="T48" s="41">
        <v>14</v>
      </c>
      <c r="U48" s="41">
        <v>4</v>
      </c>
      <c r="V48" s="41"/>
      <c r="W48" s="41">
        <v>67</v>
      </c>
      <c r="X48" s="41"/>
      <c r="Y48" s="41"/>
      <c r="Z48" s="41"/>
      <c r="AA48" s="41">
        <v>63</v>
      </c>
      <c r="AB48" s="41">
        <v>0</v>
      </c>
      <c r="AC48" s="41">
        <v>0</v>
      </c>
    </row>
    <row r="49" spans="1:29" ht="40.15" customHeight="1" x14ac:dyDescent="0.2">
      <c r="A49" s="32" t="s">
        <v>74</v>
      </c>
      <c r="C49" s="37">
        <v>0</v>
      </c>
      <c r="D49" s="36"/>
      <c r="E49" s="36"/>
      <c r="F49" s="36"/>
      <c r="G49" s="37">
        <v>512</v>
      </c>
      <c r="H49" s="37">
        <v>8</v>
      </c>
      <c r="I49" s="36"/>
      <c r="J49" s="37">
        <v>520</v>
      </c>
      <c r="K49" s="36"/>
      <c r="L49" s="36"/>
      <c r="M49" s="36"/>
      <c r="N49" s="37">
        <v>19</v>
      </c>
      <c r="O49" s="37">
        <v>6</v>
      </c>
      <c r="P49" s="37">
        <v>31</v>
      </c>
      <c r="Q49" s="37">
        <v>16</v>
      </c>
      <c r="R49" s="37">
        <v>14</v>
      </c>
      <c r="S49" s="37">
        <v>0</v>
      </c>
      <c r="T49" s="37">
        <v>28</v>
      </c>
      <c r="U49" s="37">
        <v>40</v>
      </c>
      <c r="V49" s="36"/>
      <c r="W49" s="37">
        <v>154</v>
      </c>
      <c r="X49" s="36"/>
      <c r="Y49" s="36"/>
      <c r="Z49" s="36"/>
      <c r="AA49" s="37">
        <v>365</v>
      </c>
      <c r="AB49" s="37">
        <v>0</v>
      </c>
      <c r="AC49" s="37">
        <v>0</v>
      </c>
    </row>
    <row r="50" spans="1:29" ht="39.6" customHeight="1" x14ac:dyDescent="0.2">
      <c r="A50" s="32" t="s">
        <v>75</v>
      </c>
      <c r="C50" s="36">
        <v>0</v>
      </c>
      <c r="D50" s="36"/>
      <c r="E50" s="36"/>
      <c r="F50" s="36"/>
      <c r="G50" s="36">
        <v>0</v>
      </c>
      <c r="H50" s="36">
        <v>0</v>
      </c>
      <c r="I50" s="36"/>
      <c r="J50" s="36">
        <v>0</v>
      </c>
      <c r="K50" s="36"/>
      <c r="L50" s="36"/>
      <c r="M50" s="36"/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/>
      <c r="W50" s="36">
        <v>0</v>
      </c>
      <c r="X50" s="36"/>
      <c r="Y50" s="36"/>
      <c r="Z50" s="36"/>
      <c r="AA50" s="36">
        <v>0</v>
      </c>
      <c r="AB50" s="36">
        <v>0</v>
      </c>
      <c r="AC50" s="36">
        <v>0</v>
      </c>
    </row>
    <row r="51" spans="1:29" ht="20.100000000000001" customHeight="1" x14ac:dyDescent="0.2">
      <c r="A51" s="30"/>
      <c r="D51" s="5"/>
      <c r="E51" s="5"/>
      <c r="F51" s="5"/>
      <c r="G51" s="5"/>
      <c r="H51" s="5"/>
      <c r="I51" s="5"/>
      <c r="J51" s="5"/>
      <c r="K51" s="5"/>
      <c r="L51" s="5"/>
      <c r="M51" s="5"/>
      <c r="V51" s="5"/>
      <c r="X51" s="5"/>
      <c r="Y51" s="5"/>
      <c r="Z51" s="5"/>
    </row>
    <row r="52" spans="1:29" ht="19.5" customHeight="1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20.100000000000001" customHeight="1" x14ac:dyDescent="0.2">
      <c r="A53" s="26" t="s">
        <v>0</v>
      </c>
      <c r="B53" s="7"/>
      <c r="C53" s="27">
        <f>SUM(C8:C50)</f>
        <v>0</v>
      </c>
      <c r="D53" s="9"/>
      <c r="E53" s="9"/>
      <c r="F53" s="9"/>
      <c r="G53" s="27">
        <f>SUM(G8:G50)</f>
        <v>3687</v>
      </c>
      <c r="H53" s="27">
        <f>SUM(H8:H50)</f>
        <v>70</v>
      </c>
      <c r="I53" s="5">
        <f>SUM(I8:I50)</f>
        <v>0</v>
      </c>
      <c r="J53" s="27">
        <f>SUM(J8:J50)</f>
        <v>3755</v>
      </c>
      <c r="K53" s="9"/>
      <c r="L53" s="9"/>
      <c r="M53" s="9"/>
      <c r="N53" s="27">
        <f t="shared" ref="N53:AC53" si="0">SUM(N8:N50)</f>
        <v>100</v>
      </c>
      <c r="O53" s="27">
        <f t="shared" si="0"/>
        <v>147</v>
      </c>
      <c r="P53" s="27">
        <f t="shared" si="0"/>
        <v>625</v>
      </c>
      <c r="Q53" s="27">
        <f t="shared" si="0"/>
        <v>293</v>
      </c>
      <c r="R53" s="27">
        <f t="shared" si="0"/>
        <v>83</v>
      </c>
      <c r="S53" s="27">
        <f t="shared" si="0"/>
        <v>3</v>
      </c>
      <c r="T53" s="27">
        <f t="shared" si="0"/>
        <v>193</v>
      </c>
      <c r="U53" s="27">
        <f t="shared" si="0"/>
        <v>220</v>
      </c>
      <c r="V53" s="9">
        <f t="shared" si="0"/>
        <v>0</v>
      </c>
      <c r="W53" s="27">
        <f t="shared" si="0"/>
        <v>1664</v>
      </c>
      <c r="X53" s="9">
        <f t="shared" si="0"/>
        <v>0</v>
      </c>
      <c r="Y53" s="9">
        <f t="shared" si="0"/>
        <v>0</v>
      </c>
      <c r="Z53" s="9">
        <f t="shared" si="0"/>
        <v>0</v>
      </c>
      <c r="AA53" s="27">
        <f t="shared" si="0"/>
        <v>2119</v>
      </c>
      <c r="AB53" s="27">
        <f t="shared" si="0"/>
        <v>0</v>
      </c>
      <c r="AC53" s="27">
        <f t="shared" si="0"/>
        <v>0</v>
      </c>
    </row>
    <row r="54" spans="1:29" ht="20.100000000000001" customHeight="1" x14ac:dyDescent="0.2">
      <c r="A54" s="3"/>
      <c r="B54" s="3"/>
      <c r="C54" s="6"/>
      <c r="D54" s="6"/>
      <c r="E54" s="6"/>
      <c r="F54" s="6"/>
      <c r="G54" s="6"/>
      <c r="H54" s="6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7" customFormat="1" ht="15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s="1" customFormat="1" ht="21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4"/>
      <c r="AC56" s="34"/>
    </row>
    <row r="57" spans="1:29" ht="13.5" customHeight="1" x14ac:dyDescent="0.2">
      <c r="AA57" s="29"/>
      <c r="AB57" s="29"/>
      <c r="AC57" s="29"/>
    </row>
    <row r="58" spans="1:29" ht="13.5" customHeight="1" x14ac:dyDescent="0.2">
      <c r="AA58" s="29"/>
      <c r="AB58" s="29"/>
      <c r="AC58" s="29"/>
    </row>
    <row r="59" spans="1:29" x14ac:dyDescent="0.2">
      <c r="AA59" s="29"/>
      <c r="AB59" s="29"/>
      <c r="AC59" s="29"/>
    </row>
    <row r="60" spans="1:29" x14ac:dyDescent="0.2">
      <c r="AA60" s="23"/>
      <c r="AB60" s="23"/>
      <c r="AC60" s="23"/>
    </row>
    <row r="61" spans="1:29" x14ac:dyDescent="0.2">
      <c r="AA61" s="23"/>
      <c r="AB61" s="23"/>
      <c r="AC61" s="23"/>
    </row>
    <row r="62" spans="1:29" x14ac:dyDescent="0.2">
      <c r="AA62" s="23"/>
      <c r="AB62" s="23"/>
      <c r="AC62" s="23"/>
    </row>
    <row r="63" spans="1:29" x14ac:dyDescent="0.2">
      <c r="AA63" s="23"/>
      <c r="AB63" s="23"/>
      <c r="AC63" s="23"/>
    </row>
    <row r="64" spans="1:29" ht="15" customHeight="1" x14ac:dyDescent="0.2"/>
    <row r="65" spans="1:29" ht="15" customHeight="1" x14ac:dyDescent="0.2"/>
    <row r="66" spans="1:29" ht="15" customHeight="1" x14ac:dyDescent="0.2"/>
    <row r="69" spans="1:29" s="1" customFormat="1" ht="15.75" x14ac:dyDescent="0.2">
      <c r="A69" s="3"/>
      <c r="B69" s="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</row>
    <row r="70" spans="1:29" s="1" customFormat="1" ht="15.75" x14ac:dyDescent="0.2">
      <c r="A70" s="3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</sheetData>
  <mergeCells count="4">
    <mergeCell ref="C5:AA5"/>
    <mergeCell ref="A56:AA56"/>
    <mergeCell ref="A2:AC2"/>
    <mergeCell ref="A3:AC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8" fitToHeight="0" orientation="landscape" r:id="rId1"/>
  <headerFooter alignWithMargins="0"/>
  <rowBreaks count="2" manualBreakCount="2">
    <brk id="20" max="29" man="1"/>
    <brk id="40" max="2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view="pageBreakPreview" zoomScale="50" zoomScaleNormal="5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49.2851562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2.7109375" style="4" customWidth="1"/>
    <col min="15" max="15" width="11.42578125" style="4" customWidth="1"/>
    <col min="16" max="16" width="16.28515625" style="4" customWidth="1"/>
    <col min="17" max="17" width="19.42578125" style="4" customWidth="1"/>
    <col min="18" max="18" width="15.28515625" style="4" customWidth="1"/>
    <col min="19" max="19" width="17.140625" style="4" customWidth="1"/>
    <col min="20" max="21" width="12.7109375" style="4" customWidth="1"/>
    <col min="22" max="22" width="1.7109375" style="4" customWidth="1"/>
    <col min="23" max="23" width="12.7109375" style="4" customWidth="1"/>
    <col min="24" max="26" width="1.7109375" style="4" customWidth="1"/>
    <col min="27" max="29" width="12.7109375" style="4" customWidth="1"/>
    <col min="30" max="16384" width="11.42578125" style="8"/>
  </cols>
  <sheetData>
    <row r="1" spans="1:29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s="13" customFormat="1" ht="54.95" customHeight="1" x14ac:dyDescent="0.2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s="13" customFormat="1" ht="39.950000000000003" customHeight="1" thickBot="1" x14ac:dyDescent="0.25">
      <c r="A3" s="48" t="s">
        <v>28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s="13" customFormat="1" ht="30" customHeight="1" thickBot="1" x14ac:dyDescent="0.3">
      <c r="A5" s="16"/>
      <c r="B5" s="17"/>
      <c r="C5" s="45" t="s">
        <v>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31"/>
      <c r="AC5" s="31"/>
    </row>
    <row r="6" spans="1:29" s="55" customFormat="1" ht="50.1" customHeight="1" thickBot="1" x14ac:dyDescent="0.25">
      <c r="A6" s="51" t="s">
        <v>10</v>
      </c>
      <c r="B6" s="52"/>
      <c r="C6" s="53" t="s">
        <v>3</v>
      </c>
      <c r="D6" s="54"/>
      <c r="E6" s="54"/>
      <c r="F6" s="54"/>
      <c r="G6" s="53" t="s">
        <v>4</v>
      </c>
      <c r="H6" s="53" t="s">
        <v>5</v>
      </c>
      <c r="I6" s="54"/>
      <c r="J6" s="53" t="s">
        <v>6</v>
      </c>
      <c r="K6" s="54"/>
      <c r="L6" s="54"/>
      <c r="M6" s="54"/>
      <c r="N6" s="53" t="s">
        <v>13</v>
      </c>
      <c r="O6" s="53" t="s">
        <v>17</v>
      </c>
      <c r="P6" s="53" t="s">
        <v>18</v>
      </c>
      <c r="Q6" s="53" t="s">
        <v>14</v>
      </c>
      <c r="R6" s="53" t="s">
        <v>19</v>
      </c>
      <c r="S6" s="53" t="s">
        <v>15</v>
      </c>
      <c r="T6" s="53" t="s">
        <v>16</v>
      </c>
      <c r="U6" s="53" t="s">
        <v>7</v>
      </c>
      <c r="V6" s="54"/>
      <c r="W6" s="53" t="s">
        <v>8</v>
      </c>
      <c r="X6" s="54"/>
      <c r="Y6" s="54"/>
      <c r="Z6" s="54"/>
      <c r="AA6" s="53" t="s">
        <v>9</v>
      </c>
      <c r="AB6" s="53" t="s">
        <v>31</v>
      </c>
      <c r="AC6" s="53" t="s">
        <v>32</v>
      </c>
    </row>
    <row r="7" spans="1:29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30" customHeight="1" x14ac:dyDescent="0.2">
      <c r="A8" s="2" t="s">
        <v>12</v>
      </c>
      <c r="C8" s="5">
        <f>'ORDINARIO LABORAL'!C53</f>
        <v>0</v>
      </c>
      <c r="D8" s="5"/>
      <c r="E8" s="5"/>
      <c r="F8" s="5"/>
      <c r="G8" s="5">
        <f>'ORDINARIO LABORAL'!G53</f>
        <v>3687</v>
      </c>
      <c r="H8" s="5">
        <f>'ORDINARIO LABORAL'!H53</f>
        <v>70</v>
      </c>
      <c r="I8" s="5"/>
      <c r="J8" s="5">
        <f>G8+H8</f>
        <v>3757</v>
      </c>
      <c r="K8" s="5"/>
      <c r="L8" s="5"/>
      <c r="M8" s="5"/>
      <c r="N8" s="5">
        <f>'ORDINARIO LABORAL'!N53</f>
        <v>100</v>
      </c>
      <c r="O8" s="5">
        <f>'ORDINARIO LABORAL'!O53</f>
        <v>147</v>
      </c>
      <c r="P8" s="5">
        <f>'ORDINARIO LABORAL'!P53</f>
        <v>625</v>
      </c>
      <c r="Q8" s="5">
        <f>'ORDINARIO LABORAL'!Q53</f>
        <v>293</v>
      </c>
      <c r="R8" s="5">
        <f>'ORDINARIO LABORAL'!R53</f>
        <v>83</v>
      </c>
      <c r="S8" s="5">
        <f>'ORDINARIO LABORAL'!S53</f>
        <v>3</v>
      </c>
      <c r="T8" s="5">
        <f>'ORDINARIO LABORAL'!T53</f>
        <v>193</v>
      </c>
      <c r="U8" s="5">
        <f>'ORDINARIO LABORAL'!U53</f>
        <v>220</v>
      </c>
      <c r="V8" s="5"/>
      <c r="W8" s="5">
        <f>SUM(N8:U8)</f>
        <v>1664</v>
      </c>
      <c r="X8" s="5"/>
      <c r="Y8" s="5"/>
      <c r="Z8" s="5"/>
      <c r="AA8" s="5">
        <f>'ORDINARIO LABORAL'!AA53</f>
        <v>2119</v>
      </c>
      <c r="AB8" s="5">
        <f>'ORDINARIO LABORAL'!AB53</f>
        <v>0</v>
      </c>
      <c r="AC8" s="5">
        <f>'ORDINARIO LABORAL'!AC53</f>
        <v>0</v>
      </c>
    </row>
    <row r="9" spans="1:29" ht="30" customHeight="1" x14ac:dyDescent="0.2">
      <c r="A9" s="24" t="s">
        <v>20</v>
      </c>
      <c r="C9" s="25">
        <f>'ESPECIAL INDIVIDUAL'!C53</f>
        <v>0</v>
      </c>
      <c r="D9" s="5"/>
      <c r="E9" s="5"/>
      <c r="F9" s="5"/>
      <c r="G9" s="25">
        <f>'ESPECIAL INDIVIDUAL'!G53</f>
        <v>2115</v>
      </c>
      <c r="H9" s="25">
        <f>'ESPECIAL INDIVIDUAL'!H53</f>
        <v>27</v>
      </c>
      <c r="I9" s="5"/>
      <c r="J9" s="25">
        <f>G9+H9</f>
        <v>2142</v>
      </c>
      <c r="K9" s="5"/>
      <c r="L9" s="5"/>
      <c r="M9" s="5"/>
      <c r="N9" s="25">
        <f>'ESPECIAL INDIVIDUAL'!N53</f>
        <v>41</v>
      </c>
      <c r="O9" s="25">
        <f>'ESPECIAL INDIVIDUAL'!O53</f>
        <v>69</v>
      </c>
      <c r="P9" s="25">
        <f>'ESPECIAL INDIVIDUAL'!P53</f>
        <v>264</v>
      </c>
      <c r="Q9" s="25">
        <f>'ESPECIAL INDIVIDUAL'!Q53</f>
        <v>129</v>
      </c>
      <c r="R9" s="25">
        <f>'ESPECIAL INDIVIDUAL'!R53</f>
        <v>29</v>
      </c>
      <c r="S9" s="25">
        <f>'ESPECIAL INDIVIDUAL'!S53</f>
        <v>264</v>
      </c>
      <c r="T9" s="25">
        <f>'ESPECIAL INDIVIDUAL'!T53</f>
        <v>5</v>
      </c>
      <c r="U9" s="25">
        <f>'ESPECIAL INDIVIDUAL'!U53</f>
        <v>40</v>
      </c>
      <c r="V9" s="5"/>
      <c r="W9" s="25">
        <f>SUM(N9:U9)</f>
        <v>841</v>
      </c>
      <c r="X9" s="5"/>
      <c r="Y9" s="5"/>
      <c r="Z9" s="5"/>
      <c r="AA9" s="25">
        <f>'ESPECIAL INDIVIDUAL'!AA53</f>
        <v>1340</v>
      </c>
      <c r="AB9" s="25">
        <f>'ESPECIAL INDIVIDUAL'!AB53</f>
        <v>0</v>
      </c>
      <c r="AC9" s="25">
        <f>'ESPECIAL INDIVIDUAL'!AC53</f>
        <v>3</v>
      </c>
    </row>
    <row r="10" spans="1:29" ht="30" customHeight="1" x14ac:dyDescent="0.2">
      <c r="A10" s="2" t="s">
        <v>21</v>
      </c>
      <c r="C10" s="5">
        <f>'ESPECIAL COLECTIVO'!C52</f>
        <v>0</v>
      </c>
      <c r="D10" s="5"/>
      <c r="E10" s="5"/>
      <c r="F10" s="5"/>
      <c r="G10" s="5">
        <f>'ESPECIAL COLECTIVO'!G52</f>
        <v>32</v>
      </c>
      <c r="H10" s="5">
        <f>'ESPECIAL COLECTIVO'!H52</f>
        <v>0</v>
      </c>
      <c r="I10" s="5"/>
      <c r="J10" s="5">
        <f t="shared" ref="J10:J15" si="0">G10+H10</f>
        <v>32</v>
      </c>
      <c r="K10" s="5"/>
      <c r="L10" s="5"/>
      <c r="M10" s="5"/>
      <c r="N10" s="5">
        <f>'ESPECIAL COLECTIVO'!N52</f>
        <v>1</v>
      </c>
      <c r="O10" s="5">
        <f>'ESPECIAL COLECTIVO'!O52</f>
        <v>1</v>
      </c>
      <c r="P10" s="5">
        <f>'ESPECIAL COLECTIVO'!P52</f>
        <v>10</v>
      </c>
      <c r="Q10" s="5">
        <f>'ESPECIAL COLECTIVO'!Q52</f>
        <v>9</v>
      </c>
      <c r="R10" s="5">
        <f>'ESPECIAL COLECTIVO'!R52</f>
        <v>4</v>
      </c>
      <c r="S10" s="5">
        <f>'ESPECIAL COLECTIVO'!S52</f>
        <v>0</v>
      </c>
      <c r="T10" s="5">
        <f>'ESPECIAL COLECTIVO'!T52</f>
        <v>0</v>
      </c>
      <c r="U10" s="5">
        <f>'ESPECIAL COLECTIVO'!U52</f>
        <v>2</v>
      </c>
      <c r="V10" s="5"/>
      <c r="W10" s="5">
        <f t="shared" ref="W10:W15" si="1">SUM(N10:U10)</f>
        <v>27</v>
      </c>
      <c r="X10" s="5"/>
      <c r="Y10" s="5"/>
      <c r="Z10" s="5"/>
      <c r="AA10" s="5">
        <f>'ESPECIAL COLECTIVO'!AA52</f>
        <v>8</v>
      </c>
      <c r="AB10" s="5">
        <f>'ESPECIAL COLECTIVO'!AB52</f>
        <v>0</v>
      </c>
      <c r="AC10" s="5">
        <f>'ESPECIAL COLECTIVO'!AC52</f>
        <v>0</v>
      </c>
    </row>
    <row r="11" spans="1:29" ht="30" customHeight="1" x14ac:dyDescent="0.2">
      <c r="A11" s="24" t="s">
        <v>22</v>
      </c>
      <c r="C11" s="25">
        <f>+'INDIVIDUALES D SEGURIDAD SOCIAL'!C52</f>
        <v>0</v>
      </c>
      <c r="D11" s="5"/>
      <c r="E11" s="5"/>
      <c r="F11" s="5"/>
      <c r="G11" s="25">
        <f>+'INDIVIDUALES D SEGURIDAD SOCIAL'!G52</f>
        <v>1545</v>
      </c>
      <c r="H11" s="25">
        <f>+'INDIVIDUALES D SEGURIDAD SOCIAL'!H52</f>
        <v>43</v>
      </c>
      <c r="I11" s="5"/>
      <c r="J11" s="25">
        <f t="shared" si="0"/>
        <v>1588</v>
      </c>
      <c r="K11" s="5"/>
      <c r="L11" s="5"/>
      <c r="M11" s="5"/>
      <c r="N11" s="25">
        <f>+'INDIVIDUALES D SEGURIDAD SOCIAL'!N52</f>
        <v>36</v>
      </c>
      <c r="O11" s="25">
        <f>+'INDIVIDUALES D SEGURIDAD SOCIAL'!O52</f>
        <v>151</v>
      </c>
      <c r="P11" s="25">
        <f>+'INDIVIDUALES D SEGURIDAD SOCIAL'!P52</f>
        <v>98</v>
      </c>
      <c r="Q11" s="25">
        <f>+'INDIVIDUALES D SEGURIDAD SOCIAL'!Q52</f>
        <v>174</v>
      </c>
      <c r="R11" s="25">
        <f>+'INDIVIDUALES D SEGURIDAD SOCIAL'!R52</f>
        <v>58</v>
      </c>
      <c r="S11" s="25">
        <f>+'INDIVIDUALES D SEGURIDAD SOCIAL'!S52</f>
        <v>5</v>
      </c>
      <c r="T11" s="25">
        <f>+'INDIVIDUALES D SEGURIDAD SOCIAL'!T52</f>
        <v>5</v>
      </c>
      <c r="U11" s="25">
        <f>+'INDIVIDUALES D SEGURIDAD SOCIAL'!U52</f>
        <v>212</v>
      </c>
      <c r="V11" s="5"/>
      <c r="W11" s="25">
        <f t="shared" si="1"/>
        <v>739</v>
      </c>
      <c r="X11" s="5"/>
      <c r="Y11" s="5"/>
      <c r="Z11" s="5"/>
      <c r="AA11" s="25">
        <f>+'INDIVIDUALES D SEGURIDAD SOCIAL'!AA52</f>
        <v>842</v>
      </c>
      <c r="AB11" s="25">
        <f>+'INDIVIDUALES D SEGURIDAD SOCIAL'!AB52</f>
        <v>0</v>
      </c>
      <c r="AC11" s="25">
        <f>+'INDIVIDUALES D SEGURIDAD SOCIAL'!AC52</f>
        <v>7</v>
      </c>
    </row>
    <row r="12" spans="1:29" ht="30" customHeight="1" x14ac:dyDescent="0.2">
      <c r="A12" s="2" t="s">
        <v>23</v>
      </c>
      <c r="C12" s="5">
        <f>+'COLECTIVOS DE NATURALEZA ECONÓM'!C53</f>
        <v>0</v>
      </c>
      <c r="D12" s="5"/>
      <c r="E12" s="5"/>
      <c r="F12" s="5"/>
      <c r="G12" s="5">
        <f>+'COLECTIVOS DE NATURALEZA ECONÓM'!G53</f>
        <v>2</v>
      </c>
      <c r="H12" s="5">
        <f>+'COLECTIVOS DE NATURALEZA ECONÓM'!H53</f>
        <v>0</v>
      </c>
      <c r="I12" s="5"/>
      <c r="J12" s="5">
        <f t="shared" si="0"/>
        <v>2</v>
      </c>
      <c r="K12" s="5"/>
      <c r="L12" s="5"/>
      <c r="M12" s="5"/>
      <c r="N12" s="5">
        <f>+'COLECTIVOS DE NATURALEZA ECONÓM'!N53</f>
        <v>0</v>
      </c>
      <c r="O12" s="5">
        <f>+'COLECTIVOS DE NATURALEZA ECONÓM'!O53</f>
        <v>0</v>
      </c>
      <c r="P12" s="5">
        <f>+'COLECTIVOS DE NATURALEZA ECONÓM'!P53</f>
        <v>0</v>
      </c>
      <c r="Q12" s="5">
        <f>+'COLECTIVOS DE NATURALEZA ECONÓM'!Q53</f>
        <v>10</v>
      </c>
      <c r="R12" s="5">
        <f>+'COLECTIVOS DE NATURALEZA ECONÓM'!R53</f>
        <v>0</v>
      </c>
      <c r="S12" s="5">
        <f>+'COLECTIVOS DE NATURALEZA ECONÓM'!S53</f>
        <v>0</v>
      </c>
      <c r="T12" s="5">
        <f>+'COLECTIVOS DE NATURALEZA ECONÓM'!T53</f>
        <v>0</v>
      </c>
      <c r="U12" s="5">
        <f>+'COLECTIVOS DE NATURALEZA ECONÓM'!U53</f>
        <v>12</v>
      </c>
      <c r="V12" s="5"/>
      <c r="W12" s="5">
        <f t="shared" si="1"/>
        <v>22</v>
      </c>
      <c r="X12" s="5"/>
      <c r="Y12" s="5"/>
      <c r="Z12" s="5"/>
      <c r="AA12" s="5">
        <f>+'COLECTIVOS DE NATURALEZA ECONÓM'!AA53</f>
        <v>0</v>
      </c>
      <c r="AB12" s="5">
        <f>+'COLECTIVOS DE NATURALEZA ECONÓM'!AB53</f>
        <v>0</v>
      </c>
      <c r="AC12" s="5">
        <f>+'COLECTIVOS DE NATURALEZA ECONÓM'!AC53</f>
        <v>0</v>
      </c>
    </row>
    <row r="13" spans="1:29" ht="30" customHeight="1" x14ac:dyDescent="0.2">
      <c r="A13" s="24" t="s">
        <v>24</v>
      </c>
      <c r="C13" s="25">
        <f>+EJECUCIÓN!C53</f>
        <v>0</v>
      </c>
      <c r="D13" s="5"/>
      <c r="E13" s="5"/>
      <c r="F13" s="5"/>
      <c r="G13" s="25">
        <f>+EJECUCIÓN!G53</f>
        <v>185</v>
      </c>
      <c r="H13" s="25">
        <f>+EJECUCIÓN!H53</f>
        <v>0</v>
      </c>
      <c r="I13" s="5"/>
      <c r="J13" s="25">
        <f t="shared" si="0"/>
        <v>185</v>
      </c>
      <c r="K13" s="5"/>
      <c r="L13" s="5"/>
      <c r="M13" s="5"/>
      <c r="N13" s="25">
        <f>+EJECUCIÓN!N53</f>
        <v>1</v>
      </c>
      <c r="O13" s="25">
        <f>+EJECUCIÓN!O53</f>
        <v>1</v>
      </c>
      <c r="P13" s="25">
        <f>+EJECUCIÓN!P53</f>
        <v>19</v>
      </c>
      <c r="Q13" s="25">
        <f>+EJECUCIÓN!Q53</f>
        <v>0</v>
      </c>
      <c r="R13" s="25">
        <f>+EJECUCIÓN!R53</f>
        <v>0</v>
      </c>
      <c r="S13" s="25">
        <f>+EJECUCIÓN!S53</f>
        <v>0</v>
      </c>
      <c r="T13" s="25">
        <f>+EJECUCIÓN!T53</f>
        <v>1</v>
      </c>
      <c r="U13" s="25">
        <f>+EJECUCIÓN!U53</f>
        <v>19</v>
      </c>
      <c r="V13" s="5"/>
      <c r="W13" s="25">
        <f t="shared" si="1"/>
        <v>41</v>
      </c>
      <c r="X13" s="5"/>
      <c r="Y13" s="5"/>
      <c r="Z13" s="5"/>
      <c r="AA13" s="25">
        <f>+EJECUCIÓN!AA53</f>
        <v>145</v>
      </c>
      <c r="AB13" s="25">
        <f>+EJECUCIÓN!AB53</f>
        <v>0</v>
      </c>
      <c r="AC13" s="25">
        <f>+EJECUCIÓN!AC53</f>
        <v>0</v>
      </c>
    </row>
    <row r="14" spans="1:29" ht="30" customHeight="1" x14ac:dyDescent="0.2">
      <c r="A14" s="2" t="s">
        <v>25</v>
      </c>
      <c r="C14" s="5">
        <f>+PARAPROCESALES!C53</f>
        <v>0</v>
      </c>
      <c r="D14" s="5"/>
      <c r="E14" s="5"/>
      <c r="F14" s="5"/>
      <c r="G14" s="5">
        <f>+PARAPROCESALES!G53</f>
        <v>1058</v>
      </c>
      <c r="H14" s="5">
        <f>+PARAPROCESALES!H53</f>
        <v>19</v>
      </c>
      <c r="I14" s="5"/>
      <c r="J14" s="5">
        <f t="shared" si="0"/>
        <v>1077</v>
      </c>
      <c r="K14" s="5"/>
      <c r="L14" s="5"/>
      <c r="M14" s="5"/>
      <c r="N14" s="5">
        <f>+PARAPROCESALES!N53</f>
        <v>8</v>
      </c>
      <c r="O14" s="5">
        <f>+PARAPROCESALES!O53</f>
        <v>198</v>
      </c>
      <c r="P14" s="5">
        <f>+PARAPROCESALES!P53</f>
        <v>65</v>
      </c>
      <c r="Q14" s="5">
        <f>+PARAPROCESALES!Q53</f>
        <v>0</v>
      </c>
      <c r="R14" s="5">
        <f>+PARAPROCESALES!R53</f>
        <v>0</v>
      </c>
      <c r="S14" s="5">
        <f>+PARAPROCESALES!S53</f>
        <v>0</v>
      </c>
      <c r="T14" s="5">
        <f>+PARAPROCESALES!T53</f>
        <v>0</v>
      </c>
      <c r="U14" s="5">
        <f>+PARAPROCESALES!U53</f>
        <v>590</v>
      </c>
      <c r="V14" s="5"/>
      <c r="W14" s="5">
        <f t="shared" si="1"/>
        <v>861</v>
      </c>
      <c r="X14" s="5"/>
      <c r="Y14" s="5"/>
      <c r="Z14" s="5"/>
      <c r="AA14" s="5">
        <f>+PARAPROCESALES!AA53</f>
        <v>240</v>
      </c>
      <c r="AB14" s="5">
        <f>+PARAPROCESALES!AB53</f>
        <v>0</v>
      </c>
      <c r="AC14" s="5">
        <f>+PARAPROCESALES!AC53</f>
        <v>1</v>
      </c>
    </row>
    <row r="15" spans="1:29" ht="30" customHeight="1" x14ac:dyDescent="0.2">
      <c r="A15" s="24" t="s">
        <v>26</v>
      </c>
      <c r="C15" s="25">
        <f>+HUELGA!C53</f>
        <v>0</v>
      </c>
      <c r="D15" s="5"/>
      <c r="E15" s="5"/>
      <c r="F15" s="5"/>
      <c r="G15" s="25">
        <f>+HUELGA!G53</f>
        <v>176</v>
      </c>
      <c r="H15" s="25">
        <f>+HUELGA!H53</f>
        <v>0</v>
      </c>
      <c r="I15" s="5"/>
      <c r="J15" s="25">
        <f t="shared" si="0"/>
        <v>176</v>
      </c>
      <c r="K15" s="5"/>
      <c r="L15" s="5"/>
      <c r="M15" s="5"/>
      <c r="N15" s="25">
        <f>+HUELGA!N53</f>
        <v>25</v>
      </c>
      <c r="O15" s="25">
        <f>+HUELGA!O53</f>
        <v>68</v>
      </c>
      <c r="P15" s="25">
        <f>+HUELGA!P53</f>
        <v>8</v>
      </c>
      <c r="Q15" s="25">
        <f>+HUELGA!Q53</f>
        <v>0</v>
      </c>
      <c r="R15" s="25">
        <f>+HUELGA!R53</f>
        <v>0</v>
      </c>
      <c r="S15" s="25">
        <f>+HUELGA!S53</f>
        <v>0</v>
      </c>
      <c r="T15" s="25">
        <f>+HUELGA!T53</f>
        <v>42</v>
      </c>
      <c r="U15" s="25">
        <f>+HUELGA!U53</f>
        <v>9</v>
      </c>
      <c r="V15" s="5"/>
      <c r="W15" s="25">
        <f t="shared" si="1"/>
        <v>152</v>
      </c>
      <c r="X15" s="5"/>
      <c r="Y15" s="5"/>
      <c r="Z15" s="5"/>
      <c r="AA15" s="25">
        <f>+HUELGA!AA53</f>
        <v>25</v>
      </c>
      <c r="AB15" s="25">
        <f>+HUELGA!AB53</f>
        <v>0</v>
      </c>
      <c r="AC15" s="25">
        <f>+HUELGA!AC53</f>
        <v>0</v>
      </c>
    </row>
    <row r="16" spans="1:29" ht="20.100000000000001" customHeight="1" x14ac:dyDescent="0.2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s="7" customFormat="1" ht="30" customHeight="1" x14ac:dyDescent="0.2">
      <c r="A17" s="26" t="s">
        <v>0</v>
      </c>
      <c r="C17" s="27">
        <f>C8+C9+C10+C11+C12+C13+C14+C15</f>
        <v>0</v>
      </c>
      <c r="D17" s="9"/>
      <c r="E17" s="9"/>
      <c r="F17" s="9"/>
      <c r="G17" s="27">
        <f>G8+G9+G10+G11+G12+G13+G14+G15</f>
        <v>8800</v>
      </c>
      <c r="H17" s="27">
        <f t="shared" ref="H17" si="2">H8+H9+H10+H11+H12+H13+H14+H15</f>
        <v>159</v>
      </c>
      <c r="I17" s="5"/>
      <c r="J17" s="27">
        <f>J8+J9+J10+J11+J12+J13+J14+J15</f>
        <v>8959</v>
      </c>
      <c r="K17" s="9"/>
      <c r="L17" s="9"/>
      <c r="M17" s="9"/>
      <c r="N17" s="27">
        <f t="shared" ref="N17:U17" si="3">N8+N9+N10+N11+N12+N13+N14+N15</f>
        <v>212</v>
      </c>
      <c r="O17" s="27">
        <f t="shared" si="3"/>
        <v>635</v>
      </c>
      <c r="P17" s="27">
        <f t="shared" si="3"/>
        <v>1089</v>
      </c>
      <c r="Q17" s="27">
        <f t="shared" si="3"/>
        <v>615</v>
      </c>
      <c r="R17" s="27">
        <f t="shared" si="3"/>
        <v>174</v>
      </c>
      <c r="S17" s="27">
        <f t="shared" si="3"/>
        <v>272</v>
      </c>
      <c r="T17" s="27">
        <f t="shared" si="3"/>
        <v>246</v>
      </c>
      <c r="U17" s="27">
        <f t="shared" si="3"/>
        <v>1104</v>
      </c>
      <c r="V17" s="9"/>
      <c r="W17" s="27">
        <f>W8+W9+W10+W11+W12+W13+W14+W15</f>
        <v>4347</v>
      </c>
      <c r="X17" s="9"/>
      <c r="Y17" s="9"/>
      <c r="Z17" s="9"/>
      <c r="AA17" s="27">
        <f>AA8+AA9+AA10+AA11+AA12+AA13+AA14+AA15</f>
        <v>4719</v>
      </c>
      <c r="AB17" s="27">
        <f>AB8+AB9+AB10+AB11+AB12+AB13+AB14+AB15</f>
        <v>0</v>
      </c>
      <c r="AC17" s="27">
        <f>AC8+AC9+AC10+AC11+AC12+AC13+AC14+AC15</f>
        <v>11</v>
      </c>
    </row>
    <row r="18" spans="1:29" s="1" customFormat="1" ht="20.100000000000001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ht="13.5" customHeight="1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8" customHeight="1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3"/>
      <c r="AC20" s="43"/>
    </row>
    <row r="21" spans="1:29" ht="13.5" customHeight="1" x14ac:dyDescent="0.2"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spans="1:29" ht="13.5" customHeight="1" x14ac:dyDescent="0.2"/>
  </sheetData>
  <mergeCells count="4">
    <mergeCell ref="C5:AA5"/>
    <mergeCell ref="A20:AA20"/>
    <mergeCell ref="A2:AC2"/>
    <mergeCell ref="A3:AC3"/>
  </mergeCells>
  <printOptions horizontalCentered="1"/>
  <pageMargins left="0.98425196850393704" right="0.39370078740157483" top="0.98425196850393704" bottom="0.98425196850393704" header="0.98425196850393704" footer="0.98425196850393704"/>
  <pageSetup scale="42" fitToHeight="13" orientation="landscape" horizontalDpi="4294967294" verticalDpi="429496729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showGridLines="0" workbookViewId="0">
      <selection activeCell="A4" sqref="A4"/>
    </sheetView>
  </sheetViews>
  <sheetFormatPr baseColWidth="10" defaultRowHeight="12.75" x14ac:dyDescent="0.2"/>
  <sheetData>
    <row r="2" spans="1:1" x14ac:dyDescent="0.2">
      <c r="A2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6.7109375" style="4" customWidth="1"/>
    <col min="15" max="15" width="12.7109375" style="4" customWidth="1"/>
    <col min="16" max="16" width="17.28515625" style="4" customWidth="1"/>
    <col min="17" max="17" width="16.7109375" style="4" customWidth="1"/>
    <col min="18" max="18" width="16" style="4" customWidth="1"/>
    <col min="19" max="19" width="15.85546875" style="4" customWidth="1"/>
    <col min="20" max="21" width="12.7109375" style="4" customWidth="1"/>
    <col min="22" max="22" width="1.7109375" style="4" customWidth="1"/>
    <col min="23" max="23" width="12.7109375" style="4" customWidth="1"/>
    <col min="24" max="26" width="1.7109375" style="4" customWidth="1"/>
    <col min="27" max="29" width="12.7109375" style="4" customWidth="1"/>
    <col min="30" max="16384" width="11.42578125" style="8"/>
  </cols>
  <sheetData>
    <row r="1" spans="1:29" s="13" customFormat="1" ht="15.75" thickBot="1" x14ac:dyDescent="0.25">
      <c r="A1" s="3"/>
      <c r="B1" s="2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s="13" customFormat="1" ht="54.95" customHeight="1" thickTop="1" x14ac:dyDescent="0.2">
      <c r="A2" s="49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</row>
    <row r="3" spans="1:29" s="35" customFormat="1" ht="39.950000000000003" customHeight="1" thickBot="1" x14ac:dyDescent="0.25">
      <c r="A3" s="48" t="s">
        <v>28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s="13" customFormat="1" ht="30" customHeight="1" thickBot="1" x14ac:dyDescent="0.3">
      <c r="A5" s="16"/>
      <c r="B5" s="17"/>
      <c r="C5" s="45" t="s">
        <v>23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31"/>
      <c r="AC5" s="31"/>
    </row>
    <row r="6" spans="1:29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17</v>
      </c>
      <c r="P6" s="20" t="s">
        <v>18</v>
      </c>
      <c r="Q6" s="20" t="s">
        <v>14</v>
      </c>
      <c r="R6" s="20" t="s">
        <v>19</v>
      </c>
      <c r="S6" s="20" t="s">
        <v>15</v>
      </c>
      <c r="T6" s="20" t="s">
        <v>16</v>
      </c>
      <c r="U6" s="20" t="s">
        <v>7</v>
      </c>
      <c r="V6" s="21"/>
      <c r="W6" s="20" t="s">
        <v>8</v>
      </c>
      <c r="X6" s="21"/>
      <c r="Y6" s="21"/>
      <c r="Z6" s="21"/>
      <c r="AA6" s="20" t="s">
        <v>9</v>
      </c>
      <c r="AB6" s="20" t="s">
        <v>31</v>
      </c>
      <c r="AC6" s="20" t="s">
        <v>32</v>
      </c>
    </row>
    <row r="7" spans="1:29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39.6" customHeight="1" x14ac:dyDescent="0.2">
      <c r="A8" s="32" t="s">
        <v>33</v>
      </c>
      <c r="C8" s="36">
        <v>0</v>
      </c>
      <c r="D8" s="36"/>
      <c r="E8" s="36"/>
      <c r="F8" s="36"/>
      <c r="G8" s="36">
        <v>0</v>
      </c>
      <c r="H8" s="36">
        <v>0</v>
      </c>
      <c r="I8" s="36"/>
      <c r="J8" s="36">
        <v>0</v>
      </c>
      <c r="K8" s="36"/>
      <c r="L8" s="36"/>
      <c r="M8" s="36"/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/>
      <c r="W8" s="36">
        <v>0</v>
      </c>
      <c r="X8" s="36"/>
      <c r="Y8" s="36"/>
      <c r="Z8" s="36"/>
      <c r="AA8" s="36">
        <v>0</v>
      </c>
      <c r="AB8" s="36">
        <v>0</v>
      </c>
      <c r="AC8" s="36">
        <v>0</v>
      </c>
    </row>
    <row r="9" spans="1:29" ht="40.15" customHeight="1" x14ac:dyDescent="0.2">
      <c r="A9" s="32" t="s">
        <v>34</v>
      </c>
      <c r="C9" s="37">
        <v>0</v>
      </c>
      <c r="D9" s="36"/>
      <c r="E9" s="36"/>
      <c r="F9" s="36"/>
      <c r="G9" s="37">
        <v>0</v>
      </c>
      <c r="H9" s="37">
        <v>0</v>
      </c>
      <c r="I9" s="36"/>
      <c r="J9" s="37">
        <v>0</v>
      </c>
      <c r="K9" s="36"/>
      <c r="L9" s="36"/>
      <c r="M9" s="36"/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6"/>
      <c r="W9" s="37">
        <v>0</v>
      </c>
      <c r="X9" s="36"/>
      <c r="Y9" s="36"/>
      <c r="Z9" s="36"/>
      <c r="AA9" s="37">
        <v>0</v>
      </c>
      <c r="AB9" s="37">
        <v>0</v>
      </c>
      <c r="AC9" s="37">
        <v>0</v>
      </c>
    </row>
    <row r="10" spans="1:29" ht="40.15" customHeight="1" x14ac:dyDescent="0.2">
      <c r="A10" s="32" t="s">
        <v>35</v>
      </c>
      <c r="C10" s="36">
        <v>0</v>
      </c>
      <c r="D10" s="36"/>
      <c r="E10" s="36"/>
      <c r="F10" s="36"/>
      <c r="G10" s="36">
        <v>0</v>
      </c>
      <c r="H10" s="36">
        <v>0</v>
      </c>
      <c r="I10" s="36"/>
      <c r="J10" s="36">
        <v>0</v>
      </c>
      <c r="K10" s="36"/>
      <c r="L10" s="36"/>
      <c r="M10" s="36"/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/>
      <c r="W10" s="36">
        <v>0</v>
      </c>
      <c r="X10" s="36"/>
      <c r="Y10" s="36"/>
      <c r="Z10" s="36"/>
      <c r="AA10" s="36">
        <v>0</v>
      </c>
      <c r="AB10" s="36">
        <v>0</v>
      </c>
      <c r="AC10" s="36">
        <v>0</v>
      </c>
    </row>
    <row r="11" spans="1:29" ht="40.15" customHeight="1" x14ac:dyDescent="0.2">
      <c r="A11" s="32" t="s">
        <v>36</v>
      </c>
      <c r="C11" s="37">
        <v>0</v>
      </c>
      <c r="D11" s="36"/>
      <c r="E11" s="36"/>
      <c r="F11" s="36"/>
      <c r="G11" s="37">
        <v>0</v>
      </c>
      <c r="H11" s="37">
        <v>0</v>
      </c>
      <c r="I11" s="36"/>
      <c r="J11" s="37">
        <v>0</v>
      </c>
      <c r="K11" s="36"/>
      <c r="L11" s="36"/>
      <c r="M11" s="36"/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6"/>
      <c r="W11" s="37">
        <v>0</v>
      </c>
      <c r="X11" s="36"/>
      <c r="Y11" s="36"/>
      <c r="Z11" s="36"/>
      <c r="AA11" s="37">
        <v>0</v>
      </c>
      <c r="AB11" s="37">
        <v>0</v>
      </c>
      <c r="AC11" s="37">
        <v>0</v>
      </c>
    </row>
    <row r="12" spans="1:29" ht="40.15" customHeight="1" x14ac:dyDescent="0.2">
      <c r="A12" s="32" t="s">
        <v>37</v>
      </c>
      <c r="C12" s="36">
        <v>0</v>
      </c>
      <c r="D12" s="36"/>
      <c r="E12" s="36"/>
      <c r="F12" s="36"/>
      <c r="G12" s="36">
        <v>0</v>
      </c>
      <c r="H12" s="36">
        <v>0</v>
      </c>
      <c r="I12" s="36"/>
      <c r="J12" s="36">
        <v>0</v>
      </c>
      <c r="K12" s="36"/>
      <c r="L12" s="36"/>
      <c r="M12" s="36"/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/>
      <c r="W12" s="36">
        <v>0</v>
      </c>
      <c r="X12" s="36"/>
      <c r="Y12" s="36"/>
      <c r="Z12" s="36"/>
      <c r="AA12" s="36">
        <v>0</v>
      </c>
      <c r="AB12" s="36">
        <v>0</v>
      </c>
      <c r="AC12" s="36">
        <v>0</v>
      </c>
    </row>
    <row r="13" spans="1:29" ht="40.15" customHeight="1" x14ac:dyDescent="0.2">
      <c r="A13" s="32" t="s">
        <v>38</v>
      </c>
      <c r="C13" s="37">
        <v>0</v>
      </c>
      <c r="D13" s="36"/>
      <c r="E13" s="36"/>
      <c r="F13" s="36"/>
      <c r="G13" s="37">
        <v>0</v>
      </c>
      <c r="H13" s="37">
        <v>0</v>
      </c>
      <c r="I13" s="36"/>
      <c r="J13" s="37">
        <v>0</v>
      </c>
      <c r="K13" s="36"/>
      <c r="L13" s="36"/>
      <c r="M13" s="36"/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6"/>
      <c r="W13" s="37">
        <v>0</v>
      </c>
      <c r="X13" s="36"/>
      <c r="Y13" s="36"/>
      <c r="Z13" s="36"/>
      <c r="AA13" s="37">
        <v>0</v>
      </c>
      <c r="AB13" s="37">
        <v>0</v>
      </c>
      <c r="AC13" s="37">
        <v>0</v>
      </c>
    </row>
    <row r="14" spans="1:29" ht="40.15" customHeight="1" x14ac:dyDescent="0.2">
      <c r="A14" s="32" t="s">
        <v>39</v>
      </c>
      <c r="C14" s="36">
        <v>0</v>
      </c>
      <c r="D14" s="36"/>
      <c r="E14" s="36"/>
      <c r="F14" s="36"/>
      <c r="G14" s="36">
        <v>0</v>
      </c>
      <c r="H14" s="36">
        <v>0</v>
      </c>
      <c r="I14" s="36"/>
      <c r="J14" s="36">
        <v>0</v>
      </c>
      <c r="K14" s="36"/>
      <c r="L14" s="36"/>
      <c r="M14" s="36"/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/>
      <c r="W14" s="36">
        <v>0</v>
      </c>
      <c r="X14" s="36"/>
      <c r="Y14" s="36"/>
      <c r="Z14" s="36"/>
      <c r="AA14" s="36">
        <v>0</v>
      </c>
      <c r="AB14" s="36">
        <v>0</v>
      </c>
      <c r="AC14" s="36">
        <v>0</v>
      </c>
    </row>
    <row r="15" spans="1:29" ht="40.15" customHeight="1" x14ac:dyDescent="0.2">
      <c r="A15" s="32" t="s">
        <v>40</v>
      </c>
      <c r="C15" s="37">
        <v>0</v>
      </c>
      <c r="D15" s="36"/>
      <c r="E15" s="36"/>
      <c r="F15" s="36"/>
      <c r="G15" s="37">
        <v>0</v>
      </c>
      <c r="H15" s="37">
        <v>0</v>
      </c>
      <c r="I15" s="36"/>
      <c r="J15" s="37">
        <v>0</v>
      </c>
      <c r="K15" s="36"/>
      <c r="L15" s="36"/>
      <c r="M15" s="36"/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6"/>
      <c r="W15" s="37">
        <v>0</v>
      </c>
      <c r="X15" s="36"/>
      <c r="Y15" s="36"/>
      <c r="Z15" s="36"/>
      <c r="AA15" s="37">
        <v>0</v>
      </c>
      <c r="AB15" s="37">
        <v>0</v>
      </c>
      <c r="AC15" s="37">
        <v>0</v>
      </c>
    </row>
    <row r="16" spans="1:29" ht="40.15" customHeight="1" x14ac:dyDescent="0.2">
      <c r="A16" s="32" t="s">
        <v>41</v>
      </c>
      <c r="C16" s="36">
        <v>0</v>
      </c>
      <c r="D16" s="36"/>
      <c r="E16" s="36"/>
      <c r="F16" s="36"/>
      <c r="G16" s="36">
        <v>0</v>
      </c>
      <c r="H16" s="36">
        <v>0</v>
      </c>
      <c r="I16" s="36"/>
      <c r="J16" s="36">
        <v>0</v>
      </c>
      <c r="K16" s="36"/>
      <c r="L16" s="36"/>
      <c r="M16" s="36"/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/>
      <c r="W16" s="36">
        <v>0</v>
      </c>
      <c r="X16" s="36"/>
      <c r="Y16" s="36"/>
      <c r="Z16" s="36"/>
      <c r="AA16" s="36">
        <v>0</v>
      </c>
      <c r="AB16" s="36">
        <v>0</v>
      </c>
      <c r="AC16" s="36">
        <v>0</v>
      </c>
    </row>
    <row r="17" spans="1:29" ht="40.15" customHeight="1" x14ac:dyDescent="0.2">
      <c r="A17" s="32" t="s">
        <v>42</v>
      </c>
      <c r="C17" s="37">
        <v>0</v>
      </c>
      <c r="D17" s="36"/>
      <c r="E17" s="36"/>
      <c r="F17" s="36"/>
      <c r="G17" s="37">
        <v>0</v>
      </c>
      <c r="H17" s="37">
        <v>0</v>
      </c>
      <c r="I17" s="36"/>
      <c r="J17" s="37">
        <v>0</v>
      </c>
      <c r="K17" s="36"/>
      <c r="L17" s="36"/>
      <c r="M17" s="36"/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6"/>
      <c r="W17" s="37">
        <v>0</v>
      </c>
      <c r="X17" s="36"/>
      <c r="Y17" s="36"/>
      <c r="Z17" s="36"/>
      <c r="AA17" s="37">
        <v>0</v>
      </c>
      <c r="AB17" s="37">
        <v>0</v>
      </c>
      <c r="AC17" s="37">
        <v>0</v>
      </c>
    </row>
    <row r="18" spans="1:29" ht="40.15" customHeight="1" x14ac:dyDescent="0.2">
      <c r="A18" s="32" t="s">
        <v>43</v>
      </c>
      <c r="C18" s="36">
        <v>0</v>
      </c>
      <c r="D18" s="36"/>
      <c r="E18" s="36"/>
      <c r="F18" s="36"/>
      <c r="G18" s="36">
        <v>0</v>
      </c>
      <c r="H18" s="36">
        <v>0</v>
      </c>
      <c r="I18" s="36"/>
      <c r="J18" s="36">
        <v>0</v>
      </c>
      <c r="K18" s="36"/>
      <c r="L18" s="36"/>
      <c r="M18" s="36"/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/>
      <c r="W18" s="36">
        <v>0</v>
      </c>
      <c r="X18" s="36"/>
      <c r="Y18" s="36"/>
      <c r="Z18" s="36"/>
      <c r="AA18" s="36">
        <v>0</v>
      </c>
      <c r="AB18" s="36">
        <v>0</v>
      </c>
      <c r="AC18" s="36">
        <v>0</v>
      </c>
    </row>
    <row r="19" spans="1:29" ht="40.15" customHeight="1" x14ac:dyDescent="0.2">
      <c r="A19" s="32" t="s">
        <v>44</v>
      </c>
      <c r="C19" s="37">
        <v>0</v>
      </c>
      <c r="D19" s="36"/>
      <c r="E19" s="36"/>
      <c r="F19" s="36"/>
      <c r="G19" s="37">
        <v>0</v>
      </c>
      <c r="H19" s="37">
        <v>0</v>
      </c>
      <c r="I19" s="36"/>
      <c r="J19" s="37">
        <v>0</v>
      </c>
      <c r="K19" s="36"/>
      <c r="L19" s="36"/>
      <c r="M19" s="36"/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6"/>
      <c r="W19" s="37">
        <v>0</v>
      </c>
      <c r="X19" s="36"/>
      <c r="Y19" s="36"/>
      <c r="Z19" s="36"/>
      <c r="AA19" s="37">
        <v>0</v>
      </c>
      <c r="AB19" s="37">
        <v>0</v>
      </c>
      <c r="AC19" s="37">
        <v>0</v>
      </c>
    </row>
    <row r="20" spans="1:29" ht="40.15" customHeight="1" x14ac:dyDescent="0.2">
      <c r="A20" s="32" t="s">
        <v>45</v>
      </c>
      <c r="C20" s="36">
        <v>0</v>
      </c>
      <c r="D20" s="36"/>
      <c r="E20" s="36"/>
      <c r="F20" s="36"/>
      <c r="G20" s="36">
        <v>0</v>
      </c>
      <c r="H20" s="36">
        <v>0</v>
      </c>
      <c r="I20" s="36"/>
      <c r="J20" s="36">
        <v>0</v>
      </c>
      <c r="K20" s="36"/>
      <c r="L20" s="36"/>
      <c r="M20" s="36"/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/>
      <c r="W20" s="36">
        <v>0</v>
      </c>
      <c r="X20" s="36"/>
      <c r="Y20" s="36"/>
      <c r="Z20" s="36"/>
      <c r="AA20" s="36">
        <v>0</v>
      </c>
      <c r="AB20" s="36">
        <v>0</v>
      </c>
      <c r="AC20" s="36">
        <v>0</v>
      </c>
    </row>
    <row r="21" spans="1:29" ht="40.15" customHeight="1" x14ac:dyDescent="0.2">
      <c r="A21" s="32" t="s">
        <v>46</v>
      </c>
      <c r="C21" s="37">
        <v>0</v>
      </c>
      <c r="D21" s="36"/>
      <c r="E21" s="36"/>
      <c r="F21" s="36"/>
      <c r="G21" s="37">
        <v>0</v>
      </c>
      <c r="H21" s="37">
        <v>0</v>
      </c>
      <c r="I21" s="36"/>
      <c r="J21" s="37">
        <v>0</v>
      </c>
      <c r="K21" s="36"/>
      <c r="L21" s="36"/>
      <c r="M21" s="36"/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6"/>
      <c r="W21" s="37">
        <v>0</v>
      </c>
      <c r="X21" s="36"/>
      <c r="Y21" s="36"/>
      <c r="Z21" s="36"/>
      <c r="AA21" s="37">
        <v>0</v>
      </c>
      <c r="AB21" s="37">
        <v>0</v>
      </c>
      <c r="AC21" s="37">
        <v>0</v>
      </c>
    </row>
    <row r="22" spans="1:29" ht="40.15" customHeight="1" x14ac:dyDescent="0.2">
      <c r="A22" s="32" t="s">
        <v>47</v>
      </c>
      <c r="C22" s="36">
        <v>0</v>
      </c>
      <c r="D22" s="36"/>
      <c r="E22" s="36"/>
      <c r="F22" s="36"/>
      <c r="G22" s="36">
        <v>0</v>
      </c>
      <c r="H22" s="36">
        <v>0</v>
      </c>
      <c r="I22" s="36"/>
      <c r="J22" s="36">
        <v>0</v>
      </c>
      <c r="K22" s="36"/>
      <c r="L22" s="36"/>
      <c r="M22" s="36"/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/>
      <c r="W22" s="36">
        <v>0</v>
      </c>
      <c r="X22" s="36"/>
      <c r="Y22" s="36"/>
      <c r="Z22" s="36"/>
      <c r="AA22" s="36">
        <v>0</v>
      </c>
      <c r="AB22" s="36">
        <v>0</v>
      </c>
      <c r="AC22" s="36">
        <v>0</v>
      </c>
    </row>
    <row r="23" spans="1:29" ht="40.15" customHeight="1" x14ac:dyDescent="0.2">
      <c r="A23" s="38" t="s">
        <v>48</v>
      </c>
      <c r="C23" s="36">
        <v>0</v>
      </c>
      <c r="D23" s="36"/>
      <c r="E23" s="36"/>
      <c r="F23" s="36"/>
      <c r="G23" s="36">
        <v>0</v>
      </c>
      <c r="H23" s="36">
        <v>0</v>
      </c>
      <c r="I23" s="36"/>
      <c r="J23" s="36">
        <v>0</v>
      </c>
      <c r="K23" s="36"/>
      <c r="L23" s="36"/>
      <c r="M23" s="36"/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/>
      <c r="W23" s="36">
        <v>0</v>
      </c>
      <c r="X23" s="36"/>
      <c r="Y23" s="36"/>
      <c r="Z23" s="36"/>
      <c r="AA23" s="36">
        <v>0</v>
      </c>
      <c r="AB23" s="36">
        <v>0</v>
      </c>
      <c r="AC23" s="36">
        <v>0</v>
      </c>
    </row>
    <row r="24" spans="1:29" ht="40.15" customHeight="1" x14ac:dyDescent="0.2">
      <c r="A24" s="32" t="s">
        <v>49</v>
      </c>
      <c r="C24" s="36">
        <v>0</v>
      </c>
      <c r="D24" s="36"/>
      <c r="E24" s="36"/>
      <c r="F24" s="36"/>
      <c r="G24" s="36">
        <v>0</v>
      </c>
      <c r="H24" s="36">
        <v>0</v>
      </c>
      <c r="I24" s="36"/>
      <c r="J24" s="36">
        <v>0</v>
      </c>
      <c r="K24" s="36"/>
      <c r="L24" s="36"/>
      <c r="M24" s="36"/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/>
      <c r="W24" s="36">
        <v>0</v>
      </c>
      <c r="X24" s="36"/>
      <c r="Y24" s="36"/>
      <c r="Z24" s="36"/>
      <c r="AA24" s="36">
        <v>0</v>
      </c>
      <c r="AB24" s="36">
        <v>0</v>
      </c>
      <c r="AC24" s="36">
        <v>0</v>
      </c>
    </row>
    <row r="25" spans="1:29" ht="40.15" customHeight="1" x14ac:dyDescent="0.2">
      <c r="A25" s="32" t="s">
        <v>50</v>
      </c>
      <c r="C25" s="37">
        <v>0</v>
      </c>
      <c r="D25" s="36"/>
      <c r="E25" s="36"/>
      <c r="F25" s="36"/>
      <c r="G25" s="37">
        <v>0</v>
      </c>
      <c r="H25" s="37">
        <v>0</v>
      </c>
      <c r="I25" s="36"/>
      <c r="J25" s="37">
        <v>0</v>
      </c>
      <c r="K25" s="36"/>
      <c r="L25" s="36"/>
      <c r="M25" s="36"/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6"/>
      <c r="W25" s="37">
        <v>0</v>
      </c>
      <c r="X25" s="36"/>
      <c r="Y25" s="36"/>
      <c r="Z25" s="36"/>
      <c r="AA25" s="37">
        <v>0</v>
      </c>
      <c r="AB25" s="37">
        <v>0</v>
      </c>
      <c r="AC25" s="37">
        <v>0</v>
      </c>
    </row>
    <row r="26" spans="1:29" ht="40.15" customHeight="1" x14ac:dyDescent="0.2">
      <c r="A26" s="32" t="s">
        <v>51</v>
      </c>
      <c r="C26" s="36">
        <v>0</v>
      </c>
      <c r="D26" s="36"/>
      <c r="E26" s="36"/>
      <c r="F26" s="36"/>
      <c r="G26" s="36">
        <v>0</v>
      </c>
      <c r="H26" s="36">
        <v>0</v>
      </c>
      <c r="I26" s="36"/>
      <c r="J26" s="36">
        <v>0</v>
      </c>
      <c r="K26" s="36"/>
      <c r="L26" s="36"/>
      <c r="M26" s="36"/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/>
      <c r="W26" s="36">
        <v>0</v>
      </c>
      <c r="X26" s="36"/>
      <c r="Y26" s="36"/>
      <c r="Z26" s="36"/>
      <c r="AA26" s="36">
        <v>0</v>
      </c>
      <c r="AB26" s="36">
        <v>0</v>
      </c>
      <c r="AC26" s="36">
        <v>0</v>
      </c>
    </row>
    <row r="27" spans="1:29" ht="40.15" customHeight="1" x14ac:dyDescent="0.2">
      <c r="A27" s="32" t="s">
        <v>52</v>
      </c>
      <c r="C27" s="37">
        <v>0</v>
      </c>
      <c r="D27" s="36"/>
      <c r="E27" s="36"/>
      <c r="F27" s="36"/>
      <c r="G27" s="37">
        <v>0</v>
      </c>
      <c r="H27" s="37">
        <v>0</v>
      </c>
      <c r="I27" s="36"/>
      <c r="J27" s="37">
        <v>0</v>
      </c>
      <c r="K27" s="36"/>
      <c r="L27" s="36"/>
      <c r="M27" s="36"/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6"/>
      <c r="W27" s="37">
        <v>0</v>
      </c>
      <c r="X27" s="36"/>
      <c r="Y27" s="36"/>
      <c r="Z27" s="36"/>
      <c r="AA27" s="37">
        <v>0</v>
      </c>
      <c r="AB27" s="37">
        <v>0</v>
      </c>
      <c r="AC27" s="37">
        <v>0</v>
      </c>
    </row>
    <row r="28" spans="1:29" ht="40.15" customHeight="1" x14ac:dyDescent="0.2">
      <c r="A28" s="32" t="s">
        <v>53</v>
      </c>
      <c r="C28" s="36">
        <v>0</v>
      </c>
      <c r="D28" s="36"/>
      <c r="E28" s="36"/>
      <c r="F28" s="36"/>
      <c r="G28" s="36">
        <v>0</v>
      </c>
      <c r="H28" s="36">
        <v>0</v>
      </c>
      <c r="I28" s="36"/>
      <c r="J28" s="36">
        <v>0</v>
      </c>
      <c r="K28" s="36"/>
      <c r="L28" s="36"/>
      <c r="M28" s="36"/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/>
      <c r="W28" s="36">
        <v>0</v>
      </c>
      <c r="X28" s="36"/>
      <c r="Y28" s="36"/>
      <c r="Z28" s="36"/>
      <c r="AA28" s="36">
        <v>0</v>
      </c>
      <c r="AB28" s="36">
        <v>0</v>
      </c>
      <c r="AC28" s="36">
        <v>0</v>
      </c>
    </row>
    <row r="29" spans="1:29" ht="40.15" customHeight="1" x14ac:dyDescent="0.2">
      <c r="A29" s="32" t="s">
        <v>54</v>
      </c>
      <c r="C29" s="37">
        <v>0</v>
      </c>
      <c r="D29" s="36"/>
      <c r="E29" s="36"/>
      <c r="F29" s="36"/>
      <c r="G29" s="37">
        <v>0</v>
      </c>
      <c r="H29" s="37">
        <v>0</v>
      </c>
      <c r="I29" s="36"/>
      <c r="J29" s="37">
        <v>0</v>
      </c>
      <c r="K29" s="36"/>
      <c r="L29" s="36"/>
      <c r="M29" s="36"/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6"/>
      <c r="W29" s="37">
        <v>0</v>
      </c>
      <c r="X29" s="36"/>
      <c r="Y29" s="36"/>
      <c r="Z29" s="36"/>
      <c r="AA29" s="37">
        <v>0</v>
      </c>
      <c r="AB29" s="37">
        <v>0</v>
      </c>
      <c r="AC29" s="37">
        <v>0</v>
      </c>
    </row>
    <row r="30" spans="1:29" ht="40.15" customHeight="1" x14ac:dyDescent="0.2">
      <c r="A30" s="32" t="s">
        <v>55</v>
      </c>
      <c r="C30" s="36">
        <v>0</v>
      </c>
      <c r="D30" s="36"/>
      <c r="E30" s="36"/>
      <c r="F30" s="36"/>
      <c r="G30" s="36">
        <v>0</v>
      </c>
      <c r="H30" s="36">
        <v>0</v>
      </c>
      <c r="I30" s="36"/>
      <c r="J30" s="36">
        <v>0</v>
      </c>
      <c r="K30" s="36"/>
      <c r="L30" s="36"/>
      <c r="M30" s="36"/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/>
      <c r="W30" s="36">
        <v>0</v>
      </c>
      <c r="X30" s="36"/>
      <c r="Y30" s="36"/>
      <c r="Z30" s="36"/>
      <c r="AA30" s="36">
        <v>0</v>
      </c>
      <c r="AB30" s="36">
        <v>0</v>
      </c>
      <c r="AC30" s="36">
        <v>0</v>
      </c>
    </row>
    <row r="31" spans="1:29" ht="40.15" customHeight="1" x14ac:dyDescent="0.2">
      <c r="A31" s="32" t="s">
        <v>56</v>
      </c>
      <c r="C31" s="37">
        <v>0</v>
      </c>
      <c r="D31" s="36"/>
      <c r="E31" s="36"/>
      <c r="F31" s="36"/>
      <c r="G31" s="37">
        <v>0</v>
      </c>
      <c r="H31" s="37">
        <v>0</v>
      </c>
      <c r="I31" s="36"/>
      <c r="J31" s="37">
        <v>0</v>
      </c>
      <c r="K31" s="36"/>
      <c r="L31" s="36"/>
      <c r="M31" s="36"/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6"/>
      <c r="W31" s="37">
        <v>0</v>
      </c>
      <c r="X31" s="36"/>
      <c r="Y31" s="36"/>
      <c r="Z31" s="36"/>
      <c r="AA31" s="37">
        <v>0</v>
      </c>
      <c r="AB31" s="37">
        <v>0</v>
      </c>
      <c r="AC31" s="37">
        <v>0</v>
      </c>
    </row>
    <row r="32" spans="1:29" ht="40.15" customHeight="1" x14ac:dyDescent="0.2">
      <c r="A32" s="32" t="s">
        <v>57</v>
      </c>
      <c r="C32" s="36">
        <v>0</v>
      </c>
      <c r="D32" s="36"/>
      <c r="E32" s="36"/>
      <c r="F32" s="36"/>
      <c r="G32" s="36">
        <v>0</v>
      </c>
      <c r="H32" s="36">
        <v>0</v>
      </c>
      <c r="I32" s="36"/>
      <c r="J32" s="36">
        <v>0</v>
      </c>
      <c r="K32" s="36"/>
      <c r="L32" s="36"/>
      <c r="M32" s="36"/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/>
      <c r="W32" s="36">
        <v>0</v>
      </c>
      <c r="X32" s="36"/>
      <c r="Y32" s="36"/>
      <c r="Z32" s="36"/>
      <c r="AA32" s="36">
        <v>0</v>
      </c>
      <c r="AB32" s="36">
        <v>0</v>
      </c>
      <c r="AC32" s="36">
        <v>0</v>
      </c>
    </row>
    <row r="33" spans="1:29" ht="40.15" customHeight="1" x14ac:dyDescent="0.2">
      <c r="A33" s="32" t="s">
        <v>58</v>
      </c>
      <c r="C33" s="37">
        <v>0</v>
      </c>
      <c r="D33" s="36"/>
      <c r="E33" s="36"/>
      <c r="F33" s="36"/>
      <c r="G33" s="37">
        <v>0</v>
      </c>
      <c r="H33" s="37">
        <v>0</v>
      </c>
      <c r="I33" s="36"/>
      <c r="J33" s="37">
        <v>0</v>
      </c>
      <c r="K33" s="36"/>
      <c r="L33" s="36"/>
      <c r="M33" s="36"/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6"/>
      <c r="W33" s="37">
        <v>0</v>
      </c>
      <c r="X33" s="36"/>
      <c r="Y33" s="36"/>
      <c r="Z33" s="36"/>
      <c r="AA33" s="37">
        <v>0</v>
      </c>
      <c r="AB33" s="37">
        <v>0</v>
      </c>
      <c r="AC33" s="37">
        <v>0</v>
      </c>
    </row>
    <row r="34" spans="1:29" ht="40.15" customHeight="1" x14ac:dyDescent="0.2">
      <c r="A34" s="32" t="s">
        <v>59</v>
      </c>
      <c r="C34" s="36">
        <v>0</v>
      </c>
      <c r="D34" s="36"/>
      <c r="E34" s="36"/>
      <c r="F34" s="36"/>
      <c r="G34" s="36">
        <v>0</v>
      </c>
      <c r="H34" s="36">
        <v>0</v>
      </c>
      <c r="I34" s="36"/>
      <c r="J34" s="36">
        <v>0</v>
      </c>
      <c r="K34" s="36"/>
      <c r="L34" s="36"/>
      <c r="M34" s="36"/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/>
      <c r="W34" s="36">
        <v>0</v>
      </c>
      <c r="X34" s="36"/>
      <c r="Y34" s="36"/>
      <c r="Z34" s="36"/>
      <c r="AA34" s="36">
        <v>0</v>
      </c>
      <c r="AB34" s="36">
        <v>0</v>
      </c>
      <c r="AC34" s="36">
        <v>0</v>
      </c>
    </row>
    <row r="35" spans="1:29" ht="40.15" customHeight="1" x14ac:dyDescent="0.2">
      <c r="A35" s="32" t="s">
        <v>60</v>
      </c>
      <c r="C35" s="37">
        <v>0</v>
      </c>
      <c r="D35" s="36"/>
      <c r="E35" s="36"/>
      <c r="F35" s="36"/>
      <c r="G35" s="37">
        <v>0</v>
      </c>
      <c r="H35" s="37">
        <v>0</v>
      </c>
      <c r="I35" s="36"/>
      <c r="J35" s="37">
        <v>0</v>
      </c>
      <c r="K35" s="36"/>
      <c r="L35" s="36"/>
      <c r="M35" s="36"/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6"/>
      <c r="W35" s="37">
        <v>0</v>
      </c>
      <c r="X35" s="36"/>
      <c r="Y35" s="36"/>
      <c r="Z35" s="36"/>
      <c r="AA35" s="37">
        <v>0</v>
      </c>
      <c r="AB35" s="37">
        <v>0</v>
      </c>
      <c r="AC35" s="37">
        <v>0</v>
      </c>
    </row>
    <row r="36" spans="1:29" ht="40.15" customHeight="1" x14ac:dyDescent="0.2">
      <c r="A36" s="32" t="s">
        <v>61</v>
      </c>
      <c r="C36" s="36">
        <v>0</v>
      </c>
      <c r="D36" s="36"/>
      <c r="E36" s="36"/>
      <c r="F36" s="36"/>
      <c r="G36" s="36">
        <v>0</v>
      </c>
      <c r="H36" s="36">
        <v>0</v>
      </c>
      <c r="I36" s="36"/>
      <c r="J36" s="36">
        <v>0</v>
      </c>
      <c r="K36" s="36"/>
      <c r="L36" s="36"/>
      <c r="M36" s="36"/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/>
      <c r="W36" s="36">
        <v>0</v>
      </c>
      <c r="X36" s="36"/>
      <c r="Y36" s="36"/>
      <c r="Z36" s="36"/>
      <c r="AA36" s="36">
        <v>0</v>
      </c>
      <c r="AB36" s="36">
        <v>0</v>
      </c>
      <c r="AC36" s="36">
        <v>0</v>
      </c>
    </row>
    <row r="37" spans="1:29" ht="40.15" customHeight="1" x14ac:dyDescent="0.2">
      <c r="A37" s="32" t="s">
        <v>62</v>
      </c>
      <c r="C37" s="37">
        <v>0</v>
      </c>
      <c r="D37" s="36"/>
      <c r="E37" s="36"/>
      <c r="F37" s="36"/>
      <c r="G37" s="37">
        <v>0</v>
      </c>
      <c r="H37" s="37">
        <v>0</v>
      </c>
      <c r="I37" s="36"/>
      <c r="J37" s="37">
        <v>0</v>
      </c>
      <c r="K37" s="36"/>
      <c r="L37" s="36"/>
      <c r="M37" s="36"/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6"/>
      <c r="W37" s="37">
        <v>0</v>
      </c>
      <c r="X37" s="36"/>
      <c r="Y37" s="36"/>
      <c r="Z37" s="36"/>
      <c r="AA37" s="37">
        <v>0</v>
      </c>
      <c r="AB37" s="37">
        <v>0</v>
      </c>
      <c r="AC37" s="37">
        <v>0</v>
      </c>
    </row>
    <row r="38" spans="1:29" ht="40.15" customHeight="1" x14ac:dyDescent="0.2">
      <c r="A38" s="32" t="s">
        <v>63</v>
      </c>
      <c r="C38" s="36">
        <v>0</v>
      </c>
      <c r="D38" s="36"/>
      <c r="E38" s="36"/>
      <c r="F38" s="36"/>
      <c r="G38" s="36">
        <v>0</v>
      </c>
      <c r="H38" s="36">
        <v>0</v>
      </c>
      <c r="I38" s="36"/>
      <c r="J38" s="36">
        <v>0</v>
      </c>
      <c r="K38" s="36"/>
      <c r="L38" s="36"/>
      <c r="M38" s="36"/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/>
      <c r="W38" s="36">
        <v>0</v>
      </c>
      <c r="X38" s="36"/>
      <c r="Y38" s="36"/>
      <c r="Z38" s="36"/>
      <c r="AA38" s="36">
        <v>0</v>
      </c>
      <c r="AB38" s="36">
        <v>0</v>
      </c>
      <c r="AC38" s="36">
        <v>0</v>
      </c>
    </row>
    <row r="39" spans="1:29" ht="40.15" customHeight="1" x14ac:dyDescent="0.2">
      <c r="A39" s="32" t="s">
        <v>64</v>
      </c>
      <c r="C39" s="37">
        <v>0</v>
      </c>
      <c r="D39" s="36"/>
      <c r="E39" s="36"/>
      <c r="F39" s="36"/>
      <c r="G39" s="37">
        <v>0</v>
      </c>
      <c r="H39" s="37">
        <v>0</v>
      </c>
      <c r="I39" s="36"/>
      <c r="J39" s="37">
        <v>0</v>
      </c>
      <c r="K39" s="36"/>
      <c r="L39" s="36"/>
      <c r="M39" s="36"/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6"/>
      <c r="W39" s="37">
        <v>0</v>
      </c>
      <c r="X39" s="36"/>
      <c r="Y39" s="36"/>
      <c r="Z39" s="36"/>
      <c r="AA39" s="37">
        <v>0</v>
      </c>
      <c r="AB39" s="37">
        <v>0</v>
      </c>
      <c r="AC39" s="37">
        <v>0</v>
      </c>
    </row>
    <row r="40" spans="1:29" ht="40.15" customHeight="1" x14ac:dyDescent="0.2">
      <c r="A40" s="32" t="s">
        <v>65</v>
      </c>
      <c r="C40" s="36">
        <v>0</v>
      </c>
      <c r="D40" s="36"/>
      <c r="E40" s="36"/>
      <c r="F40" s="36"/>
      <c r="G40" s="36">
        <v>0</v>
      </c>
      <c r="H40" s="36">
        <v>0</v>
      </c>
      <c r="I40" s="36"/>
      <c r="J40" s="36">
        <v>0</v>
      </c>
      <c r="K40" s="36"/>
      <c r="L40" s="36"/>
      <c r="M40" s="36"/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/>
      <c r="W40" s="36">
        <v>0</v>
      </c>
      <c r="X40" s="36"/>
      <c r="Y40" s="36"/>
      <c r="Z40" s="36"/>
      <c r="AA40" s="36">
        <v>0</v>
      </c>
      <c r="AB40" s="36">
        <v>0</v>
      </c>
      <c r="AC40" s="36">
        <v>0</v>
      </c>
    </row>
    <row r="41" spans="1:29" ht="40.15" customHeight="1" x14ac:dyDescent="0.2">
      <c r="A41" s="32" t="s">
        <v>66</v>
      </c>
      <c r="C41" s="37">
        <v>0</v>
      </c>
      <c r="D41" s="36"/>
      <c r="E41" s="36"/>
      <c r="F41" s="36"/>
      <c r="G41" s="37">
        <v>0</v>
      </c>
      <c r="H41" s="37">
        <v>0</v>
      </c>
      <c r="I41" s="36"/>
      <c r="J41" s="37">
        <v>0</v>
      </c>
      <c r="K41" s="36"/>
      <c r="L41" s="36"/>
      <c r="M41" s="36"/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6"/>
      <c r="W41" s="37">
        <v>0</v>
      </c>
      <c r="X41" s="36"/>
      <c r="Y41" s="36"/>
      <c r="Z41" s="36"/>
      <c r="AA41" s="37">
        <v>0</v>
      </c>
      <c r="AB41" s="37">
        <v>0</v>
      </c>
      <c r="AC41" s="37">
        <v>0</v>
      </c>
    </row>
    <row r="42" spans="1:29" ht="40.15" customHeight="1" x14ac:dyDescent="0.2">
      <c r="A42" s="32" t="s">
        <v>67</v>
      </c>
      <c r="C42" s="36">
        <v>0</v>
      </c>
      <c r="D42" s="36"/>
      <c r="E42" s="36"/>
      <c r="F42" s="36"/>
      <c r="G42" s="36">
        <v>0</v>
      </c>
      <c r="H42" s="36">
        <v>0</v>
      </c>
      <c r="I42" s="36"/>
      <c r="J42" s="36">
        <v>0</v>
      </c>
      <c r="K42" s="36"/>
      <c r="L42" s="36"/>
      <c r="M42" s="36"/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/>
      <c r="W42" s="36">
        <v>0</v>
      </c>
      <c r="X42" s="36"/>
      <c r="Y42" s="36"/>
      <c r="Z42" s="36"/>
      <c r="AA42" s="36">
        <v>0</v>
      </c>
      <c r="AB42" s="36">
        <v>0</v>
      </c>
      <c r="AC42" s="36">
        <v>0</v>
      </c>
    </row>
    <row r="43" spans="1:29" ht="40.15" customHeight="1" x14ac:dyDescent="0.2">
      <c r="A43" s="32" t="s">
        <v>68</v>
      </c>
      <c r="C43" s="37">
        <v>0</v>
      </c>
      <c r="D43" s="36"/>
      <c r="E43" s="36"/>
      <c r="F43" s="36"/>
      <c r="G43" s="37">
        <v>0</v>
      </c>
      <c r="H43" s="37">
        <v>0</v>
      </c>
      <c r="I43" s="36"/>
      <c r="J43" s="37">
        <v>0</v>
      </c>
      <c r="K43" s="36"/>
      <c r="L43" s="36"/>
      <c r="M43" s="36"/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6"/>
      <c r="W43" s="37">
        <v>0</v>
      </c>
      <c r="X43" s="36"/>
      <c r="Y43" s="36"/>
      <c r="Z43" s="36"/>
      <c r="AA43" s="37">
        <v>0</v>
      </c>
      <c r="AB43" s="37">
        <v>0</v>
      </c>
      <c r="AC43" s="37">
        <v>0</v>
      </c>
    </row>
    <row r="44" spans="1:29" ht="40.15" customHeight="1" x14ac:dyDescent="0.2">
      <c r="A44" s="32" t="s">
        <v>69</v>
      </c>
      <c r="C44" s="36">
        <v>0</v>
      </c>
      <c r="D44" s="36"/>
      <c r="E44" s="36"/>
      <c r="F44" s="36"/>
      <c r="G44" s="36">
        <v>0</v>
      </c>
      <c r="H44" s="36">
        <v>0</v>
      </c>
      <c r="I44" s="36"/>
      <c r="J44" s="36">
        <v>0</v>
      </c>
      <c r="K44" s="36"/>
      <c r="L44" s="36"/>
      <c r="M44" s="36"/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/>
      <c r="W44" s="36">
        <v>0</v>
      </c>
      <c r="X44" s="36"/>
      <c r="Y44" s="36"/>
      <c r="Z44" s="36"/>
      <c r="AA44" s="36">
        <v>0</v>
      </c>
      <c r="AB44" s="36">
        <v>0</v>
      </c>
      <c r="AC44" s="36">
        <v>0</v>
      </c>
    </row>
    <row r="45" spans="1:29" ht="40.15" customHeight="1" x14ac:dyDescent="0.2">
      <c r="A45" s="32" t="s">
        <v>70</v>
      </c>
      <c r="C45" s="37">
        <v>0</v>
      </c>
      <c r="D45" s="36"/>
      <c r="E45" s="36"/>
      <c r="F45" s="36"/>
      <c r="G45" s="37">
        <v>0</v>
      </c>
      <c r="H45" s="37">
        <v>0</v>
      </c>
      <c r="I45" s="36"/>
      <c r="J45" s="37">
        <v>0</v>
      </c>
      <c r="K45" s="36"/>
      <c r="L45" s="36"/>
      <c r="M45" s="36"/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6"/>
      <c r="W45" s="37">
        <v>0</v>
      </c>
      <c r="X45" s="36"/>
      <c r="Y45" s="36"/>
      <c r="Z45" s="36"/>
      <c r="AA45" s="37">
        <v>0</v>
      </c>
      <c r="AB45" s="37">
        <v>0</v>
      </c>
      <c r="AC45" s="37">
        <v>0</v>
      </c>
    </row>
    <row r="46" spans="1:29" ht="40.15" customHeight="1" x14ac:dyDescent="0.2">
      <c r="A46" s="32" t="s">
        <v>71</v>
      </c>
      <c r="C46" s="36">
        <v>0</v>
      </c>
      <c r="D46" s="36"/>
      <c r="E46" s="36"/>
      <c r="F46" s="36"/>
      <c r="G46" s="36">
        <v>0</v>
      </c>
      <c r="H46" s="36">
        <v>0</v>
      </c>
      <c r="I46" s="36"/>
      <c r="J46" s="36">
        <v>0</v>
      </c>
      <c r="K46" s="36"/>
      <c r="L46" s="36"/>
      <c r="M46" s="36"/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/>
      <c r="W46" s="36">
        <v>0</v>
      </c>
      <c r="X46" s="36"/>
      <c r="Y46" s="36"/>
      <c r="Z46" s="36"/>
      <c r="AA46" s="36">
        <v>0</v>
      </c>
      <c r="AB46" s="36">
        <v>0</v>
      </c>
      <c r="AC46" s="36">
        <v>0</v>
      </c>
    </row>
    <row r="47" spans="1:29" ht="40.15" customHeight="1" x14ac:dyDescent="0.2">
      <c r="A47" s="32" t="s">
        <v>72</v>
      </c>
      <c r="C47" s="37">
        <v>0</v>
      </c>
      <c r="D47" s="36"/>
      <c r="E47" s="36"/>
      <c r="F47" s="36"/>
      <c r="G47" s="37">
        <v>0</v>
      </c>
      <c r="H47" s="37">
        <v>0</v>
      </c>
      <c r="I47" s="36"/>
      <c r="J47" s="37">
        <v>0</v>
      </c>
      <c r="K47" s="36"/>
      <c r="L47" s="36"/>
      <c r="M47" s="36"/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6"/>
      <c r="W47" s="37">
        <v>0</v>
      </c>
      <c r="X47" s="36"/>
      <c r="Y47" s="36"/>
      <c r="Z47" s="36"/>
      <c r="AA47" s="37">
        <v>0</v>
      </c>
      <c r="AB47" s="37">
        <v>0</v>
      </c>
      <c r="AC47" s="37">
        <v>0</v>
      </c>
    </row>
    <row r="48" spans="1:29" ht="40.15" customHeight="1" x14ac:dyDescent="0.2">
      <c r="A48" s="44" t="s">
        <v>73</v>
      </c>
      <c r="B48" s="40"/>
      <c r="C48" s="41">
        <v>0</v>
      </c>
      <c r="D48" s="41"/>
      <c r="E48" s="41"/>
      <c r="F48" s="41"/>
      <c r="G48" s="41">
        <v>2</v>
      </c>
      <c r="H48" s="41">
        <v>0</v>
      </c>
      <c r="I48" s="41"/>
      <c r="J48" s="41">
        <v>2</v>
      </c>
      <c r="K48" s="41"/>
      <c r="L48" s="41"/>
      <c r="M48" s="41"/>
      <c r="N48" s="41">
        <v>0</v>
      </c>
      <c r="O48" s="41">
        <v>0</v>
      </c>
      <c r="P48" s="41">
        <v>0</v>
      </c>
      <c r="Q48" s="41">
        <v>10</v>
      </c>
      <c r="R48" s="41">
        <v>0</v>
      </c>
      <c r="S48" s="41">
        <v>0</v>
      </c>
      <c r="T48" s="41">
        <v>0</v>
      </c>
      <c r="U48" s="41">
        <v>12</v>
      </c>
      <c r="V48" s="41"/>
      <c r="W48" s="41">
        <v>22</v>
      </c>
      <c r="X48" s="41"/>
      <c r="Y48" s="41"/>
      <c r="Z48" s="41"/>
      <c r="AA48" s="41">
        <v>0</v>
      </c>
      <c r="AB48" s="41">
        <v>0</v>
      </c>
      <c r="AC48" s="41">
        <v>0</v>
      </c>
    </row>
    <row r="49" spans="1:29" ht="40.15" customHeight="1" x14ac:dyDescent="0.2">
      <c r="A49" s="32" t="s">
        <v>74</v>
      </c>
      <c r="C49" s="37">
        <v>0</v>
      </c>
      <c r="D49" s="36"/>
      <c r="E49" s="36"/>
      <c r="F49" s="36"/>
      <c r="G49" s="37">
        <v>0</v>
      </c>
      <c r="H49" s="37">
        <v>0</v>
      </c>
      <c r="I49" s="36"/>
      <c r="J49" s="37">
        <v>0</v>
      </c>
      <c r="K49" s="36"/>
      <c r="L49" s="36"/>
      <c r="M49" s="36"/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6"/>
      <c r="W49" s="37">
        <v>0</v>
      </c>
      <c r="X49" s="36"/>
      <c r="Y49" s="36"/>
      <c r="Z49" s="36"/>
      <c r="AA49" s="37">
        <v>0</v>
      </c>
      <c r="AB49" s="37">
        <v>0</v>
      </c>
      <c r="AC49" s="37">
        <v>0</v>
      </c>
    </row>
    <row r="50" spans="1:29" ht="40.15" customHeight="1" x14ac:dyDescent="0.2">
      <c r="A50" s="32" t="s">
        <v>75</v>
      </c>
      <c r="C50" s="36">
        <v>0</v>
      </c>
      <c r="D50" s="36"/>
      <c r="E50" s="36"/>
      <c r="F50" s="36"/>
      <c r="G50" s="36">
        <v>0</v>
      </c>
      <c r="H50" s="36">
        <v>0</v>
      </c>
      <c r="I50" s="36"/>
      <c r="J50" s="36">
        <v>0</v>
      </c>
      <c r="K50" s="36"/>
      <c r="L50" s="36"/>
      <c r="M50" s="36"/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/>
      <c r="W50" s="36">
        <v>0</v>
      </c>
      <c r="X50" s="36"/>
      <c r="Y50" s="36"/>
      <c r="Z50" s="36"/>
      <c r="AA50" s="36">
        <v>0</v>
      </c>
      <c r="AB50" s="36">
        <v>0</v>
      </c>
      <c r="AC50" s="36">
        <v>0</v>
      </c>
    </row>
    <row r="51" spans="1:29" ht="20.100000000000001" customHeight="1" x14ac:dyDescent="0.2">
      <c r="A51" s="30"/>
      <c r="D51" s="5"/>
      <c r="E51" s="5"/>
      <c r="F51" s="5"/>
      <c r="G51" s="5"/>
      <c r="H51" s="5"/>
      <c r="I51" s="5"/>
      <c r="J51" s="5"/>
      <c r="K51" s="5"/>
      <c r="L51" s="5"/>
      <c r="M51" s="5"/>
      <c r="V51" s="5"/>
      <c r="X51" s="5"/>
      <c r="Y51" s="5"/>
      <c r="Z51" s="5"/>
    </row>
    <row r="52" spans="1:29" ht="19.5" customHeight="1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20.100000000000001" customHeight="1" x14ac:dyDescent="0.2">
      <c r="A53" s="26" t="s">
        <v>0</v>
      </c>
      <c r="B53" s="7"/>
      <c r="C53" s="27">
        <f>SUM(C8:C50)</f>
        <v>0</v>
      </c>
      <c r="D53" s="9"/>
      <c r="E53" s="9"/>
      <c r="F53" s="9"/>
      <c r="G53" s="27">
        <f t="shared" ref="G53:AC53" si="0">SUM(G8:G50)</f>
        <v>2</v>
      </c>
      <c r="H53" s="27">
        <f t="shared" si="0"/>
        <v>0</v>
      </c>
      <c r="I53" s="5">
        <f t="shared" si="0"/>
        <v>0</v>
      </c>
      <c r="J53" s="27">
        <f t="shared" si="0"/>
        <v>2</v>
      </c>
      <c r="K53" s="9">
        <f t="shared" si="0"/>
        <v>0</v>
      </c>
      <c r="L53" s="9">
        <f t="shared" si="0"/>
        <v>0</v>
      </c>
      <c r="M53" s="9">
        <f t="shared" si="0"/>
        <v>0</v>
      </c>
      <c r="N53" s="27">
        <f t="shared" si="0"/>
        <v>0</v>
      </c>
      <c r="O53" s="27">
        <f t="shared" si="0"/>
        <v>0</v>
      </c>
      <c r="P53" s="27">
        <f t="shared" si="0"/>
        <v>0</v>
      </c>
      <c r="Q53" s="27">
        <f t="shared" si="0"/>
        <v>10</v>
      </c>
      <c r="R53" s="27">
        <f t="shared" si="0"/>
        <v>0</v>
      </c>
      <c r="S53" s="27">
        <f t="shared" si="0"/>
        <v>0</v>
      </c>
      <c r="T53" s="27">
        <f t="shared" si="0"/>
        <v>0</v>
      </c>
      <c r="U53" s="27">
        <f t="shared" si="0"/>
        <v>12</v>
      </c>
      <c r="V53" s="9">
        <f t="shared" si="0"/>
        <v>0</v>
      </c>
      <c r="W53" s="27">
        <f t="shared" si="0"/>
        <v>22</v>
      </c>
      <c r="X53" s="9">
        <f t="shared" si="0"/>
        <v>0</v>
      </c>
      <c r="Y53" s="9">
        <f t="shared" si="0"/>
        <v>0</v>
      </c>
      <c r="Z53" s="9">
        <f t="shared" si="0"/>
        <v>0</v>
      </c>
      <c r="AA53" s="27">
        <f t="shared" si="0"/>
        <v>0</v>
      </c>
      <c r="AB53" s="27">
        <f t="shared" si="0"/>
        <v>0</v>
      </c>
      <c r="AC53" s="27">
        <f t="shared" si="0"/>
        <v>0</v>
      </c>
    </row>
    <row r="54" spans="1:29" ht="20.100000000000001" customHeight="1" x14ac:dyDescent="0.2">
      <c r="A54" s="3"/>
      <c r="B54" s="3"/>
      <c r="C54" s="6"/>
      <c r="D54" s="6"/>
      <c r="E54" s="6"/>
      <c r="F54" s="6"/>
      <c r="G54" s="6"/>
      <c r="H54" s="6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7" customFormat="1" ht="15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s="1" customFormat="1" ht="21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4"/>
      <c r="AC56" s="34"/>
    </row>
    <row r="57" spans="1:29" ht="13.5" customHeight="1" x14ac:dyDescent="0.2">
      <c r="AA57" s="29"/>
      <c r="AB57" s="29"/>
      <c r="AC57" s="29"/>
    </row>
    <row r="58" spans="1:29" ht="13.5" customHeight="1" x14ac:dyDescent="0.2">
      <c r="AA58" s="29"/>
      <c r="AB58" s="29"/>
      <c r="AC58" s="29"/>
    </row>
    <row r="59" spans="1:29" x14ac:dyDescent="0.2">
      <c r="AA59" s="29"/>
      <c r="AB59" s="29"/>
      <c r="AC59" s="29"/>
    </row>
    <row r="60" spans="1:29" x14ac:dyDescent="0.2">
      <c r="AA60" s="23"/>
      <c r="AB60" s="23"/>
      <c r="AC60" s="23"/>
    </row>
    <row r="61" spans="1:29" x14ac:dyDescent="0.2">
      <c r="AA61" s="23"/>
      <c r="AB61" s="23"/>
      <c r="AC61" s="23"/>
    </row>
    <row r="62" spans="1:29" x14ac:dyDescent="0.2">
      <c r="AA62" s="23"/>
      <c r="AB62" s="23"/>
      <c r="AC62" s="23"/>
    </row>
    <row r="63" spans="1:29" x14ac:dyDescent="0.2">
      <c r="AA63" s="23"/>
      <c r="AB63" s="23"/>
      <c r="AC63" s="23"/>
    </row>
    <row r="64" spans="1:29" ht="15" customHeight="1" x14ac:dyDescent="0.2"/>
    <row r="65" spans="1:29" ht="15" customHeight="1" x14ac:dyDescent="0.2"/>
    <row r="66" spans="1:29" ht="15" customHeight="1" x14ac:dyDescent="0.2"/>
    <row r="69" spans="1:29" s="1" customFormat="1" ht="15.75" x14ac:dyDescent="0.2">
      <c r="A69" s="3"/>
      <c r="B69" s="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</row>
    <row r="70" spans="1:29" s="1" customFormat="1" ht="15.75" x14ac:dyDescent="0.2">
      <c r="A70" s="3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</sheetData>
  <mergeCells count="4">
    <mergeCell ref="C5:AA5"/>
    <mergeCell ref="A56:AA56"/>
    <mergeCell ref="A2:AC2"/>
    <mergeCell ref="A3:AC3"/>
  </mergeCells>
  <phoneticPr fontId="12" type="noConversion"/>
  <printOptions horizontalCentered="1"/>
  <pageMargins left="0.98425196850393704" right="0.39370078740157483" top="0.98425196850393704" bottom="0.98425196850393704" header="0.98425196850393704" footer="0.98425196850393704"/>
  <pageSetup paperSize="5" scale="46" fitToHeight="0" orientation="landscape" r:id="rId1"/>
  <headerFooter alignWithMargins="0"/>
  <rowBreaks count="2" manualBreakCount="2">
    <brk id="18" max="29" man="1"/>
    <brk id="35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9.140625" style="4" customWidth="1"/>
    <col min="15" max="15" width="14.28515625" style="4" customWidth="1"/>
    <col min="16" max="16" width="21.140625" style="4" customWidth="1"/>
    <col min="17" max="17" width="19.140625" style="4" customWidth="1"/>
    <col min="18" max="18" width="19.28515625" style="4" customWidth="1"/>
    <col min="19" max="19" width="19.85546875" style="4" customWidth="1"/>
    <col min="20" max="21" width="12.7109375" style="4" customWidth="1"/>
    <col min="22" max="22" width="1.7109375" style="4" customWidth="1"/>
    <col min="23" max="23" width="12.7109375" style="4" customWidth="1"/>
    <col min="24" max="26" width="1.7109375" style="4" customWidth="1"/>
    <col min="27" max="29" width="12.7109375" style="4" customWidth="1"/>
    <col min="30" max="16384" width="11.42578125" style="8"/>
  </cols>
  <sheetData>
    <row r="1" spans="1:29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4"/>
      <c r="AC1" s="4"/>
    </row>
    <row r="2" spans="1:29" s="13" customFormat="1" ht="54.95" customHeight="1" x14ac:dyDescent="0.2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s="13" customFormat="1" ht="39.950000000000003" customHeight="1" thickBot="1" x14ac:dyDescent="0.25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s="13" customFormat="1" ht="30" customHeight="1" thickBot="1" x14ac:dyDescent="0.3">
      <c r="A5" s="16"/>
      <c r="B5" s="17"/>
      <c r="C5" s="45" t="s">
        <v>20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31"/>
      <c r="AC5" s="31"/>
    </row>
    <row r="6" spans="1:29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17</v>
      </c>
      <c r="P6" s="20" t="s">
        <v>18</v>
      </c>
      <c r="Q6" s="20" t="s">
        <v>14</v>
      </c>
      <c r="R6" s="20" t="s">
        <v>19</v>
      </c>
      <c r="S6" s="20" t="s">
        <v>15</v>
      </c>
      <c r="T6" s="20" t="s">
        <v>16</v>
      </c>
      <c r="U6" s="20" t="s">
        <v>7</v>
      </c>
      <c r="V6" s="21"/>
      <c r="W6" s="20" t="s">
        <v>8</v>
      </c>
      <c r="X6" s="21"/>
      <c r="Y6" s="21"/>
      <c r="Z6" s="21"/>
      <c r="AA6" s="20" t="s">
        <v>9</v>
      </c>
      <c r="AB6" s="20" t="s">
        <v>31</v>
      </c>
      <c r="AC6" s="20" t="s">
        <v>32</v>
      </c>
    </row>
    <row r="7" spans="1:29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39.6" customHeight="1" x14ac:dyDescent="0.2">
      <c r="A8" s="32" t="s">
        <v>33</v>
      </c>
      <c r="C8" s="36">
        <v>0</v>
      </c>
      <c r="D8" s="36"/>
      <c r="E8" s="36"/>
      <c r="F8" s="36"/>
      <c r="G8" s="36">
        <v>0</v>
      </c>
      <c r="H8" s="36">
        <v>0</v>
      </c>
      <c r="I8" s="36"/>
      <c r="J8" s="36">
        <v>0</v>
      </c>
      <c r="K8" s="36"/>
      <c r="L8" s="36"/>
      <c r="M8" s="36"/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/>
      <c r="W8" s="36">
        <v>0</v>
      </c>
      <c r="X8" s="36"/>
      <c r="Y8" s="36"/>
      <c r="Z8" s="36"/>
      <c r="AA8" s="36">
        <v>0</v>
      </c>
      <c r="AB8" s="36">
        <v>0</v>
      </c>
      <c r="AC8" s="36">
        <v>0</v>
      </c>
    </row>
    <row r="9" spans="1:29" ht="40.15" customHeight="1" x14ac:dyDescent="0.2">
      <c r="A9" s="32" t="s">
        <v>34</v>
      </c>
      <c r="C9" s="37">
        <v>0</v>
      </c>
      <c r="D9" s="36"/>
      <c r="E9" s="36"/>
      <c r="F9" s="36"/>
      <c r="G9" s="37">
        <v>278</v>
      </c>
      <c r="H9" s="37">
        <v>0</v>
      </c>
      <c r="I9" s="36"/>
      <c r="J9" s="37">
        <v>278</v>
      </c>
      <c r="K9" s="36"/>
      <c r="L9" s="36"/>
      <c r="M9" s="36"/>
      <c r="N9" s="37">
        <v>19</v>
      </c>
      <c r="O9" s="37">
        <v>9</v>
      </c>
      <c r="P9" s="37">
        <v>28</v>
      </c>
      <c r="Q9" s="37">
        <v>1</v>
      </c>
      <c r="R9" s="37">
        <v>1</v>
      </c>
      <c r="S9" s="37">
        <v>24</v>
      </c>
      <c r="T9" s="37">
        <v>1</v>
      </c>
      <c r="U9" s="37">
        <v>0</v>
      </c>
      <c r="V9" s="36"/>
      <c r="W9" s="37">
        <v>83</v>
      </c>
      <c r="X9" s="36"/>
      <c r="Y9" s="36"/>
      <c r="Z9" s="36"/>
      <c r="AA9" s="37">
        <v>192</v>
      </c>
      <c r="AB9" s="37">
        <v>0</v>
      </c>
      <c r="AC9" s="37">
        <v>0</v>
      </c>
    </row>
    <row r="10" spans="1:29" ht="39.6" customHeight="1" x14ac:dyDescent="0.2">
      <c r="A10" s="32" t="s">
        <v>35</v>
      </c>
      <c r="C10" s="36">
        <v>0</v>
      </c>
      <c r="D10" s="36"/>
      <c r="E10" s="36"/>
      <c r="F10" s="36"/>
      <c r="G10" s="36">
        <v>589</v>
      </c>
      <c r="H10" s="36">
        <v>0</v>
      </c>
      <c r="I10" s="36"/>
      <c r="J10" s="36">
        <v>589</v>
      </c>
      <c r="K10" s="36"/>
      <c r="L10" s="36"/>
      <c r="M10" s="36"/>
      <c r="N10" s="36">
        <v>7</v>
      </c>
      <c r="O10" s="36">
        <v>12</v>
      </c>
      <c r="P10" s="36">
        <v>40</v>
      </c>
      <c r="Q10" s="36">
        <v>20</v>
      </c>
      <c r="R10" s="36">
        <v>3</v>
      </c>
      <c r="S10" s="36">
        <v>1</v>
      </c>
      <c r="T10" s="36">
        <v>0</v>
      </c>
      <c r="U10" s="36">
        <v>5</v>
      </c>
      <c r="V10" s="36"/>
      <c r="W10" s="36">
        <v>88</v>
      </c>
      <c r="X10" s="36"/>
      <c r="Y10" s="36"/>
      <c r="Z10" s="36"/>
      <c r="AA10" s="36">
        <v>552</v>
      </c>
      <c r="AB10" s="36">
        <v>0</v>
      </c>
      <c r="AC10" s="36">
        <v>0</v>
      </c>
    </row>
    <row r="11" spans="1:29" ht="40.15" customHeight="1" x14ac:dyDescent="0.2">
      <c r="A11" s="32" t="s">
        <v>36</v>
      </c>
      <c r="C11" s="37">
        <v>0</v>
      </c>
      <c r="D11" s="36"/>
      <c r="E11" s="36"/>
      <c r="F11" s="36"/>
      <c r="G11" s="37">
        <v>0</v>
      </c>
      <c r="H11" s="37">
        <v>0</v>
      </c>
      <c r="I11" s="36"/>
      <c r="J11" s="37">
        <v>0</v>
      </c>
      <c r="K11" s="36"/>
      <c r="L11" s="36"/>
      <c r="M11" s="36"/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6"/>
      <c r="W11" s="37">
        <v>0</v>
      </c>
      <c r="X11" s="36"/>
      <c r="Y11" s="36"/>
      <c r="Z11" s="36"/>
      <c r="AA11" s="37">
        <v>0</v>
      </c>
      <c r="AB11" s="37">
        <v>0</v>
      </c>
      <c r="AC11" s="37">
        <v>0</v>
      </c>
    </row>
    <row r="12" spans="1:29" ht="39.6" customHeight="1" x14ac:dyDescent="0.2">
      <c r="A12" s="32" t="s">
        <v>37</v>
      </c>
      <c r="C12" s="36">
        <v>0</v>
      </c>
      <c r="D12" s="36"/>
      <c r="E12" s="36"/>
      <c r="F12" s="36"/>
      <c r="G12" s="36">
        <v>0</v>
      </c>
      <c r="H12" s="36">
        <v>0</v>
      </c>
      <c r="I12" s="36"/>
      <c r="J12" s="36">
        <v>0</v>
      </c>
      <c r="K12" s="36"/>
      <c r="L12" s="36"/>
      <c r="M12" s="36"/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/>
      <c r="W12" s="36">
        <v>0</v>
      </c>
      <c r="X12" s="36"/>
      <c r="Y12" s="36"/>
      <c r="Z12" s="36"/>
      <c r="AA12" s="36">
        <v>0</v>
      </c>
      <c r="AB12" s="36">
        <v>0</v>
      </c>
      <c r="AC12" s="36">
        <v>0</v>
      </c>
    </row>
    <row r="13" spans="1:29" ht="40.15" customHeight="1" x14ac:dyDescent="0.2">
      <c r="A13" s="32" t="s">
        <v>38</v>
      </c>
      <c r="C13" s="37">
        <v>0</v>
      </c>
      <c r="D13" s="36"/>
      <c r="E13" s="36"/>
      <c r="F13" s="36"/>
      <c r="G13" s="37">
        <v>4</v>
      </c>
      <c r="H13" s="37">
        <v>0</v>
      </c>
      <c r="I13" s="36"/>
      <c r="J13" s="37">
        <v>4</v>
      </c>
      <c r="K13" s="36"/>
      <c r="L13" s="36"/>
      <c r="M13" s="36"/>
      <c r="N13" s="37">
        <v>0</v>
      </c>
      <c r="O13" s="37">
        <v>0</v>
      </c>
      <c r="P13" s="37">
        <v>1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6"/>
      <c r="W13" s="37">
        <v>1</v>
      </c>
      <c r="X13" s="36"/>
      <c r="Y13" s="36"/>
      <c r="Z13" s="36"/>
      <c r="AA13" s="37">
        <v>3</v>
      </c>
      <c r="AB13" s="37">
        <v>0</v>
      </c>
      <c r="AC13" s="37">
        <v>0</v>
      </c>
    </row>
    <row r="14" spans="1:29" ht="39.6" customHeight="1" x14ac:dyDescent="0.2">
      <c r="A14" s="32" t="s">
        <v>39</v>
      </c>
      <c r="C14" s="36">
        <v>0</v>
      </c>
      <c r="D14" s="36"/>
      <c r="E14" s="36"/>
      <c r="F14" s="36"/>
      <c r="G14" s="36">
        <v>2</v>
      </c>
      <c r="H14" s="36">
        <v>0</v>
      </c>
      <c r="I14" s="36"/>
      <c r="J14" s="36">
        <v>2</v>
      </c>
      <c r="K14" s="36"/>
      <c r="L14" s="36"/>
      <c r="M14" s="36"/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/>
      <c r="W14" s="36">
        <v>0</v>
      </c>
      <c r="X14" s="36"/>
      <c r="Y14" s="36"/>
      <c r="Z14" s="36"/>
      <c r="AA14" s="36">
        <v>2</v>
      </c>
      <c r="AB14" s="36">
        <v>0</v>
      </c>
      <c r="AC14" s="36">
        <v>0</v>
      </c>
    </row>
    <row r="15" spans="1:29" ht="40.15" customHeight="1" x14ac:dyDescent="0.2">
      <c r="A15" s="32" t="s">
        <v>40</v>
      </c>
      <c r="C15" s="37">
        <v>0</v>
      </c>
      <c r="D15" s="36"/>
      <c r="E15" s="36"/>
      <c r="F15" s="36"/>
      <c r="G15" s="37">
        <v>4</v>
      </c>
      <c r="H15" s="37">
        <v>0</v>
      </c>
      <c r="I15" s="36"/>
      <c r="J15" s="37">
        <v>4</v>
      </c>
      <c r="K15" s="36"/>
      <c r="L15" s="36"/>
      <c r="M15" s="36"/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6"/>
      <c r="W15" s="37">
        <v>0</v>
      </c>
      <c r="X15" s="36"/>
      <c r="Y15" s="36"/>
      <c r="Z15" s="36"/>
      <c r="AA15" s="37">
        <v>4</v>
      </c>
      <c r="AB15" s="37">
        <v>0</v>
      </c>
      <c r="AC15" s="37">
        <v>0</v>
      </c>
    </row>
    <row r="16" spans="1:29" ht="39.6" customHeight="1" x14ac:dyDescent="0.2">
      <c r="A16" s="32" t="s">
        <v>41</v>
      </c>
      <c r="C16" s="36">
        <v>0</v>
      </c>
      <c r="D16" s="36"/>
      <c r="E16" s="36"/>
      <c r="F16" s="36"/>
      <c r="G16" s="36">
        <v>1</v>
      </c>
      <c r="H16" s="36">
        <v>0</v>
      </c>
      <c r="I16" s="36"/>
      <c r="J16" s="36">
        <v>1</v>
      </c>
      <c r="K16" s="36"/>
      <c r="L16" s="36"/>
      <c r="M16" s="36"/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/>
      <c r="W16" s="36">
        <v>0</v>
      </c>
      <c r="X16" s="36"/>
      <c r="Y16" s="36"/>
      <c r="Z16" s="36"/>
      <c r="AA16" s="36">
        <v>1</v>
      </c>
      <c r="AB16" s="36">
        <v>0</v>
      </c>
      <c r="AC16" s="36">
        <v>0</v>
      </c>
    </row>
    <row r="17" spans="1:29" ht="40.15" customHeight="1" x14ac:dyDescent="0.2">
      <c r="A17" s="32" t="s">
        <v>42</v>
      </c>
      <c r="C17" s="37">
        <v>0</v>
      </c>
      <c r="D17" s="36"/>
      <c r="E17" s="36"/>
      <c r="F17" s="36"/>
      <c r="G17" s="37">
        <v>2</v>
      </c>
      <c r="H17" s="37">
        <v>0</v>
      </c>
      <c r="I17" s="36"/>
      <c r="J17" s="37">
        <v>2</v>
      </c>
      <c r="K17" s="36"/>
      <c r="L17" s="36"/>
      <c r="M17" s="36"/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6"/>
      <c r="W17" s="37">
        <v>0</v>
      </c>
      <c r="X17" s="36"/>
      <c r="Y17" s="36"/>
      <c r="Z17" s="36"/>
      <c r="AA17" s="37">
        <v>2</v>
      </c>
      <c r="AB17" s="37">
        <v>0</v>
      </c>
      <c r="AC17" s="37">
        <v>0</v>
      </c>
    </row>
    <row r="18" spans="1:29" ht="39.6" customHeight="1" x14ac:dyDescent="0.2">
      <c r="A18" s="32" t="s">
        <v>43</v>
      </c>
      <c r="C18" s="36">
        <v>0</v>
      </c>
      <c r="D18" s="36"/>
      <c r="E18" s="36"/>
      <c r="F18" s="36"/>
      <c r="G18" s="36">
        <v>0</v>
      </c>
      <c r="H18" s="36">
        <v>0</v>
      </c>
      <c r="I18" s="36"/>
      <c r="J18" s="36">
        <v>0</v>
      </c>
      <c r="K18" s="36"/>
      <c r="L18" s="36"/>
      <c r="M18" s="36"/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/>
      <c r="W18" s="36">
        <v>0</v>
      </c>
      <c r="X18" s="36"/>
      <c r="Y18" s="36"/>
      <c r="Z18" s="36"/>
      <c r="AA18" s="36">
        <v>0</v>
      </c>
      <c r="AB18" s="36">
        <v>0</v>
      </c>
      <c r="AC18" s="36">
        <v>0</v>
      </c>
    </row>
    <row r="19" spans="1:29" ht="40.15" customHeight="1" x14ac:dyDescent="0.2">
      <c r="A19" s="32" t="s">
        <v>44</v>
      </c>
      <c r="C19" s="37">
        <v>0</v>
      </c>
      <c r="D19" s="36"/>
      <c r="E19" s="36"/>
      <c r="F19" s="36"/>
      <c r="G19" s="37">
        <v>0</v>
      </c>
      <c r="H19" s="37">
        <v>0</v>
      </c>
      <c r="I19" s="36"/>
      <c r="J19" s="37">
        <v>0</v>
      </c>
      <c r="K19" s="36"/>
      <c r="L19" s="36"/>
      <c r="M19" s="36"/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6"/>
      <c r="W19" s="37">
        <v>0</v>
      </c>
      <c r="X19" s="36"/>
      <c r="Y19" s="36"/>
      <c r="Z19" s="36"/>
      <c r="AA19" s="37">
        <v>0</v>
      </c>
      <c r="AB19" s="37">
        <v>0</v>
      </c>
      <c r="AC19" s="37">
        <v>0</v>
      </c>
    </row>
    <row r="20" spans="1:29" ht="39.6" customHeight="1" x14ac:dyDescent="0.2">
      <c r="A20" s="32" t="s">
        <v>45</v>
      </c>
      <c r="C20" s="36">
        <v>0</v>
      </c>
      <c r="D20" s="36"/>
      <c r="E20" s="36"/>
      <c r="F20" s="36"/>
      <c r="G20" s="36">
        <v>0</v>
      </c>
      <c r="H20" s="36">
        <v>0</v>
      </c>
      <c r="I20" s="36"/>
      <c r="J20" s="36">
        <v>0</v>
      </c>
      <c r="K20" s="36"/>
      <c r="L20" s="36"/>
      <c r="M20" s="36"/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/>
      <c r="W20" s="36">
        <v>0</v>
      </c>
      <c r="X20" s="36"/>
      <c r="Y20" s="36"/>
      <c r="Z20" s="36"/>
      <c r="AA20" s="36">
        <v>0</v>
      </c>
      <c r="AB20" s="36">
        <v>0</v>
      </c>
      <c r="AC20" s="36">
        <v>0</v>
      </c>
    </row>
    <row r="21" spans="1:29" ht="40.15" customHeight="1" x14ac:dyDescent="0.2">
      <c r="A21" s="32" t="s">
        <v>46</v>
      </c>
      <c r="C21" s="37">
        <v>0</v>
      </c>
      <c r="D21" s="36"/>
      <c r="E21" s="36"/>
      <c r="F21" s="36"/>
      <c r="G21" s="37">
        <v>1</v>
      </c>
      <c r="H21" s="37">
        <v>0</v>
      </c>
      <c r="I21" s="36"/>
      <c r="J21" s="37">
        <v>1</v>
      </c>
      <c r="K21" s="36"/>
      <c r="L21" s="36"/>
      <c r="M21" s="36"/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6"/>
      <c r="W21" s="37">
        <v>0</v>
      </c>
      <c r="X21" s="36"/>
      <c r="Y21" s="36"/>
      <c r="Z21" s="36"/>
      <c r="AA21" s="37">
        <v>1</v>
      </c>
      <c r="AB21" s="37">
        <v>0</v>
      </c>
      <c r="AC21" s="37">
        <v>0</v>
      </c>
    </row>
    <row r="22" spans="1:29" ht="39.6" customHeight="1" x14ac:dyDescent="0.2">
      <c r="A22" s="32" t="s">
        <v>47</v>
      </c>
      <c r="C22" s="36">
        <v>0</v>
      </c>
      <c r="D22" s="36"/>
      <c r="E22" s="36"/>
      <c r="F22" s="36"/>
      <c r="G22" s="36">
        <v>286</v>
      </c>
      <c r="H22" s="36">
        <v>2</v>
      </c>
      <c r="I22" s="36"/>
      <c r="J22" s="36">
        <v>288</v>
      </c>
      <c r="K22" s="36"/>
      <c r="L22" s="36"/>
      <c r="M22" s="36"/>
      <c r="N22" s="36">
        <v>2</v>
      </c>
      <c r="O22" s="36">
        <v>3</v>
      </c>
      <c r="P22" s="36">
        <v>60</v>
      </c>
      <c r="Q22" s="36">
        <v>1</v>
      </c>
      <c r="R22" s="36">
        <v>0</v>
      </c>
      <c r="S22" s="36">
        <v>112</v>
      </c>
      <c r="T22" s="36">
        <v>1</v>
      </c>
      <c r="U22" s="36">
        <v>4</v>
      </c>
      <c r="V22" s="36"/>
      <c r="W22" s="36">
        <v>183</v>
      </c>
      <c r="X22" s="36"/>
      <c r="Y22" s="36"/>
      <c r="Z22" s="36"/>
      <c r="AA22" s="36">
        <v>104</v>
      </c>
      <c r="AB22" s="36">
        <v>0</v>
      </c>
      <c r="AC22" s="36">
        <v>0</v>
      </c>
    </row>
    <row r="23" spans="1:29" ht="40.15" customHeight="1" x14ac:dyDescent="0.2">
      <c r="A23" s="38" t="s">
        <v>48</v>
      </c>
      <c r="C23" s="36">
        <v>0</v>
      </c>
      <c r="D23" s="36"/>
      <c r="E23" s="36"/>
      <c r="F23" s="36"/>
      <c r="G23" s="36">
        <v>199</v>
      </c>
      <c r="H23" s="36">
        <v>1</v>
      </c>
      <c r="I23" s="36"/>
      <c r="J23" s="36">
        <v>200</v>
      </c>
      <c r="K23" s="36"/>
      <c r="L23" s="36"/>
      <c r="M23" s="36"/>
      <c r="N23" s="36">
        <v>5</v>
      </c>
      <c r="O23" s="36">
        <v>1</v>
      </c>
      <c r="P23" s="36">
        <v>27</v>
      </c>
      <c r="Q23" s="36">
        <v>22</v>
      </c>
      <c r="R23" s="36">
        <v>7</v>
      </c>
      <c r="S23" s="36">
        <v>12</v>
      </c>
      <c r="T23" s="36">
        <v>0</v>
      </c>
      <c r="U23" s="36">
        <v>10</v>
      </c>
      <c r="V23" s="36"/>
      <c r="W23" s="36">
        <v>84</v>
      </c>
      <c r="X23" s="36"/>
      <c r="Y23" s="36"/>
      <c r="Z23" s="36"/>
      <c r="AA23" s="36">
        <v>114</v>
      </c>
      <c r="AB23" s="36">
        <v>0</v>
      </c>
      <c r="AC23" s="36">
        <v>0</v>
      </c>
    </row>
    <row r="24" spans="1:29" ht="39.6" customHeight="1" x14ac:dyDescent="0.2">
      <c r="A24" s="32" t="s">
        <v>49</v>
      </c>
      <c r="C24" s="36">
        <v>0</v>
      </c>
      <c r="D24" s="36"/>
      <c r="E24" s="36"/>
      <c r="F24" s="36"/>
      <c r="G24" s="36">
        <v>2</v>
      </c>
      <c r="H24" s="36">
        <v>0</v>
      </c>
      <c r="I24" s="36"/>
      <c r="J24" s="36">
        <v>2</v>
      </c>
      <c r="K24" s="36"/>
      <c r="L24" s="36"/>
      <c r="M24" s="36"/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/>
      <c r="W24" s="36">
        <v>0</v>
      </c>
      <c r="X24" s="36"/>
      <c r="Y24" s="36"/>
      <c r="Z24" s="36"/>
      <c r="AA24" s="36">
        <v>2</v>
      </c>
      <c r="AB24" s="36">
        <v>0</v>
      </c>
      <c r="AC24" s="36">
        <v>0</v>
      </c>
    </row>
    <row r="25" spans="1:29" ht="40.15" customHeight="1" x14ac:dyDescent="0.2">
      <c r="A25" s="32" t="s">
        <v>50</v>
      </c>
      <c r="C25" s="37">
        <v>0</v>
      </c>
      <c r="D25" s="36"/>
      <c r="E25" s="36"/>
      <c r="F25" s="36"/>
      <c r="G25" s="37">
        <v>4</v>
      </c>
      <c r="H25" s="37">
        <v>0</v>
      </c>
      <c r="I25" s="36"/>
      <c r="J25" s="37">
        <v>4</v>
      </c>
      <c r="K25" s="36"/>
      <c r="L25" s="36"/>
      <c r="M25" s="36"/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6"/>
      <c r="W25" s="37">
        <v>0</v>
      </c>
      <c r="X25" s="36"/>
      <c r="Y25" s="36"/>
      <c r="Z25" s="36"/>
      <c r="AA25" s="37">
        <v>4</v>
      </c>
      <c r="AB25" s="37">
        <v>0</v>
      </c>
      <c r="AC25" s="37">
        <v>0</v>
      </c>
    </row>
    <row r="26" spans="1:29" ht="39.6" customHeight="1" x14ac:dyDescent="0.2">
      <c r="A26" s="32" t="s">
        <v>51</v>
      </c>
      <c r="C26" s="36">
        <v>0</v>
      </c>
      <c r="D26" s="36"/>
      <c r="E26" s="36"/>
      <c r="F26" s="36"/>
      <c r="G26" s="36">
        <v>1</v>
      </c>
      <c r="H26" s="36">
        <v>0</v>
      </c>
      <c r="I26" s="36"/>
      <c r="J26" s="36">
        <v>1</v>
      </c>
      <c r="K26" s="36"/>
      <c r="L26" s="36"/>
      <c r="M26" s="36"/>
      <c r="N26" s="36">
        <v>0</v>
      </c>
      <c r="O26" s="36">
        <v>0</v>
      </c>
      <c r="P26" s="36">
        <v>1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/>
      <c r="W26" s="36">
        <v>1</v>
      </c>
      <c r="X26" s="36"/>
      <c r="Y26" s="36"/>
      <c r="Z26" s="36"/>
      <c r="AA26" s="36">
        <v>0</v>
      </c>
      <c r="AB26" s="36">
        <v>0</v>
      </c>
      <c r="AC26" s="36">
        <v>0</v>
      </c>
    </row>
    <row r="27" spans="1:29" ht="40.15" customHeight="1" x14ac:dyDescent="0.2">
      <c r="A27" s="32" t="s">
        <v>52</v>
      </c>
      <c r="C27" s="37">
        <v>0</v>
      </c>
      <c r="D27" s="36"/>
      <c r="E27" s="36"/>
      <c r="F27" s="36"/>
      <c r="G27" s="37">
        <v>0</v>
      </c>
      <c r="H27" s="37">
        <v>0</v>
      </c>
      <c r="I27" s="36"/>
      <c r="J27" s="37">
        <v>0</v>
      </c>
      <c r="K27" s="36"/>
      <c r="L27" s="36"/>
      <c r="M27" s="36"/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6"/>
      <c r="W27" s="37">
        <v>0</v>
      </c>
      <c r="X27" s="36"/>
      <c r="Y27" s="36"/>
      <c r="Z27" s="36"/>
      <c r="AA27" s="37">
        <v>0</v>
      </c>
      <c r="AB27" s="37">
        <v>0</v>
      </c>
      <c r="AC27" s="37">
        <v>0</v>
      </c>
    </row>
    <row r="28" spans="1:29" ht="39.6" customHeight="1" x14ac:dyDescent="0.2">
      <c r="A28" s="32" t="s">
        <v>53</v>
      </c>
      <c r="C28" s="36">
        <v>0</v>
      </c>
      <c r="D28" s="36"/>
      <c r="E28" s="36"/>
      <c r="F28" s="36"/>
      <c r="G28" s="36">
        <v>0</v>
      </c>
      <c r="H28" s="36">
        <v>0</v>
      </c>
      <c r="I28" s="36"/>
      <c r="J28" s="36">
        <v>0</v>
      </c>
      <c r="K28" s="36"/>
      <c r="L28" s="36"/>
      <c r="M28" s="36"/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/>
      <c r="W28" s="36">
        <v>0</v>
      </c>
      <c r="X28" s="36"/>
      <c r="Y28" s="36"/>
      <c r="Z28" s="36"/>
      <c r="AA28" s="36">
        <v>0</v>
      </c>
      <c r="AB28" s="36">
        <v>0</v>
      </c>
      <c r="AC28" s="36">
        <v>0</v>
      </c>
    </row>
    <row r="29" spans="1:29" ht="40.15" customHeight="1" x14ac:dyDescent="0.2">
      <c r="A29" s="32" t="s">
        <v>54</v>
      </c>
      <c r="C29" s="37">
        <v>0</v>
      </c>
      <c r="D29" s="36"/>
      <c r="E29" s="36"/>
      <c r="F29" s="36"/>
      <c r="G29" s="37">
        <v>2</v>
      </c>
      <c r="H29" s="37">
        <v>0</v>
      </c>
      <c r="I29" s="36"/>
      <c r="J29" s="37">
        <v>2</v>
      </c>
      <c r="K29" s="36"/>
      <c r="L29" s="36"/>
      <c r="M29" s="36"/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6"/>
      <c r="W29" s="37">
        <v>0</v>
      </c>
      <c r="X29" s="36"/>
      <c r="Y29" s="36"/>
      <c r="Z29" s="36"/>
      <c r="AA29" s="37">
        <v>0</v>
      </c>
      <c r="AB29" s="37">
        <v>0</v>
      </c>
      <c r="AC29" s="37">
        <v>0</v>
      </c>
    </row>
    <row r="30" spans="1:29" ht="39.6" customHeight="1" x14ac:dyDescent="0.2">
      <c r="A30" s="32" t="s">
        <v>55</v>
      </c>
      <c r="C30" s="36">
        <v>0</v>
      </c>
      <c r="D30" s="36"/>
      <c r="E30" s="36"/>
      <c r="F30" s="36"/>
      <c r="G30" s="36">
        <v>0</v>
      </c>
      <c r="H30" s="36">
        <v>0</v>
      </c>
      <c r="I30" s="36"/>
      <c r="J30" s="36">
        <v>0</v>
      </c>
      <c r="K30" s="36"/>
      <c r="L30" s="36"/>
      <c r="M30" s="36"/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/>
      <c r="W30" s="36">
        <v>0</v>
      </c>
      <c r="X30" s="36"/>
      <c r="Y30" s="36"/>
      <c r="Z30" s="36"/>
      <c r="AA30" s="36">
        <v>0</v>
      </c>
      <c r="AB30" s="36">
        <v>0</v>
      </c>
      <c r="AC30" s="36">
        <v>0</v>
      </c>
    </row>
    <row r="31" spans="1:29" ht="40.15" customHeight="1" x14ac:dyDescent="0.2">
      <c r="A31" s="32" t="s">
        <v>56</v>
      </c>
      <c r="C31" s="37">
        <v>0</v>
      </c>
      <c r="D31" s="36"/>
      <c r="E31" s="36"/>
      <c r="F31" s="36"/>
      <c r="G31" s="37">
        <v>11</v>
      </c>
      <c r="H31" s="37">
        <v>0</v>
      </c>
      <c r="I31" s="36"/>
      <c r="J31" s="37">
        <v>11</v>
      </c>
      <c r="K31" s="36"/>
      <c r="L31" s="36"/>
      <c r="M31" s="36"/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6"/>
      <c r="W31" s="37">
        <v>0</v>
      </c>
      <c r="X31" s="36"/>
      <c r="Y31" s="36"/>
      <c r="Z31" s="36"/>
      <c r="AA31" s="37">
        <v>11</v>
      </c>
      <c r="AB31" s="37">
        <v>0</v>
      </c>
      <c r="AC31" s="37">
        <v>0</v>
      </c>
    </row>
    <row r="32" spans="1:29" ht="39.6" customHeight="1" x14ac:dyDescent="0.2">
      <c r="A32" s="32" t="s">
        <v>57</v>
      </c>
      <c r="C32" s="36">
        <v>0</v>
      </c>
      <c r="D32" s="36"/>
      <c r="E32" s="36"/>
      <c r="F32" s="36"/>
      <c r="G32" s="36">
        <v>9</v>
      </c>
      <c r="H32" s="36">
        <v>0</v>
      </c>
      <c r="I32" s="36"/>
      <c r="J32" s="36">
        <v>9</v>
      </c>
      <c r="K32" s="36"/>
      <c r="L32" s="36"/>
      <c r="M32" s="36"/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/>
      <c r="W32" s="36">
        <v>0</v>
      </c>
      <c r="X32" s="36"/>
      <c r="Y32" s="36"/>
      <c r="Z32" s="36"/>
      <c r="AA32" s="36">
        <v>9</v>
      </c>
      <c r="AB32" s="36">
        <v>0</v>
      </c>
      <c r="AC32" s="36">
        <v>0</v>
      </c>
    </row>
    <row r="33" spans="1:29" ht="40.15" customHeight="1" x14ac:dyDescent="0.2">
      <c r="A33" s="32" t="s">
        <v>58</v>
      </c>
      <c r="C33" s="37">
        <v>0</v>
      </c>
      <c r="D33" s="36"/>
      <c r="E33" s="36"/>
      <c r="F33" s="36"/>
      <c r="G33" s="37">
        <v>0</v>
      </c>
      <c r="H33" s="37">
        <v>0</v>
      </c>
      <c r="I33" s="36"/>
      <c r="J33" s="37">
        <v>0</v>
      </c>
      <c r="K33" s="36"/>
      <c r="L33" s="36"/>
      <c r="M33" s="36"/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6"/>
      <c r="W33" s="37">
        <v>0</v>
      </c>
      <c r="X33" s="36"/>
      <c r="Y33" s="36"/>
      <c r="Z33" s="36"/>
      <c r="AA33" s="37">
        <v>0</v>
      </c>
      <c r="AB33" s="37">
        <v>0</v>
      </c>
      <c r="AC33" s="37">
        <v>0</v>
      </c>
    </row>
    <row r="34" spans="1:29" ht="39.6" customHeight="1" x14ac:dyDescent="0.2">
      <c r="A34" s="32" t="s">
        <v>59</v>
      </c>
      <c r="C34" s="36">
        <v>0</v>
      </c>
      <c r="D34" s="36"/>
      <c r="E34" s="36"/>
      <c r="F34" s="36"/>
      <c r="G34" s="36">
        <v>0</v>
      </c>
      <c r="H34" s="36">
        <v>0</v>
      </c>
      <c r="I34" s="36"/>
      <c r="J34" s="36">
        <v>0</v>
      </c>
      <c r="K34" s="36"/>
      <c r="L34" s="36"/>
      <c r="M34" s="36"/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/>
      <c r="W34" s="36">
        <v>0</v>
      </c>
      <c r="X34" s="36"/>
      <c r="Y34" s="36"/>
      <c r="Z34" s="36"/>
      <c r="AA34" s="36">
        <v>0</v>
      </c>
      <c r="AB34" s="36">
        <v>0</v>
      </c>
      <c r="AC34" s="36">
        <v>0</v>
      </c>
    </row>
    <row r="35" spans="1:29" ht="40.15" customHeight="1" x14ac:dyDescent="0.2">
      <c r="A35" s="32" t="s">
        <v>60</v>
      </c>
      <c r="C35" s="37">
        <v>0</v>
      </c>
      <c r="D35" s="36"/>
      <c r="E35" s="36"/>
      <c r="F35" s="36"/>
      <c r="G35" s="37">
        <v>85</v>
      </c>
      <c r="H35" s="37">
        <v>0</v>
      </c>
      <c r="I35" s="36"/>
      <c r="J35" s="37">
        <v>85</v>
      </c>
      <c r="K35" s="36"/>
      <c r="L35" s="36"/>
      <c r="M35" s="36"/>
      <c r="N35" s="37">
        <v>1</v>
      </c>
      <c r="O35" s="37">
        <v>13</v>
      </c>
      <c r="P35" s="37">
        <v>7</v>
      </c>
      <c r="Q35" s="37">
        <v>13</v>
      </c>
      <c r="R35" s="37">
        <v>1</v>
      </c>
      <c r="S35" s="37">
        <v>14</v>
      </c>
      <c r="T35" s="37">
        <v>0</v>
      </c>
      <c r="U35" s="37">
        <v>0</v>
      </c>
      <c r="V35" s="36"/>
      <c r="W35" s="37">
        <v>49</v>
      </c>
      <c r="X35" s="36"/>
      <c r="Y35" s="36"/>
      <c r="Z35" s="36"/>
      <c r="AA35" s="37">
        <v>35</v>
      </c>
      <c r="AB35" s="37">
        <v>0</v>
      </c>
      <c r="AC35" s="37">
        <v>3</v>
      </c>
    </row>
    <row r="36" spans="1:29" ht="39.6" customHeight="1" x14ac:dyDescent="0.2">
      <c r="A36" s="32" t="s">
        <v>61</v>
      </c>
      <c r="C36" s="36">
        <v>0</v>
      </c>
      <c r="D36" s="36"/>
      <c r="E36" s="36"/>
      <c r="F36" s="36"/>
      <c r="G36" s="36">
        <v>2</v>
      </c>
      <c r="H36" s="36">
        <v>0</v>
      </c>
      <c r="I36" s="36"/>
      <c r="J36" s="36">
        <v>2</v>
      </c>
      <c r="K36" s="36"/>
      <c r="L36" s="36"/>
      <c r="M36" s="36"/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/>
      <c r="W36" s="36">
        <v>0</v>
      </c>
      <c r="X36" s="36"/>
      <c r="Y36" s="36"/>
      <c r="Z36" s="36"/>
      <c r="AA36" s="36">
        <v>2</v>
      </c>
      <c r="AB36" s="36">
        <v>0</v>
      </c>
      <c r="AC36" s="36">
        <v>0</v>
      </c>
    </row>
    <row r="37" spans="1:29" ht="40.15" customHeight="1" x14ac:dyDescent="0.2">
      <c r="A37" s="32" t="s">
        <v>62</v>
      </c>
      <c r="C37" s="37">
        <v>0</v>
      </c>
      <c r="D37" s="36"/>
      <c r="E37" s="36"/>
      <c r="F37" s="36"/>
      <c r="G37" s="37">
        <v>1</v>
      </c>
      <c r="H37" s="37">
        <v>0</v>
      </c>
      <c r="I37" s="36"/>
      <c r="J37" s="37">
        <v>1</v>
      </c>
      <c r="K37" s="36"/>
      <c r="L37" s="36"/>
      <c r="M37" s="36"/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6"/>
      <c r="W37" s="37">
        <v>0</v>
      </c>
      <c r="X37" s="36"/>
      <c r="Y37" s="36"/>
      <c r="Z37" s="36"/>
      <c r="AA37" s="37">
        <v>1</v>
      </c>
      <c r="AB37" s="37">
        <v>0</v>
      </c>
      <c r="AC37" s="37">
        <v>0</v>
      </c>
    </row>
    <row r="38" spans="1:29" ht="39.6" customHeight="1" x14ac:dyDescent="0.2">
      <c r="A38" s="32" t="s">
        <v>63</v>
      </c>
      <c r="C38" s="36">
        <v>0</v>
      </c>
      <c r="D38" s="36"/>
      <c r="E38" s="36"/>
      <c r="F38" s="36"/>
      <c r="G38" s="36">
        <v>3</v>
      </c>
      <c r="H38" s="36">
        <v>0</v>
      </c>
      <c r="I38" s="36"/>
      <c r="J38" s="36">
        <v>3</v>
      </c>
      <c r="K38" s="36"/>
      <c r="L38" s="36"/>
      <c r="M38" s="36"/>
      <c r="N38" s="36">
        <v>0</v>
      </c>
      <c r="O38" s="36">
        <v>0</v>
      </c>
      <c r="P38" s="36">
        <v>1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/>
      <c r="W38" s="36">
        <v>1</v>
      </c>
      <c r="X38" s="36"/>
      <c r="Y38" s="36"/>
      <c r="Z38" s="36"/>
      <c r="AA38" s="36">
        <v>2</v>
      </c>
      <c r="AB38" s="36">
        <v>0</v>
      </c>
      <c r="AC38" s="36">
        <v>0</v>
      </c>
    </row>
    <row r="39" spans="1:29" ht="40.15" customHeight="1" x14ac:dyDescent="0.2">
      <c r="A39" s="32" t="s">
        <v>64</v>
      </c>
      <c r="C39" s="37">
        <v>0</v>
      </c>
      <c r="D39" s="36"/>
      <c r="E39" s="36"/>
      <c r="F39" s="36"/>
      <c r="G39" s="37">
        <v>147</v>
      </c>
      <c r="H39" s="37">
        <v>9</v>
      </c>
      <c r="I39" s="36"/>
      <c r="J39" s="37">
        <v>156</v>
      </c>
      <c r="K39" s="36"/>
      <c r="L39" s="36"/>
      <c r="M39" s="36"/>
      <c r="N39" s="37">
        <v>0</v>
      </c>
      <c r="O39" s="37">
        <v>0</v>
      </c>
      <c r="P39" s="37">
        <v>34</v>
      </c>
      <c r="Q39" s="37">
        <v>1</v>
      </c>
      <c r="R39" s="37">
        <v>0</v>
      </c>
      <c r="S39" s="37">
        <v>67</v>
      </c>
      <c r="T39" s="37">
        <v>0</v>
      </c>
      <c r="U39" s="37">
        <v>1</v>
      </c>
      <c r="V39" s="36"/>
      <c r="W39" s="37">
        <v>103</v>
      </c>
      <c r="X39" s="36"/>
      <c r="Y39" s="36"/>
      <c r="Z39" s="36"/>
      <c r="AA39" s="37">
        <v>53</v>
      </c>
      <c r="AB39" s="37">
        <v>0</v>
      </c>
      <c r="AC39" s="37">
        <v>0</v>
      </c>
    </row>
    <row r="40" spans="1:29" ht="39.6" customHeight="1" x14ac:dyDescent="0.2">
      <c r="A40" s="32" t="s">
        <v>65</v>
      </c>
      <c r="C40" s="36">
        <v>0</v>
      </c>
      <c r="D40" s="36"/>
      <c r="E40" s="36"/>
      <c r="F40" s="36"/>
      <c r="G40" s="36">
        <v>97</v>
      </c>
      <c r="H40" s="36">
        <v>1</v>
      </c>
      <c r="I40" s="36"/>
      <c r="J40" s="36">
        <v>98</v>
      </c>
      <c r="K40" s="36"/>
      <c r="L40" s="36"/>
      <c r="M40" s="36"/>
      <c r="N40" s="36">
        <v>1</v>
      </c>
      <c r="O40" s="36">
        <v>0</v>
      </c>
      <c r="P40" s="36">
        <v>13</v>
      </c>
      <c r="Q40" s="36">
        <v>3</v>
      </c>
      <c r="R40" s="36">
        <v>1</v>
      </c>
      <c r="S40" s="36">
        <v>21</v>
      </c>
      <c r="T40" s="36">
        <v>0</v>
      </c>
      <c r="U40" s="36">
        <v>10</v>
      </c>
      <c r="V40" s="36"/>
      <c r="W40" s="36">
        <v>49</v>
      </c>
      <c r="X40" s="36"/>
      <c r="Y40" s="36"/>
      <c r="Z40" s="36"/>
      <c r="AA40" s="36">
        <v>49</v>
      </c>
      <c r="AB40" s="36">
        <v>0</v>
      </c>
      <c r="AC40" s="36">
        <v>0</v>
      </c>
    </row>
    <row r="41" spans="1:29" ht="40.15" customHeight="1" x14ac:dyDescent="0.2">
      <c r="A41" s="32" t="s">
        <v>66</v>
      </c>
      <c r="C41" s="37">
        <v>0</v>
      </c>
      <c r="D41" s="36"/>
      <c r="E41" s="36"/>
      <c r="F41" s="36"/>
      <c r="G41" s="37">
        <v>1</v>
      </c>
      <c r="H41" s="37">
        <v>0</v>
      </c>
      <c r="I41" s="36"/>
      <c r="J41" s="37">
        <v>1</v>
      </c>
      <c r="K41" s="36"/>
      <c r="L41" s="36"/>
      <c r="M41" s="36"/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6"/>
      <c r="W41" s="37">
        <v>0</v>
      </c>
      <c r="X41" s="36"/>
      <c r="Y41" s="36"/>
      <c r="Z41" s="36"/>
      <c r="AA41" s="37">
        <v>1</v>
      </c>
      <c r="AB41" s="37">
        <v>0</v>
      </c>
      <c r="AC41" s="37">
        <v>0</v>
      </c>
    </row>
    <row r="42" spans="1:29" ht="39.6" customHeight="1" x14ac:dyDescent="0.2">
      <c r="A42" s="32" t="s">
        <v>67</v>
      </c>
      <c r="C42" s="36">
        <v>0</v>
      </c>
      <c r="D42" s="36"/>
      <c r="E42" s="36"/>
      <c r="F42" s="36"/>
      <c r="G42" s="36">
        <v>0</v>
      </c>
      <c r="H42" s="36">
        <v>0</v>
      </c>
      <c r="I42" s="36"/>
      <c r="J42" s="36">
        <v>0</v>
      </c>
      <c r="K42" s="36"/>
      <c r="L42" s="36"/>
      <c r="M42" s="36"/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/>
      <c r="W42" s="36">
        <v>0</v>
      </c>
      <c r="X42" s="36"/>
      <c r="Y42" s="36"/>
      <c r="Z42" s="36"/>
      <c r="AA42" s="36">
        <v>0</v>
      </c>
      <c r="AB42" s="36">
        <v>0</v>
      </c>
      <c r="AC42" s="36">
        <v>0</v>
      </c>
    </row>
    <row r="43" spans="1:29" ht="40.15" customHeight="1" x14ac:dyDescent="0.2">
      <c r="A43" s="32" t="s">
        <v>68</v>
      </c>
      <c r="C43" s="37">
        <v>0</v>
      </c>
      <c r="D43" s="36"/>
      <c r="E43" s="36"/>
      <c r="F43" s="36"/>
      <c r="G43" s="37">
        <v>0</v>
      </c>
      <c r="H43" s="37">
        <v>0</v>
      </c>
      <c r="I43" s="36"/>
      <c r="J43" s="37">
        <v>0</v>
      </c>
      <c r="K43" s="36"/>
      <c r="L43" s="36"/>
      <c r="M43" s="36"/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6"/>
      <c r="W43" s="37">
        <v>0</v>
      </c>
      <c r="X43" s="36"/>
      <c r="Y43" s="36"/>
      <c r="Z43" s="36"/>
      <c r="AA43" s="37">
        <v>0</v>
      </c>
      <c r="AB43" s="37">
        <v>0</v>
      </c>
      <c r="AC43" s="37">
        <v>0</v>
      </c>
    </row>
    <row r="44" spans="1:29" ht="39.6" customHeight="1" x14ac:dyDescent="0.2">
      <c r="A44" s="32" t="s">
        <v>69</v>
      </c>
      <c r="C44" s="36">
        <v>0</v>
      </c>
      <c r="D44" s="36"/>
      <c r="E44" s="36"/>
      <c r="F44" s="36"/>
      <c r="G44" s="36">
        <v>0</v>
      </c>
      <c r="H44" s="36">
        <v>0</v>
      </c>
      <c r="I44" s="36"/>
      <c r="J44" s="36">
        <v>0</v>
      </c>
      <c r="K44" s="36"/>
      <c r="L44" s="36"/>
      <c r="M44" s="36"/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/>
      <c r="W44" s="36">
        <v>0</v>
      </c>
      <c r="X44" s="36"/>
      <c r="Y44" s="36"/>
      <c r="Z44" s="36"/>
      <c r="AA44" s="36">
        <v>0</v>
      </c>
      <c r="AB44" s="36">
        <v>0</v>
      </c>
      <c r="AC44" s="36">
        <v>0</v>
      </c>
    </row>
    <row r="45" spans="1:29" ht="40.15" customHeight="1" x14ac:dyDescent="0.2">
      <c r="A45" s="32" t="s">
        <v>70</v>
      </c>
      <c r="C45" s="37">
        <v>0</v>
      </c>
      <c r="D45" s="36"/>
      <c r="E45" s="36"/>
      <c r="F45" s="36"/>
      <c r="G45" s="37">
        <v>0</v>
      </c>
      <c r="H45" s="37">
        <v>0</v>
      </c>
      <c r="I45" s="36"/>
      <c r="J45" s="37">
        <v>0</v>
      </c>
      <c r="K45" s="36"/>
      <c r="L45" s="36"/>
      <c r="M45" s="36"/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6"/>
      <c r="W45" s="37">
        <v>0</v>
      </c>
      <c r="X45" s="36"/>
      <c r="Y45" s="36"/>
      <c r="Z45" s="36"/>
      <c r="AA45" s="37">
        <v>0</v>
      </c>
      <c r="AB45" s="37">
        <v>0</v>
      </c>
      <c r="AC45" s="37">
        <v>0</v>
      </c>
    </row>
    <row r="46" spans="1:29" ht="39.6" customHeight="1" x14ac:dyDescent="0.2">
      <c r="A46" s="32" t="s">
        <v>71</v>
      </c>
      <c r="C46" s="36">
        <v>0</v>
      </c>
      <c r="D46" s="36"/>
      <c r="E46" s="36"/>
      <c r="F46" s="36"/>
      <c r="G46" s="36">
        <v>201</v>
      </c>
      <c r="H46" s="36">
        <v>10</v>
      </c>
      <c r="I46" s="36"/>
      <c r="J46" s="36">
        <v>213</v>
      </c>
      <c r="K46" s="36"/>
      <c r="L46" s="36"/>
      <c r="M46" s="36"/>
      <c r="N46" s="36">
        <v>3</v>
      </c>
      <c r="O46" s="36">
        <v>30</v>
      </c>
      <c r="P46" s="36">
        <v>35</v>
      </c>
      <c r="Q46" s="36">
        <v>40</v>
      </c>
      <c r="R46" s="36">
        <v>11</v>
      </c>
      <c r="S46" s="36">
        <v>10</v>
      </c>
      <c r="T46" s="36">
        <v>0</v>
      </c>
      <c r="U46" s="36">
        <v>6</v>
      </c>
      <c r="V46" s="36"/>
      <c r="W46" s="36">
        <v>135</v>
      </c>
      <c r="X46" s="36"/>
      <c r="Y46" s="36"/>
      <c r="Z46" s="36"/>
      <c r="AA46" s="36">
        <v>74</v>
      </c>
      <c r="AB46" s="36">
        <v>0</v>
      </c>
      <c r="AC46" s="36">
        <v>0</v>
      </c>
    </row>
    <row r="47" spans="1:29" ht="40.15" customHeight="1" x14ac:dyDescent="0.2">
      <c r="A47" s="32" t="s">
        <v>72</v>
      </c>
      <c r="C47" s="37">
        <v>0</v>
      </c>
      <c r="D47" s="36"/>
      <c r="E47" s="36"/>
      <c r="F47" s="36"/>
      <c r="G47" s="37">
        <v>0</v>
      </c>
      <c r="H47" s="37">
        <v>0</v>
      </c>
      <c r="I47" s="36"/>
      <c r="J47" s="37">
        <v>0</v>
      </c>
      <c r="K47" s="36"/>
      <c r="L47" s="36"/>
      <c r="M47" s="36"/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6"/>
      <c r="W47" s="37">
        <v>0</v>
      </c>
      <c r="X47" s="36"/>
      <c r="Y47" s="36"/>
      <c r="Z47" s="36"/>
      <c r="AA47" s="37">
        <v>0</v>
      </c>
      <c r="AB47" s="37">
        <v>0</v>
      </c>
      <c r="AC47" s="37">
        <v>0</v>
      </c>
    </row>
    <row r="48" spans="1:29" ht="39.6" customHeight="1" x14ac:dyDescent="0.2">
      <c r="A48" s="38" t="s">
        <v>73</v>
      </c>
      <c r="C48" s="36">
        <v>0</v>
      </c>
      <c r="D48" s="36"/>
      <c r="E48" s="36"/>
      <c r="F48" s="36"/>
      <c r="G48" s="36">
        <v>77</v>
      </c>
      <c r="H48" s="36">
        <v>1</v>
      </c>
      <c r="I48" s="36"/>
      <c r="J48" s="36">
        <v>78</v>
      </c>
      <c r="K48" s="36"/>
      <c r="L48" s="36"/>
      <c r="M48" s="36"/>
      <c r="N48" s="36">
        <v>1</v>
      </c>
      <c r="O48" s="36">
        <v>0</v>
      </c>
      <c r="P48" s="36">
        <v>8</v>
      </c>
      <c r="Q48" s="36">
        <v>14</v>
      </c>
      <c r="R48" s="36">
        <v>5</v>
      </c>
      <c r="S48" s="36">
        <v>3</v>
      </c>
      <c r="T48" s="36">
        <v>2</v>
      </c>
      <c r="U48" s="36">
        <v>1</v>
      </c>
      <c r="V48" s="36"/>
      <c r="W48" s="36">
        <v>34</v>
      </c>
      <c r="X48" s="36"/>
      <c r="Y48" s="36"/>
      <c r="Z48" s="36"/>
      <c r="AA48" s="36">
        <v>42</v>
      </c>
      <c r="AB48" s="36">
        <v>0</v>
      </c>
      <c r="AC48" s="36">
        <v>0</v>
      </c>
    </row>
    <row r="49" spans="1:29" ht="40.15" customHeight="1" x14ac:dyDescent="0.2">
      <c r="A49" s="32" t="s">
        <v>74</v>
      </c>
      <c r="C49" s="37">
        <v>0</v>
      </c>
      <c r="D49" s="36"/>
      <c r="E49" s="36"/>
      <c r="F49" s="36"/>
      <c r="G49" s="37">
        <v>106</v>
      </c>
      <c r="H49" s="37">
        <v>3</v>
      </c>
      <c r="I49" s="36"/>
      <c r="J49" s="37">
        <v>109</v>
      </c>
      <c r="K49" s="36"/>
      <c r="L49" s="36"/>
      <c r="M49" s="36"/>
      <c r="N49" s="37">
        <v>2</v>
      </c>
      <c r="O49" s="37">
        <v>1</v>
      </c>
      <c r="P49" s="37">
        <v>9</v>
      </c>
      <c r="Q49" s="37">
        <v>14</v>
      </c>
      <c r="R49" s="37">
        <v>0</v>
      </c>
      <c r="S49" s="37">
        <v>0</v>
      </c>
      <c r="T49" s="37">
        <v>1</v>
      </c>
      <c r="U49" s="37">
        <v>3</v>
      </c>
      <c r="V49" s="36"/>
      <c r="W49" s="37">
        <v>30</v>
      </c>
      <c r="X49" s="36"/>
      <c r="Y49" s="36"/>
      <c r="Z49" s="36"/>
      <c r="AA49" s="37">
        <v>80</v>
      </c>
      <c r="AB49" s="37">
        <v>0</v>
      </c>
      <c r="AC49" s="37">
        <v>0</v>
      </c>
    </row>
    <row r="50" spans="1:29" ht="39.6" customHeight="1" x14ac:dyDescent="0.2">
      <c r="A50" s="32" t="s">
        <v>75</v>
      </c>
      <c r="C50" s="36">
        <v>0</v>
      </c>
      <c r="D50" s="36"/>
      <c r="E50" s="36"/>
      <c r="F50" s="36"/>
      <c r="G50" s="36">
        <v>0</v>
      </c>
      <c r="H50" s="36">
        <v>0</v>
      </c>
      <c r="I50" s="36"/>
      <c r="J50" s="36">
        <v>0</v>
      </c>
      <c r="K50" s="36"/>
      <c r="L50" s="36"/>
      <c r="M50" s="36"/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/>
      <c r="W50" s="36">
        <v>0</v>
      </c>
      <c r="X50" s="36"/>
      <c r="Y50" s="36"/>
      <c r="Z50" s="36"/>
      <c r="AA50" s="36">
        <v>0</v>
      </c>
      <c r="AB50" s="36">
        <v>0</v>
      </c>
      <c r="AC50" s="36">
        <v>0</v>
      </c>
    </row>
    <row r="51" spans="1:29" ht="20.100000000000001" customHeight="1" x14ac:dyDescent="0.2">
      <c r="A51" s="30"/>
      <c r="D51" s="5"/>
      <c r="E51" s="5"/>
      <c r="F51" s="5"/>
      <c r="G51" s="5"/>
      <c r="H51" s="5"/>
      <c r="I51" s="5"/>
      <c r="J51" s="5"/>
      <c r="K51" s="5"/>
      <c r="L51" s="5"/>
      <c r="M51" s="5"/>
      <c r="V51" s="5"/>
      <c r="X51" s="5"/>
      <c r="Y51" s="5"/>
      <c r="Z51" s="5"/>
    </row>
    <row r="52" spans="1:29" ht="19.5" customHeight="1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20.100000000000001" customHeight="1" x14ac:dyDescent="0.2">
      <c r="A53" s="26" t="s">
        <v>0</v>
      </c>
      <c r="B53" s="7"/>
      <c r="C53" s="27">
        <f>SUM(C8:C50)</f>
        <v>0</v>
      </c>
      <c r="D53" s="9"/>
      <c r="E53" s="9"/>
      <c r="F53" s="9"/>
      <c r="G53" s="27">
        <f>SUM(G8:G50)</f>
        <v>2115</v>
      </c>
      <c r="H53" s="27">
        <f t="shared" ref="H53:AC53" si="0">SUM(H8:H50)</f>
        <v>27</v>
      </c>
      <c r="I53" s="5">
        <f t="shared" si="0"/>
        <v>0</v>
      </c>
      <c r="J53" s="27">
        <f t="shared" si="0"/>
        <v>2144</v>
      </c>
      <c r="K53" s="9">
        <f t="shared" si="0"/>
        <v>0</v>
      </c>
      <c r="L53" s="9">
        <f t="shared" si="0"/>
        <v>0</v>
      </c>
      <c r="M53" s="9">
        <f t="shared" si="0"/>
        <v>0</v>
      </c>
      <c r="N53" s="27">
        <f t="shared" si="0"/>
        <v>41</v>
      </c>
      <c r="O53" s="27">
        <f t="shared" si="0"/>
        <v>69</v>
      </c>
      <c r="P53" s="27">
        <f t="shared" si="0"/>
        <v>264</v>
      </c>
      <c r="Q53" s="27">
        <f t="shared" si="0"/>
        <v>129</v>
      </c>
      <c r="R53" s="27">
        <f t="shared" si="0"/>
        <v>29</v>
      </c>
      <c r="S53" s="27">
        <f t="shared" si="0"/>
        <v>264</v>
      </c>
      <c r="T53" s="27">
        <f t="shared" si="0"/>
        <v>5</v>
      </c>
      <c r="U53" s="27">
        <f t="shared" si="0"/>
        <v>40</v>
      </c>
      <c r="V53" s="9">
        <f t="shared" si="0"/>
        <v>0</v>
      </c>
      <c r="W53" s="27">
        <f t="shared" si="0"/>
        <v>841</v>
      </c>
      <c r="X53" s="9">
        <f t="shared" si="0"/>
        <v>0</v>
      </c>
      <c r="Y53" s="9">
        <f t="shared" si="0"/>
        <v>0</v>
      </c>
      <c r="Z53" s="9">
        <f t="shared" si="0"/>
        <v>0</v>
      </c>
      <c r="AA53" s="27">
        <f t="shared" si="0"/>
        <v>1340</v>
      </c>
      <c r="AB53" s="27">
        <f t="shared" si="0"/>
        <v>0</v>
      </c>
      <c r="AC53" s="27">
        <f t="shared" si="0"/>
        <v>3</v>
      </c>
    </row>
    <row r="54" spans="1:29" ht="20.100000000000001" customHeight="1" x14ac:dyDescent="0.2">
      <c r="A54" s="3"/>
      <c r="B54" s="3"/>
      <c r="C54" s="6"/>
      <c r="D54" s="6"/>
      <c r="E54" s="6"/>
      <c r="F54" s="6"/>
      <c r="G54" s="6"/>
      <c r="H54" s="6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7" customFormat="1" ht="15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s="1" customFormat="1" ht="21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4"/>
      <c r="AC56" s="34"/>
    </row>
    <row r="57" spans="1:29" ht="13.5" customHeight="1" x14ac:dyDescent="0.2">
      <c r="AA57" s="29"/>
      <c r="AB57" s="29"/>
      <c r="AC57" s="29"/>
    </row>
    <row r="58" spans="1:29" ht="13.5" customHeight="1" x14ac:dyDescent="0.2">
      <c r="AA58" s="29"/>
      <c r="AB58" s="29"/>
      <c r="AC58" s="29"/>
    </row>
    <row r="59" spans="1:29" x14ac:dyDescent="0.2">
      <c r="AA59" s="29"/>
      <c r="AB59" s="29"/>
      <c r="AC59" s="29"/>
    </row>
    <row r="60" spans="1:29" x14ac:dyDescent="0.2">
      <c r="AA60" s="23"/>
      <c r="AB60" s="23"/>
      <c r="AC60" s="23"/>
    </row>
    <row r="61" spans="1:29" x14ac:dyDescent="0.2">
      <c r="AA61" s="23"/>
      <c r="AB61" s="23"/>
      <c r="AC61" s="23"/>
    </row>
    <row r="62" spans="1:29" x14ac:dyDescent="0.2">
      <c r="AA62" s="23"/>
      <c r="AB62" s="23"/>
      <c r="AC62" s="23"/>
    </row>
    <row r="63" spans="1:29" x14ac:dyDescent="0.2">
      <c r="AA63" s="23"/>
      <c r="AB63" s="23"/>
      <c r="AC63" s="23"/>
    </row>
    <row r="64" spans="1:29" ht="15" customHeight="1" x14ac:dyDescent="0.2"/>
    <row r="65" spans="1:29" ht="15" customHeight="1" x14ac:dyDescent="0.2"/>
    <row r="66" spans="1:29" ht="15" customHeight="1" x14ac:dyDescent="0.2"/>
    <row r="69" spans="1:29" s="1" customFormat="1" ht="15.75" x14ac:dyDescent="0.2">
      <c r="A69" s="3"/>
      <c r="B69" s="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</row>
    <row r="70" spans="1:29" s="1" customFormat="1" ht="15.75" x14ac:dyDescent="0.2">
      <c r="A70" s="3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</sheetData>
  <mergeCells count="4">
    <mergeCell ref="C5:AA5"/>
    <mergeCell ref="A56:AA56"/>
    <mergeCell ref="A2:AC2"/>
    <mergeCell ref="A3:AC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4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6.7109375" style="4" customWidth="1"/>
    <col min="15" max="15" width="12.7109375" style="4" customWidth="1"/>
    <col min="16" max="16" width="17.28515625" style="4" customWidth="1"/>
    <col min="17" max="17" width="16.7109375" style="4" customWidth="1"/>
    <col min="18" max="18" width="16" style="4" customWidth="1"/>
    <col min="19" max="19" width="15.85546875" style="4" customWidth="1"/>
    <col min="20" max="21" width="12.7109375" style="4" customWidth="1"/>
    <col min="22" max="22" width="1.7109375" style="4" customWidth="1"/>
    <col min="23" max="23" width="12.7109375" style="4" customWidth="1"/>
    <col min="24" max="26" width="1.7109375" style="4" customWidth="1"/>
    <col min="27" max="29" width="12.7109375" style="4" customWidth="1"/>
    <col min="30" max="16384" width="11.42578125" style="8"/>
  </cols>
  <sheetData>
    <row r="1" spans="1:29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4"/>
      <c r="AC1" s="4"/>
    </row>
    <row r="2" spans="1:29" s="13" customFormat="1" ht="54.95" customHeight="1" x14ac:dyDescent="0.2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s="13" customFormat="1" ht="39.950000000000003" customHeight="1" thickBot="1" x14ac:dyDescent="0.25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s="13" customFormat="1" ht="30" customHeight="1" thickBot="1" x14ac:dyDescent="0.3">
      <c r="A5" s="16"/>
      <c r="B5" s="17"/>
      <c r="C5" s="45" t="s">
        <v>22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31"/>
      <c r="AC5" s="31"/>
    </row>
    <row r="6" spans="1:29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17</v>
      </c>
      <c r="P6" s="20" t="s">
        <v>18</v>
      </c>
      <c r="Q6" s="20" t="s">
        <v>14</v>
      </c>
      <c r="R6" s="20" t="s">
        <v>19</v>
      </c>
      <c r="S6" s="20" t="s">
        <v>15</v>
      </c>
      <c r="T6" s="20" t="s">
        <v>16</v>
      </c>
      <c r="U6" s="20" t="s">
        <v>7</v>
      </c>
      <c r="V6" s="21"/>
      <c r="W6" s="20" t="s">
        <v>8</v>
      </c>
      <c r="X6" s="21"/>
      <c r="Y6" s="21"/>
      <c r="Z6" s="21"/>
      <c r="AA6" s="20" t="s">
        <v>9</v>
      </c>
      <c r="AB6" s="20" t="s">
        <v>31</v>
      </c>
      <c r="AC6" s="20" t="s">
        <v>32</v>
      </c>
    </row>
    <row r="7" spans="1:29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39.6" customHeight="1" x14ac:dyDescent="0.2">
      <c r="A8" s="32" t="s">
        <v>33</v>
      </c>
      <c r="C8" s="36">
        <v>0</v>
      </c>
      <c r="D8" s="36"/>
      <c r="E8" s="36"/>
      <c r="F8" s="36"/>
      <c r="G8" s="36">
        <v>0</v>
      </c>
      <c r="H8" s="36">
        <v>0</v>
      </c>
      <c r="I8" s="36"/>
      <c r="J8" s="36">
        <v>0</v>
      </c>
      <c r="K8" s="36"/>
      <c r="L8" s="36"/>
      <c r="M8" s="36"/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/>
      <c r="W8" s="36">
        <v>0</v>
      </c>
      <c r="X8" s="36"/>
      <c r="Y8" s="36"/>
      <c r="Z8" s="36"/>
      <c r="AA8" s="36">
        <v>0</v>
      </c>
      <c r="AB8" s="36">
        <v>0</v>
      </c>
      <c r="AC8" s="36">
        <v>0</v>
      </c>
    </row>
    <row r="9" spans="1:29" ht="40.15" customHeight="1" x14ac:dyDescent="0.2">
      <c r="A9" s="32" t="s">
        <v>34</v>
      </c>
      <c r="C9" s="37">
        <v>0</v>
      </c>
      <c r="D9" s="36"/>
      <c r="E9" s="36"/>
      <c r="F9" s="36"/>
      <c r="G9" s="37">
        <v>117</v>
      </c>
      <c r="H9" s="37">
        <v>0</v>
      </c>
      <c r="I9" s="36"/>
      <c r="J9" s="37">
        <v>117</v>
      </c>
      <c r="K9" s="36"/>
      <c r="L9" s="36"/>
      <c r="M9" s="36"/>
      <c r="N9" s="37">
        <v>3</v>
      </c>
      <c r="O9" s="37">
        <v>19</v>
      </c>
      <c r="P9" s="37">
        <v>11</v>
      </c>
      <c r="Q9" s="37">
        <v>7</v>
      </c>
      <c r="R9" s="37">
        <v>3</v>
      </c>
      <c r="S9" s="37">
        <v>0</v>
      </c>
      <c r="T9" s="37">
        <v>0</v>
      </c>
      <c r="U9" s="37">
        <v>0</v>
      </c>
      <c r="V9" s="36"/>
      <c r="W9" s="37">
        <v>43</v>
      </c>
      <c r="X9" s="36"/>
      <c r="Y9" s="36"/>
      <c r="Z9" s="36"/>
      <c r="AA9" s="37">
        <v>77</v>
      </c>
      <c r="AB9" s="37">
        <v>0</v>
      </c>
      <c r="AC9" s="37">
        <v>0</v>
      </c>
    </row>
    <row r="10" spans="1:29" ht="39.6" customHeight="1" x14ac:dyDescent="0.2">
      <c r="A10" s="32" t="s">
        <v>35</v>
      </c>
      <c r="C10" s="36">
        <v>0</v>
      </c>
      <c r="D10" s="36"/>
      <c r="E10" s="36"/>
      <c r="F10" s="36"/>
      <c r="G10" s="36">
        <v>380</v>
      </c>
      <c r="H10" s="36">
        <v>0</v>
      </c>
      <c r="I10" s="36"/>
      <c r="J10" s="36">
        <v>380</v>
      </c>
      <c r="K10" s="36"/>
      <c r="L10" s="36"/>
      <c r="M10" s="36"/>
      <c r="N10" s="36">
        <v>9</v>
      </c>
      <c r="O10" s="36">
        <v>55</v>
      </c>
      <c r="P10" s="36">
        <v>16</v>
      </c>
      <c r="Q10" s="36">
        <v>3</v>
      </c>
      <c r="R10" s="36">
        <v>4</v>
      </c>
      <c r="S10" s="36">
        <v>0</v>
      </c>
      <c r="T10" s="36">
        <v>0</v>
      </c>
      <c r="U10" s="36">
        <v>9</v>
      </c>
      <c r="V10" s="36"/>
      <c r="W10" s="36">
        <v>96</v>
      </c>
      <c r="X10" s="36"/>
      <c r="Y10" s="36"/>
      <c r="Z10" s="36"/>
      <c r="AA10" s="36">
        <v>298</v>
      </c>
      <c r="AB10" s="36">
        <v>0</v>
      </c>
      <c r="AC10" s="36">
        <v>0</v>
      </c>
    </row>
    <row r="11" spans="1:29" ht="40.15" customHeight="1" x14ac:dyDescent="0.2">
      <c r="A11" s="32" t="s">
        <v>36</v>
      </c>
      <c r="C11" s="37">
        <v>0</v>
      </c>
      <c r="D11" s="36"/>
      <c r="E11" s="36"/>
      <c r="F11" s="36"/>
      <c r="G11" s="37">
        <v>1</v>
      </c>
      <c r="H11" s="37">
        <v>0</v>
      </c>
      <c r="I11" s="36"/>
      <c r="J11" s="37">
        <v>1</v>
      </c>
      <c r="K11" s="36"/>
      <c r="L11" s="36"/>
      <c r="M11" s="36"/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6"/>
      <c r="W11" s="37">
        <v>0</v>
      </c>
      <c r="X11" s="36"/>
      <c r="Y11" s="36"/>
      <c r="Z11" s="36"/>
      <c r="AA11" s="37">
        <v>1</v>
      </c>
      <c r="AB11" s="37">
        <v>0</v>
      </c>
      <c r="AC11" s="37">
        <v>0</v>
      </c>
    </row>
    <row r="12" spans="1:29" ht="39.6" customHeight="1" x14ac:dyDescent="0.2">
      <c r="A12" s="32" t="s">
        <v>37</v>
      </c>
      <c r="C12" s="36">
        <v>0</v>
      </c>
      <c r="D12" s="36"/>
      <c r="E12" s="36"/>
      <c r="F12" s="36"/>
      <c r="G12" s="36">
        <v>1</v>
      </c>
      <c r="H12" s="36">
        <v>0</v>
      </c>
      <c r="I12" s="36"/>
      <c r="J12" s="36">
        <v>1</v>
      </c>
      <c r="K12" s="36"/>
      <c r="L12" s="36"/>
      <c r="M12" s="36"/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/>
      <c r="W12" s="36">
        <v>0</v>
      </c>
      <c r="X12" s="36"/>
      <c r="Y12" s="36"/>
      <c r="Z12" s="36"/>
      <c r="AA12" s="36">
        <v>1</v>
      </c>
      <c r="AB12" s="36">
        <v>0</v>
      </c>
      <c r="AC12" s="36">
        <v>0</v>
      </c>
    </row>
    <row r="13" spans="1:29" ht="40.15" customHeight="1" x14ac:dyDescent="0.2">
      <c r="A13" s="32" t="s">
        <v>38</v>
      </c>
      <c r="C13" s="37">
        <v>0</v>
      </c>
      <c r="D13" s="36"/>
      <c r="E13" s="36"/>
      <c r="F13" s="36"/>
      <c r="G13" s="37">
        <v>0</v>
      </c>
      <c r="H13" s="37">
        <v>0</v>
      </c>
      <c r="I13" s="36"/>
      <c r="J13" s="37">
        <v>0</v>
      </c>
      <c r="K13" s="36"/>
      <c r="L13" s="36"/>
      <c r="M13" s="36"/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6"/>
      <c r="W13" s="37">
        <v>0</v>
      </c>
      <c r="X13" s="36"/>
      <c r="Y13" s="36"/>
      <c r="Z13" s="36"/>
      <c r="AA13" s="37">
        <v>0</v>
      </c>
      <c r="AB13" s="37">
        <v>0</v>
      </c>
      <c r="AC13" s="37">
        <v>0</v>
      </c>
    </row>
    <row r="14" spans="1:29" ht="39.6" customHeight="1" x14ac:dyDescent="0.2">
      <c r="A14" s="32" t="s">
        <v>39</v>
      </c>
      <c r="C14" s="36">
        <v>0</v>
      </c>
      <c r="D14" s="36"/>
      <c r="E14" s="36"/>
      <c r="F14" s="36"/>
      <c r="G14" s="36">
        <v>0</v>
      </c>
      <c r="H14" s="36">
        <v>0</v>
      </c>
      <c r="I14" s="36"/>
      <c r="J14" s="36">
        <v>0</v>
      </c>
      <c r="K14" s="36"/>
      <c r="L14" s="36"/>
      <c r="M14" s="36"/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/>
      <c r="W14" s="36">
        <v>0</v>
      </c>
      <c r="X14" s="36"/>
      <c r="Y14" s="36"/>
      <c r="Z14" s="36"/>
      <c r="AA14" s="36">
        <v>0</v>
      </c>
      <c r="AB14" s="36">
        <v>0</v>
      </c>
      <c r="AC14" s="36">
        <v>0</v>
      </c>
    </row>
    <row r="15" spans="1:29" ht="40.15" customHeight="1" x14ac:dyDescent="0.2">
      <c r="A15" s="32" t="s">
        <v>40</v>
      </c>
      <c r="C15" s="37">
        <v>0</v>
      </c>
      <c r="D15" s="36"/>
      <c r="E15" s="36"/>
      <c r="F15" s="36"/>
      <c r="G15" s="37">
        <v>6</v>
      </c>
      <c r="H15" s="37">
        <v>0</v>
      </c>
      <c r="I15" s="36"/>
      <c r="J15" s="37">
        <v>6</v>
      </c>
      <c r="K15" s="36"/>
      <c r="L15" s="36"/>
      <c r="M15" s="36"/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6"/>
      <c r="W15" s="37">
        <v>0</v>
      </c>
      <c r="X15" s="36"/>
      <c r="Y15" s="36"/>
      <c r="Z15" s="36"/>
      <c r="AA15" s="37">
        <v>6</v>
      </c>
      <c r="AB15" s="37">
        <v>0</v>
      </c>
      <c r="AC15" s="37">
        <v>0</v>
      </c>
    </row>
    <row r="16" spans="1:29" ht="39.6" customHeight="1" x14ac:dyDescent="0.2">
      <c r="A16" s="32" t="s">
        <v>41</v>
      </c>
      <c r="C16" s="36">
        <v>0</v>
      </c>
      <c r="D16" s="36"/>
      <c r="E16" s="36"/>
      <c r="F16" s="36"/>
      <c r="G16" s="36">
        <v>3</v>
      </c>
      <c r="H16" s="36">
        <v>0</v>
      </c>
      <c r="I16" s="36"/>
      <c r="J16" s="36">
        <v>3</v>
      </c>
      <c r="K16" s="36"/>
      <c r="L16" s="36"/>
      <c r="M16" s="36"/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/>
      <c r="W16" s="36">
        <v>0</v>
      </c>
      <c r="X16" s="36"/>
      <c r="Y16" s="36"/>
      <c r="Z16" s="36"/>
      <c r="AA16" s="36">
        <v>3</v>
      </c>
      <c r="AB16" s="36">
        <v>0</v>
      </c>
      <c r="AC16" s="36">
        <v>0</v>
      </c>
    </row>
    <row r="17" spans="1:29" ht="40.15" customHeight="1" x14ac:dyDescent="0.2">
      <c r="A17" s="32" t="s">
        <v>42</v>
      </c>
      <c r="C17" s="37">
        <v>0</v>
      </c>
      <c r="D17" s="36"/>
      <c r="E17" s="36"/>
      <c r="F17" s="36"/>
      <c r="G17" s="37">
        <v>5</v>
      </c>
      <c r="H17" s="37">
        <v>0</v>
      </c>
      <c r="I17" s="36"/>
      <c r="J17" s="37">
        <v>5</v>
      </c>
      <c r="K17" s="36"/>
      <c r="L17" s="36"/>
      <c r="M17" s="36"/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6"/>
      <c r="W17" s="37">
        <v>0</v>
      </c>
      <c r="X17" s="36"/>
      <c r="Y17" s="36"/>
      <c r="Z17" s="36"/>
      <c r="AA17" s="37">
        <v>5</v>
      </c>
      <c r="AB17" s="37">
        <v>0</v>
      </c>
      <c r="AC17" s="37">
        <v>0</v>
      </c>
    </row>
    <row r="18" spans="1:29" ht="39.6" customHeight="1" x14ac:dyDescent="0.2">
      <c r="A18" s="32" t="s">
        <v>43</v>
      </c>
      <c r="C18" s="36">
        <v>0</v>
      </c>
      <c r="D18" s="36"/>
      <c r="E18" s="36"/>
      <c r="F18" s="36"/>
      <c r="G18" s="36">
        <v>2</v>
      </c>
      <c r="H18" s="36">
        <v>0</v>
      </c>
      <c r="I18" s="36"/>
      <c r="J18" s="36">
        <v>2</v>
      </c>
      <c r="K18" s="36"/>
      <c r="L18" s="36"/>
      <c r="M18" s="36"/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/>
      <c r="W18" s="36">
        <v>0</v>
      </c>
      <c r="X18" s="36"/>
      <c r="Y18" s="36"/>
      <c r="Z18" s="36"/>
      <c r="AA18" s="36">
        <v>2</v>
      </c>
      <c r="AB18" s="36">
        <v>0</v>
      </c>
      <c r="AC18" s="36">
        <v>0</v>
      </c>
    </row>
    <row r="19" spans="1:29" ht="40.15" customHeight="1" x14ac:dyDescent="0.2">
      <c r="A19" s="32" t="s">
        <v>44</v>
      </c>
      <c r="C19" s="37">
        <v>0</v>
      </c>
      <c r="D19" s="36"/>
      <c r="E19" s="36"/>
      <c r="F19" s="36"/>
      <c r="G19" s="37">
        <v>0</v>
      </c>
      <c r="H19" s="37">
        <v>0</v>
      </c>
      <c r="I19" s="36"/>
      <c r="J19" s="37">
        <v>0</v>
      </c>
      <c r="K19" s="36"/>
      <c r="L19" s="36"/>
      <c r="M19" s="36"/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6"/>
      <c r="W19" s="37">
        <v>0</v>
      </c>
      <c r="X19" s="36"/>
      <c r="Y19" s="36"/>
      <c r="Z19" s="36"/>
      <c r="AA19" s="37">
        <v>0</v>
      </c>
      <c r="AB19" s="37">
        <v>0</v>
      </c>
      <c r="AC19" s="37">
        <v>0</v>
      </c>
    </row>
    <row r="20" spans="1:29" ht="39.6" customHeight="1" x14ac:dyDescent="0.2">
      <c r="A20" s="32" t="s">
        <v>45</v>
      </c>
      <c r="C20" s="36">
        <v>0</v>
      </c>
      <c r="D20" s="36"/>
      <c r="E20" s="36"/>
      <c r="F20" s="36"/>
      <c r="G20" s="36">
        <v>0</v>
      </c>
      <c r="H20" s="36">
        <v>0</v>
      </c>
      <c r="I20" s="36"/>
      <c r="J20" s="36">
        <v>0</v>
      </c>
      <c r="K20" s="36"/>
      <c r="L20" s="36"/>
      <c r="M20" s="36"/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/>
      <c r="W20" s="36">
        <v>0</v>
      </c>
      <c r="X20" s="36"/>
      <c r="Y20" s="36"/>
      <c r="Z20" s="36"/>
      <c r="AA20" s="36">
        <v>0</v>
      </c>
      <c r="AB20" s="36">
        <v>0</v>
      </c>
      <c r="AC20" s="36">
        <v>0</v>
      </c>
    </row>
    <row r="21" spans="1:29" ht="40.15" customHeight="1" x14ac:dyDescent="0.2">
      <c r="A21" s="32" t="s">
        <v>46</v>
      </c>
      <c r="C21" s="37">
        <v>0</v>
      </c>
      <c r="D21" s="36"/>
      <c r="E21" s="36"/>
      <c r="F21" s="36"/>
      <c r="G21" s="37">
        <v>1</v>
      </c>
      <c r="H21" s="37">
        <v>0</v>
      </c>
      <c r="I21" s="36"/>
      <c r="J21" s="37">
        <v>1</v>
      </c>
      <c r="K21" s="36"/>
      <c r="L21" s="36"/>
      <c r="M21" s="36"/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6"/>
      <c r="W21" s="37">
        <v>0</v>
      </c>
      <c r="X21" s="36"/>
      <c r="Y21" s="36"/>
      <c r="Z21" s="36"/>
      <c r="AA21" s="37">
        <v>1</v>
      </c>
      <c r="AB21" s="37">
        <v>0</v>
      </c>
      <c r="AC21" s="37">
        <v>0</v>
      </c>
    </row>
    <row r="22" spans="1:29" ht="39.6" customHeight="1" x14ac:dyDescent="0.2">
      <c r="A22" s="32" t="s">
        <v>47</v>
      </c>
      <c r="C22" s="36">
        <v>0</v>
      </c>
      <c r="D22" s="36"/>
      <c r="E22" s="36"/>
      <c r="F22" s="36"/>
      <c r="G22" s="36">
        <v>138</v>
      </c>
      <c r="H22" s="36">
        <v>0</v>
      </c>
      <c r="I22" s="36"/>
      <c r="J22" s="36">
        <v>138</v>
      </c>
      <c r="K22" s="36"/>
      <c r="L22" s="36"/>
      <c r="M22" s="36"/>
      <c r="N22" s="36">
        <v>1</v>
      </c>
      <c r="O22" s="36">
        <v>2</v>
      </c>
      <c r="P22" s="36">
        <v>6</v>
      </c>
      <c r="Q22" s="36">
        <v>21</v>
      </c>
      <c r="R22" s="36">
        <v>7</v>
      </c>
      <c r="S22" s="36">
        <v>0</v>
      </c>
      <c r="T22" s="36">
        <v>2</v>
      </c>
      <c r="U22" s="36">
        <v>27</v>
      </c>
      <c r="V22" s="36"/>
      <c r="W22" s="36">
        <v>66</v>
      </c>
      <c r="X22" s="36"/>
      <c r="Y22" s="36"/>
      <c r="Z22" s="36"/>
      <c r="AA22" s="36">
        <v>72</v>
      </c>
      <c r="AB22" s="36">
        <v>0</v>
      </c>
      <c r="AC22" s="36">
        <v>0</v>
      </c>
    </row>
    <row r="23" spans="1:29" ht="40.15" customHeight="1" x14ac:dyDescent="0.2">
      <c r="A23" s="38" t="s">
        <v>48</v>
      </c>
      <c r="C23" s="36">
        <v>0</v>
      </c>
      <c r="D23" s="36"/>
      <c r="E23" s="36"/>
      <c r="F23" s="36"/>
      <c r="G23" s="36">
        <v>182</v>
      </c>
      <c r="H23" s="36">
        <v>1</v>
      </c>
      <c r="I23" s="36"/>
      <c r="J23" s="36">
        <v>183</v>
      </c>
      <c r="K23" s="36"/>
      <c r="L23" s="36"/>
      <c r="M23" s="36"/>
      <c r="N23" s="36">
        <v>1</v>
      </c>
      <c r="O23" s="36">
        <v>0</v>
      </c>
      <c r="P23" s="36">
        <v>19</v>
      </c>
      <c r="Q23" s="36">
        <v>10</v>
      </c>
      <c r="R23" s="36">
        <v>11</v>
      </c>
      <c r="S23" s="36">
        <v>2</v>
      </c>
      <c r="T23" s="36">
        <v>0</v>
      </c>
      <c r="U23" s="36">
        <v>14</v>
      </c>
      <c r="V23" s="36"/>
      <c r="W23" s="36">
        <v>57</v>
      </c>
      <c r="X23" s="36"/>
      <c r="Y23" s="36"/>
      <c r="Z23" s="36"/>
      <c r="AA23" s="36">
        <v>126</v>
      </c>
      <c r="AB23" s="36">
        <v>0</v>
      </c>
      <c r="AC23" s="36">
        <v>0</v>
      </c>
    </row>
    <row r="24" spans="1:29" ht="39.6" customHeight="1" x14ac:dyDescent="0.2">
      <c r="A24" s="32" t="s">
        <v>49</v>
      </c>
      <c r="C24" s="36">
        <v>0</v>
      </c>
      <c r="D24" s="36"/>
      <c r="E24" s="36"/>
      <c r="F24" s="36"/>
      <c r="G24" s="36">
        <v>2</v>
      </c>
      <c r="H24" s="36">
        <v>0</v>
      </c>
      <c r="I24" s="36"/>
      <c r="J24" s="36">
        <v>2</v>
      </c>
      <c r="K24" s="36"/>
      <c r="L24" s="36"/>
      <c r="M24" s="36"/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/>
      <c r="W24" s="36">
        <v>0</v>
      </c>
      <c r="X24" s="36"/>
      <c r="Y24" s="36"/>
      <c r="Z24" s="36"/>
      <c r="AA24" s="36">
        <v>2</v>
      </c>
      <c r="AB24" s="36">
        <v>0</v>
      </c>
      <c r="AC24" s="36">
        <v>0</v>
      </c>
    </row>
    <row r="25" spans="1:29" ht="40.15" customHeight="1" x14ac:dyDescent="0.2">
      <c r="A25" s="32" t="s">
        <v>50</v>
      </c>
      <c r="C25" s="37">
        <v>0</v>
      </c>
      <c r="D25" s="36"/>
      <c r="E25" s="36"/>
      <c r="F25" s="36"/>
      <c r="G25" s="37">
        <v>3</v>
      </c>
      <c r="H25" s="37">
        <v>0</v>
      </c>
      <c r="I25" s="36"/>
      <c r="J25" s="37">
        <v>3</v>
      </c>
      <c r="K25" s="36"/>
      <c r="L25" s="36"/>
      <c r="M25" s="36"/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6"/>
      <c r="W25" s="37">
        <v>0</v>
      </c>
      <c r="X25" s="36"/>
      <c r="Y25" s="36"/>
      <c r="Z25" s="36"/>
      <c r="AA25" s="37">
        <v>3</v>
      </c>
      <c r="AB25" s="37">
        <v>0</v>
      </c>
      <c r="AC25" s="37">
        <v>0</v>
      </c>
    </row>
    <row r="26" spans="1:29" ht="39.6" customHeight="1" x14ac:dyDescent="0.2">
      <c r="A26" s="32" t="s">
        <v>51</v>
      </c>
      <c r="C26" s="36">
        <v>0</v>
      </c>
      <c r="D26" s="36"/>
      <c r="E26" s="36"/>
      <c r="F26" s="36"/>
      <c r="G26" s="36">
        <v>0</v>
      </c>
      <c r="H26" s="36">
        <v>0</v>
      </c>
      <c r="I26" s="36"/>
      <c r="J26" s="36">
        <v>0</v>
      </c>
      <c r="K26" s="36"/>
      <c r="L26" s="36"/>
      <c r="M26" s="36"/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/>
      <c r="W26" s="36">
        <v>0</v>
      </c>
      <c r="X26" s="36"/>
      <c r="Y26" s="36"/>
      <c r="Z26" s="36"/>
      <c r="AA26" s="36">
        <v>0</v>
      </c>
      <c r="AB26" s="36">
        <v>0</v>
      </c>
      <c r="AC26" s="36">
        <v>0</v>
      </c>
    </row>
    <row r="27" spans="1:29" ht="40.15" customHeight="1" x14ac:dyDescent="0.2">
      <c r="A27" s="32" t="s">
        <v>52</v>
      </c>
      <c r="C27" s="37">
        <v>0</v>
      </c>
      <c r="D27" s="36"/>
      <c r="E27" s="36"/>
      <c r="F27" s="36"/>
      <c r="G27" s="37">
        <v>0</v>
      </c>
      <c r="H27" s="37">
        <v>0</v>
      </c>
      <c r="I27" s="36"/>
      <c r="J27" s="37">
        <v>0</v>
      </c>
      <c r="K27" s="36"/>
      <c r="L27" s="36"/>
      <c r="M27" s="36"/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6"/>
      <c r="W27" s="37">
        <v>0</v>
      </c>
      <c r="X27" s="36"/>
      <c r="Y27" s="36"/>
      <c r="Z27" s="36"/>
      <c r="AA27" s="37">
        <v>0</v>
      </c>
      <c r="AB27" s="37">
        <v>0</v>
      </c>
      <c r="AC27" s="37">
        <v>0</v>
      </c>
    </row>
    <row r="28" spans="1:29" ht="39.6" customHeight="1" x14ac:dyDescent="0.2">
      <c r="A28" s="32" t="s">
        <v>53</v>
      </c>
      <c r="C28" s="36">
        <v>0</v>
      </c>
      <c r="D28" s="36"/>
      <c r="E28" s="36"/>
      <c r="F28" s="36"/>
      <c r="G28" s="36">
        <v>3</v>
      </c>
      <c r="H28" s="36">
        <v>0</v>
      </c>
      <c r="I28" s="36"/>
      <c r="J28" s="36">
        <v>3</v>
      </c>
      <c r="K28" s="36"/>
      <c r="L28" s="36"/>
      <c r="M28" s="36"/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/>
      <c r="W28" s="36">
        <v>0</v>
      </c>
      <c r="X28" s="36"/>
      <c r="Y28" s="36"/>
      <c r="Z28" s="36"/>
      <c r="AA28" s="36">
        <v>3</v>
      </c>
      <c r="AB28" s="36">
        <v>0</v>
      </c>
      <c r="AC28" s="36">
        <v>0</v>
      </c>
    </row>
    <row r="29" spans="1:29" ht="40.15" customHeight="1" x14ac:dyDescent="0.2">
      <c r="A29" s="32" t="s">
        <v>54</v>
      </c>
      <c r="C29" s="37">
        <v>0</v>
      </c>
      <c r="D29" s="36"/>
      <c r="E29" s="36"/>
      <c r="F29" s="36"/>
      <c r="G29" s="37">
        <v>1</v>
      </c>
      <c r="H29" s="37">
        <v>0</v>
      </c>
      <c r="I29" s="36"/>
      <c r="J29" s="37">
        <v>1</v>
      </c>
      <c r="K29" s="36"/>
      <c r="L29" s="36"/>
      <c r="M29" s="36"/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6"/>
      <c r="W29" s="37">
        <v>0</v>
      </c>
      <c r="X29" s="36"/>
      <c r="Y29" s="36"/>
      <c r="Z29" s="36"/>
      <c r="AA29" s="37">
        <v>0</v>
      </c>
      <c r="AB29" s="37">
        <v>0</v>
      </c>
      <c r="AC29" s="37">
        <v>0</v>
      </c>
    </row>
    <row r="30" spans="1:29" ht="39.6" customHeight="1" x14ac:dyDescent="0.2">
      <c r="A30" s="32" t="s">
        <v>55</v>
      </c>
      <c r="C30" s="36">
        <v>0</v>
      </c>
      <c r="D30" s="36"/>
      <c r="E30" s="36"/>
      <c r="F30" s="36"/>
      <c r="G30" s="36">
        <v>9</v>
      </c>
      <c r="H30" s="36">
        <v>0</v>
      </c>
      <c r="I30" s="36"/>
      <c r="J30" s="36">
        <v>9</v>
      </c>
      <c r="K30" s="36"/>
      <c r="L30" s="36"/>
      <c r="M30" s="36"/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/>
      <c r="W30" s="36">
        <v>0</v>
      </c>
      <c r="X30" s="36"/>
      <c r="Y30" s="36"/>
      <c r="Z30" s="36"/>
      <c r="AA30" s="36">
        <v>9</v>
      </c>
      <c r="AB30" s="36">
        <v>0</v>
      </c>
      <c r="AC30" s="36">
        <v>0</v>
      </c>
    </row>
    <row r="31" spans="1:29" ht="40.15" customHeight="1" x14ac:dyDescent="0.2">
      <c r="A31" s="32" t="s">
        <v>56</v>
      </c>
      <c r="C31" s="37">
        <v>0</v>
      </c>
      <c r="D31" s="36"/>
      <c r="E31" s="36"/>
      <c r="F31" s="36"/>
      <c r="G31" s="37">
        <v>0</v>
      </c>
      <c r="H31" s="37">
        <v>0</v>
      </c>
      <c r="I31" s="36"/>
      <c r="J31" s="37">
        <v>0</v>
      </c>
      <c r="K31" s="36"/>
      <c r="L31" s="36"/>
      <c r="M31" s="36"/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6"/>
      <c r="W31" s="37">
        <v>0</v>
      </c>
      <c r="X31" s="36"/>
      <c r="Y31" s="36"/>
      <c r="Z31" s="36"/>
      <c r="AA31" s="37">
        <v>0</v>
      </c>
      <c r="AB31" s="37">
        <v>0</v>
      </c>
      <c r="AC31" s="37">
        <v>0</v>
      </c>
    </row>
    <row r="32" spans="1:29" ht="39.6" customHeight="1" x14ac:dyDescent="0.2">
      <c r="A32" s="32" t="s">
        <v>57</v>
      </c>
      <c r="C32" s="36">
        <v>0</v>
      </c>
      <c r="D32" s="36"/>
      <c r="E32" s="36"/>
      <c r="F32" s="36"/>
      <c r="G32" s="36">
        <v>0</v>
      </c>
      <c r="H32" s="36">
        <v>0</v>
      </c>
      <c r="I32" s="36"/>
      <c r="J32" s="36">
        <v>0</v>
      </c>
      <c r="K32" s="36"/>
      <c r="L32" s="36"/>
      <c r="M32" s="36"/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/>
      <c r="W32" s="36">
        <v>0</v>
      </c>
      <c r="X32" s="36"/>
      <c r="Y32" s="36"/>
      <c r="Z32" s="36"/>
      <c r="AA32" s="36">
        <v>0</v>
      </c>
      <c r="AB32" s="36">
        <v>0</v>
      </c>
      <c r="AC32" s="36">
        <v>0</v>
      </c>
    </row>
    <row r="33" spans="1:29" ht="40.15" customHeight="1" x14ac:dyDescent="0.2">
      <c r="A33" s="32" t="s">
        <v>58</v>
      </c>
      <c r="C33" s="37">
        <v>0</v>
      </c>
      <c r="D33" s="36"/>
      <c r="E33" s="36"/>
      <c r="F33" s="36"/>
      <c r="G33" s="37">
        <v>0</v>
      </c>
      <c r="H33" s="37">
        <v>0</v>
      </c>
      <c r="I33" s="36"/>
      <c r="J33" s="37">
        <v>0</v>
      </c>
      <c r="K33" s="36"/>
      <c r="L33" s="36"/>
      <c r="M33" s="36"/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6"/>
      <c r="W33" s="37">
        <v>0</v>
      </c>
      <c r="X33" s="36"/>
      <c r="Y33" s="36"/>
      <c r="Z33" s="36"/>
      <c r="AA33" s="37">
        <v>0</v>
      </c>
      <c r="AB33" s="37">
        <v>0</v>
      </c>
      <c r="AC33" s="37">
        <v>0</v>
      </c>
    </row>
    <row r="34" spans="1:29" ht="39.6" customHeight="1" x14ac:dyDescent="0.2">
      <c r="A34" s="32" t="s">
        <v>59</v>
      </c>
      <c r="C34" s="36">
        <v>0</v>
      </c>
      <c r="D34" s="36"/>
      <c r="E34" s="36"/>
      <c r="F34" s="36"/>
      <c r="G34" s="36">
        <v>1</v>
      </c>
      <c r="H34" s="36">
        <v>0</v>
      </c>
      <c r="I34" s="36"/>
      <c r="J34" s="36">
        <v>1</v>
      </c>
      <c r="K34" s="36"/>
      <c r="L34" s="36"/>
      <c r="M34" s="36"/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/>
      <c r="W34" s="36">
        <v>0</v>
      </c>
      <c r="X34" s="36"/>
      <c r="Y34" s="36"/>
      <c r="Z34" s="36"/>
      <c r="AA34" s="36">
        <v>1</v>
      </c>
      <c r="AB34" s="36">
        <v>0</v>
      </c>
      <c r="AC34" s="36">
        <v>0</v>
      </c>
    </row>
    <row r="35" spans="1:29" ht="40.15" customHeight="1" x14ac:dyDescent="0.2">
      <c r="A35" s="32" t="s">
        <v>60</v>
      </c>
      <c r="C35" s="37">
        <v>0</v>
      </c>
      <c r="D35" s="36"/>
      <c r="E35" s="36"/>
      <c r="F35" s="36"/>
      <c r="G35" s="37">
        <v>129</v>
      </c>
      <c r="H35" s="37">
        <v>1</v>
      </c>
      <c r="I35" s="36"/>
      <c r="J35" s="37">
        <v>130</v>
      </c>
      <c r="K35" s="36"/>
      <c r="L35" s="36"/>
      <c r="M35" s="36"/>
      <c r="N35" s="37">
        <v>0</v>
      </c>
      <c r="O35" s="37">
        <v>16</v>
      </c>
      <c r="P35" s="37">
        <v>9</v>
      </c>
      <c r="Q35" s="37">
        <v>37</v>
      </c>
      <c r="R35" s="37">
        <v>5</v>
      </c>
      <c r="S35" s="37">
        <v>1</v>
      </c>
      <c r="T35" s="37">
        <v>0</v>
      </c>
      <c r="U35" s="37">
        <v>0</v>
      </c>
      <c r="V35" s="36"/>
      <c r="W35" s="37">
        <v>68</v>
      </c>
      <c r="X35" s="36"/>
      <c r="Y35" s="36"/>
      <c r="Z35" s="36"/>
      <c r="AA35" s="37">
        <v>62</v>
      </c>
      <c r="AB35" s="37">
        <v>0</v>
      </c>
      <c r="AC35" s="37">
        <v>7</v>
      </c>
    </row>
    <row r="36" spans="1:29" ht="39.6" customHeight="1" x14ac:dyDescent="0.2">
      <c r="A36" s="32" t="s">
        <v>61</v>
      </c>
      <c r="C36" s="36">
        <v>0</v>
      </c>
      <c r="D36" s="36"/>
      <c r="E36" s="36"/>
      <c r="F36" s="36"/>
      <c r="G36" s="36">
        <v>4</v>
      </c>
      <c r="H36" s="36">
        <v>0</v>
      </c>
      <c r="I36" s="36"/>
      <c r="J36" s="36">
        <v>4</v>
      </c>
      <c r="K36" s="36"/>
      <c r="L36" s="36"/>
      <c r="M36" s="36"/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/>
      <c r="W36" s="36">
        <v>0</v>
      </c>
      <c r="X36" s="36"/>
      <c r="Y36" s="36"/>
      <c r="Z36" s="36"/>
      <c r="AA36" s="36">
        <v>4</v>
      </c>
      <c r="AB36" s="36">
        <v>0</v>
      </c>
      <c r="AC36" s="36">
        <v>0</v>
      </c>
    </row>
    <row r="37" spans="1:29" ht="40.15" customHeight="1" x14ac:dyDescent="0.2">
      <c r="A37" s="32" t="s">
        <v>62</v>
      </c>
      <c r="C37" s="37">
        <v>0</v>
      </c>
      <c r="D37" s="36"/>
      <c r="E37" s="36"/>
      <c r="F37" s="36"/>
      <c r="G37" s="37">
        <v>4</v>
      </c>
      <c r="H37" s="37">
        <v>0</v>
      </c>
      <c r="I37" s="36"/>
      <c r="J37" s="37">
        <v>4</v>
      </c>
      <c r="K37" s="36"/>
      <c r="L37" s="36"/>
      <c r="M37" s="36"/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6"/>
      <c r="W37" s="37">
        <v>0</v>
      </c>
      <c r="X37" s="36"/>
      <c r="Y37" s="36"/>
      <c r="Z37" s="36"/>
      <c r="AA37" s="37">
        <v>4</v>
      </c>
      <c r="AB37" s="37">
        <v>0</v>
      </c>
      <c r="AC37" s="37">
        <v>0</v>
      </c>
    </row>
    <row r="38" spans="1:29" ht="39.6" customHeight="1" x14ac:dyDescent="0.2">
      <c r="A38" s="32" t="s">
        <v>63</v>
      </c>
      <c r="C38" s="36">
        <v>0</v>
      </c>
      <c r="D38" s="36"/>
      <c r="E38" s="36"/>
      <c r="F38" s="36"/>
      <c r="G38" s="36">
        <v>2</v>
      </c>
      <c r="H38" s="36">
        <v>0</v>
      </c>
      <c r="I38" s="36"/>
      <c r="J38" s="36">
        <v>2</v>
      </c>
      <c r="K38" s="36"/>
      <c r="L38" s="36"/>
      <c r="M38" s="36"/>
      <c r="N38" s="36">
        <v>0</v>
      </c>
      <c r="O38" s="36">
        <v>0</v>
      </c>
      <c r="P38" s="36">
        <v>1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/>
      <c r="W38" s="36">
        <v>1</v>
      </c>
      <c r="X38" s="36"/>
      <c r="Y38" s="36"/>
      <c r="Z38" s="36"/>
      <c r="AA38" s="36">
        <v>1</v>
      </c>
      <c r="AB38" s="36">
        <v>0</v>
      </c>
      <c r="AC38" s="36">
        <v>0</v>
      </c>
    </row>
    <row r="39" spans="1:29" ht="40.15" customHeight="1" x14ac:dyDescent="0.2">
      <c r="A39" s="32" t="s">
        <v>64</v>
      </c>
      <c r="C39" s="37">
        <v>0</v>
      </c>
      <c r="D39" s="36"/>
      <c r="E39" s="36"/>
      <c r="F39" s="36"/>
      <c r="G39" s="37">
        <v>61</v>
      </c>
      <c r="H39" s="37">
        <v>34</v>
      </c>
      <c r="I39" s="36"/>
      <c r="J39" s="37">
        <v>95</v>
      </c>
      <c r="K39" s="36"/>
      <c r="L39" s="36"/>
      <c r="M39" s="36"/>
      <c r="N39" s="37">
        <v>9</v>
      </c>
      <c r="O39" s="37">
        <v>8</v>
      </c>
      <c r="P39" s="37">
        <v>0</v>
      </c>
      <c r="Q39" s="37">
        <v>14</v>
      </c>
      <c r="R39" s="37">
        <v>0</v>
      </c>
      <c r="S39" s="37">
        <v>0</v>
      </c>
      <c r="T39" s="37">
        <v>2</v>
      </c>
      <c r="U39" s="37">
        <v>46</v>
      </c>
      <c r="V39" s="36"/>
      <c r="W39" s="37">
        <v>79</v>
      </c>
      <c r="X39" s="36"/>
      <c r="Y39" s="36"/>
      <c r="Z39" s="36"/>
      <c r="AA39" s="37">
        <v>16</v>
      </c>
      <c r="AB39" s="37">
        <v>0</v>
      </c>
      <c r="AC39" s="37">
        <v>0</v>
      </c>
    </row>
    <row r="40" spans="1:29" ht="39.6" customHeight="1" x14ac:dyDescent="0.2">
      <c r="A40" s="32" t="s">
        <v>65</v>
      </c>
      <c r="C40" s="36">
        <v>0</v>
      </c>
      <c r="D40" s="36"/>
      <c r="E40" s="36"/>
      <c r="F40" s="36"/>
      <c r="G40" s="36">
        <v>123</v>
      </c>
      <c r="H40" s="36">
        <v>0</v>
      </c>
      <c r="I40" s="36"/>
      <c r="J40" s="36">
        <v>123</v>
      </c>
      <c r="K40" s="36"/>
      <c r="L40" s="36"/>
      <c r="M40" s="36"/>
      <c r="N40" s="36">
        <v>2</v>
      </c>
      <c r="O40" s="36">
        <v>0</v>
      </c>
      <c r="P40" s="36">
        <v>12</v>
      </c>
      <c r="Q40" s="36">
        <v>38</v>
      </c>
      <c r="R40" s="36">
        <v>10</v>
      </c>
      <c r="S40" s="36">
        <v>2</v>
      </c>
      <c r="T40" s="36">
        <v>0</v>
      </c>
      <c r="U40" s="36">
        <v>1</v>
      </c>
      <c r="V40" s="36"/>
      <c r="W40" s="36">
        <v>65</v>
      </c>
      <c r="X40" s="36"/>
      <c r="Y40" s="36"/>
      <c r="Z40" s="36"/>
      <c r="AA40" s="36">
        <v>58</v>
      </c>
      <c r="AB40" s="36">
        <v>0</v>
      </c>
      <c r="AC40" s="36">
        <v>0</v>
      </c>
    </row>
    <row r="41" spans="1:29" ht="40.15" customHeight="1" x14ac:dyDescent="0.2">
      <c r="A41" s="32" t="s">
        <v>66</v>
      </c>
      <c r="C41" s="37">
        <v>0</v>
      </c>
      <c r="D41" s="36"/>
      <c r="E41" s="36"/>
      <c r="F41" s="36"/>
      <c r="G41" s="37">
        <v>0</v>
      </c>
      <c r="H41" s="37">
        <v>0</v>
      </c>
      <c r="I41" s="36"/>
      <c r="J41" s="37">
        <v>0</v>
      </c>
      <c r="K41" s="36"/>
      <c r="L41" s="36"/>
      <c r="M41" s="36"/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6"/>
      <c r="W41" s="37">
        <v>0</v>
      </c>
      <c r="X41" s="36"/>
      <c r="Y41" s="36"/>
      <c r="Z41" s="36"/>
      <c r="AA41" s="37">
        <v>0</v>
      </c>
      <c r="AB41" s="37">
        <v>0</v>
      </c>
      <c r="AC41" s="37">
        <v>0</v>
      </c>
    </row>
    <row r="42" spans="1:29" ht="39.6" customHeight="1" x14ac:dyDescent="0.2">
      <c r="A42" s="32" t="s">
        <v>67</v>
      </c>
      <c r="C42" s="36">
        <v>0</v>
      </c>
      <c r="D42" s="36"/>
      <c r="E42" s="36"/>
      <c r="F42" s="36"/>
      <c r="G42" s="36">
        <v>0</v>
      </c>
      <c r="H42" s="36">
        <v>0</v>
      </c>
      <c r="I42" s="36"/>
      <c r="J42" s="36">
        <v>0</v>
      </c>
      <c r="K42" s="36"/>
      <c r="L42" s="36"/>
      <c r="M42" s="36"/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/>
      <c r="W42" s="36">
        <v>0</v>
      </c>
      <c r="X42" s="36"/>
      <c r="Y42" s="36"/>
      <c r="Z42" s="36"/>
      <c r="AA42" s="36">
        <v>0</v>
      </c>
      <c r="AB42" s="36">
        <v>0</v>
      </c>
      <c r="AC42" s="36">
        <v>0</v>
      </c>
    </row>
    <row r="43" spans="1:29" ht="40.15" customHeight="1" x14ac:dyDescent="0.2">
      <c r="A43" s="32" t="s">
        <v>68</v>
      </c>
      <c r="C43" s="37">
        <v>0</v>
      </c>
      <c r="D43" s="36"/>
      <c r="E43" s="36"/>
      <c r="F43" s="36"/>
      <c r="G43" s="37">
        <v>0</v>
      </c>
      <c r="H43" s="37">
        <v>0</v>
      </c>
      <c r="I43" s="36"/>
      <c r="J43" s="37">
        <v>0</v>
      </c>
      <c r="K43" s="36"/>
      <c r="L43" s="36"/>
      <c r="M43" s="36"/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6"/>
      <c r="W43" s="37">
        <v>0</v>
      </c>
      <c r="X43" s="36"/>
      <c r="Y43" s="36"/>
      <c r="Z43" s="36"/>
      <c r="AA43" s="37">
        <v>0</v>
      </c>
      <c r="AB43" s="37">
        <v>0</v>
      </c>
      <c r="AC43" s="37">
        <v>0</v>
      </c>
    </row>
    <row r="44" spans="1:29" ht="39.6" customHeight="1" x14ac:dyDescent="0.2">
      <c r="A44" s="32" t="s">
        <v>69</v>
      </c>
      <c r="C44" s="36">
        <v>0</v>
      </c>
      <c r="D44" s="36"/>
      <c r="E44" s="36"/>
      <c r="F44" s="36"/>
      <c r="G44" s="36">
        <v>1</v>
      </c>
      <c r="H44" s="36">
        <v>0</v>
      </c>
      <c r="I44" s="36"/>
      <c r="J44" s="36">
        <v>1</v>
      </c>
      <c r="K44" s="36"/>
      <c r="L44" s="36"/>
      <c r="M44" s="36"/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/>
      <c r="W44" s="36">
        <v>0</v>
      </c>
      <c r="X44" s="36"/>
      <c r="Y44" s="36"/>
      <c r="Z44" s="36"/>
      <c r="AA44" s="36">
        <v>1</v>
      </c>
      <c r="AB44" s="36">
        <v>0</v>
      </c>
      <c r="AC44" s="36">
        <v>0</v>
      </c>
    </row>
    <row r="45" spans="1:29" ht="40.15" customHeight="1" x14ac:dyDescent="0.2">
      <c r="A45" s="32" t="s">
        <v>70</v>
      </c>
      <c r="C45" s="37">
        <v>0</v>
      </c>
      <c r="D45" s="36"/>
      <c r="E45" s="36"/>
      <c r="F45" s="36"/>
      <c r="G45" s="37">
        <v>2</v>
      </c>
      <c r="H45" s="37">
        <v>0</v>
      </c>
      <c r="I45" s="36"/>
      <c r="J45" s="37">
        <v>2</v>
      </c>
      <c r="K45" s="36"/>
      <c r="L45" s="36"/>
      <c r="M45" s="36"/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6"/>
      <c r="W45" s="37">
        <v>0</v>
      </c>
      <c r="X45" s="36"/>
      <c r="Y45" s="36"/>
      <c r="Z45" s="36"/>
      <c r="AA45" s="37">
        <v>2</v>
      </c>
      <c r="AB45" s="37">
        <v>0</v>
      </c>
      <c r="AC45" s="37">
        <v>0</v>
      </c>
    </row>
    <row r="46" spans="1:29" ht="39.6" customHeight="1" x14ac:dyDescent="0.2">
      <c r="A46" s="32" t="s">
        <v>71</v>
      </c>
      <c r="C46" s="36">
        <v>0</v>
      </c>
      <c r="D46" s="36"/>
      <c r="E46" s="36"/>
      <c r="F46" s="36"/>
      <c r="G46" s="36">
        <v>157</v>
      </c>
      <c r="H46" s="36">
        <v>7</v>
      </c>
      <c r="I46" s="36"/>
      <c r="J46" s="36">
        <v>164</v>
      </c>
      <c r="K46" s="36"/>
      <c r="L46" s="36"/>
      <c r="M46" s="36"/>
      <c r="N46" s="36">
        <v>4</v>
      </c>
      <c r="O46" s="36">
        <v>50</v>
      </c>
      <c r="P46" s="36">
        <v>16</v>
      </c>
      <c r="Q46" s="36">
        <v>31</v>
      </c>
      <c r="R46" s="36">
        <v>12</v>
      </c>
      <c r="S46" s="36">
        <v>0</v>
      </c>
      <c r="T46" s="36">
        <v>0</v>
      </c>
      <c r="U46" s="36">
        <v>16</v>
      </c>
      <c r="V46" s="36"/>
      <c r="W46" s="36">
        <v>129</v>
      </c>
      <c r="X46" s="36"/>
      <c r="Y46" s="36"/>
      <c r="Z46" s="36"/>
      <c r="AA46" s="36">
        <v>32</v>
      </c>
      <c r="AB46" s="36">
        <v>0</v>
      </c>
      <c r="AC46" s="36">
        <v>0</v>
      </c>
    </row>
    <row r="47" spans="1:29" ht="40.15" customHeight="1" x14ac:dyDescent="0.2">
      <c r="A47" s="32" t="s">
        <v>72</v>
      </c>
      <c r="C47" s="37">
        <v>0</v>
      </c>
      <c r="D47" s="36"/>
      <c r="E47" s="36"/>
      <c r="F47" s="36"/>
      <c r="G47" s="37">
        <v>1</v>
      </c>
      <c r="H47" s="37">
        <v>0</v>
      </c>
      <c r="I47" s="36"/>
      <c r="J47" s="37">
        <v>1</v>
      </c>
      <c r="K47" s="36"/>
      <c r="L47" s="36"/>
      <c r="M47" s="36"/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1</v>
      </c>
      <c r="V47" s="36"/>
      <c r="W47" s="37">
        <v>1</v>
      </c>
      <c r="X47" s="36"/>
      <c r="Y47" s="36"/>
      <c r="Z47" s="36"/>
      <c r="AA47" s="37">
        <v>0</v>
      </c>
      <c r="AB47" s="37">
        <v>0</v>
      </c>
      <c r="AC47" s="37">
        <v>0</v>
      </c>
    </row>
    <row r="48" spans="1:29" ht="39.6" customHeight="1" x14ac:dyDescent="0.2">
      <c r="A48" s="32" t="s">
        <v>73</v>
      </c>
      <c r="C48" s="36">
        <v>0</v>
      </c>
      <c r="D48" s="36"/>
      <c r="E48" s="36"/>
      <c r="F48" s="36"/>
      <c r="G48" s="36">
        <v>157</v>
      </c>
      <c r="H48" s="36">
        <v>0</v>
      </c>
      <c r="I48" s="36"/>
      <c r="J48" s="36">
        <v>157</v>
      </c>
      <c r="K48" s="36"/>
      <c r="L48" s="36"/>
      <c r="M48" s="36"/>
      <c r="N48" s="36">
        <v>7</v>
      </c>
      <c r="O48" s="36">
        <v>0</v>
      </c>
      <c r="P48" s="36">
        <v>5</v>
      </c>
      <c r="Q48" s="36">
        <v>11</v>
      </c>
      <c r="R48" s="36">
        <v>1</v>
      </c>
      <c r="S48" s="36">
        <v>0</v>
      </c>
      <c r="T48" s="36">
        <v>1</v>
      </c>
      <c r="U48" s="36">
        <v>89</v>
      </c>
      <c r="V48" s="36"/>
      <c r="W48" s="36">
        <v>114</v>
      </c>
      <c r="X48" s="36"/>
      <c r="Y48" s="36"/>
      <c r="Z48" s="36"/>
      <c r="AA48" s="36">
        <v>23</v>
      </c>
      <c r="AB48" s="36">
        <v>0</v>
      </c>
      <c r="AC48" s="36">
        <v>0</v>
      </c>
    </row>
    <row r="49" spans="1:29" ht="40.15" customHeight="1" x14ac:dyDescent="0.2">
      <c r="A49" s="32" t="s">
        <v>74</v>
      </c>
      <c r="C49" s="37">
        <v>0</v>
      </c>
      <c r="D49" s="36"/>
      <c r="E49" s="36"/>
      <c r="F49" s="36"/>
      <c r="G49" s="37">
        <v>48</v>
      </c>
      <c r="H49" s="37">
        <v>0</v>
      </c>
      <c r="I49" s="36"/>
      <c r="J49" s="37">
        <v>48</v>
      </c>
      <c r="K49" s="36"/>
      <c r="L49" s="36"/>
      <c r="M49" s="36"/>
      <c r="N49" s="37">
        <v>0</v>
      </c>
      <c r="O49" s="37">
        <v>1</v>
      </c>
      <c r="P49" s="37">
        <v>3</v>
      </c>
      <c r="Q49" s="37">
        <v>2</v>
      </c>
      <c r="R49" s="37">
        <v>5</v>
      </c>
      <c r="S49" s="37">
        <v>0</v>
      </c>
      <c r="T49" s="37">
        <v>0</v>
      </c>
      <c r="U49" s="37">
        <v>9</v>
      </c>
      <c r="V49" s="36"/>
      <c r="W49" s="37">
        <v>20</v>
      </c>
      <c r="X49" s="36"/>
      <c r="Y49" s="36"/>
      <c r="Z49" s="36"/>
      <c r="AA49" s="37">
        <v>28</v>
      </c>
      <c r="AB49" s="37">
        <v>0</v>
      </c>
      <c r="AC49" s="37">
        <v>0</v>
      </c>
    </row>
    <row r="50" spans="1:29" ht="39.6" customHeight="1" x14ac:dyDescent="0.2">
      <c r="A50" s="32" t="s">
        <v>75</v>
      </c>
      <c r="C50" s="36">
        <v>0</v>
      </c>
      <c r="D50" s="36"/>
      <c r="E50" s="36"/>
      <c r="F50" s="36"/>
      <c r="G50" s="36">
        <v>1</v>
      </c>
      <c r="H50" s="36">
        <v>0</v>
      </c>
      <c r="I50" s="36"/>
      <c r="J50" s="36">
        <v>1</v>
      </c>
      <c r="K50" s="36"/>
      <c r="L50" s="36"/>
      <c r="M50" s="36"/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/>
      <c r="W50" s="36">
        <v>0</v>
      </c>
      <c r="X50" s="36"/>
      <c r="Y50" s="36"/>
      <c r="Z50" s="36"/>
      <c r="AA50" s="36">
        <v>1</v>
      </c>
      <c r="AB50" s="36">
        <v>0</v>
      </c>
      <c r="AC50" s="36">
        <v>0</v>
      </c>
    </row>
    <row r="51" spans="1:29" ht="20.100000000000001" customHeight="1" x14ac:dyDescent="0.2">
      <c r="A51" s="30"/>
      <c r="D51" s="5"/>
      <c r="E51" s="5"/>
      <c r="F51" s="5"/>
      <c r="G51" s="5"/>
      <c r="H51" s="5"/>
      <c r="I51" s="5"/>
      <c r="J51" s="5"/>
      <c r="K51" s="5"/>
      <c r="L51" s="5"/>
      <c r="M51" s="5"/>
      <c r="V51" s="5"/>
      <c r="X51" s="5"/>
      <c r="Y51" s="5"/>
      <c r="Z51" s="5"/>
    </row>
    <row r="52" spans="1:29" ht="20.100000000000001" customHeight="1" x14ac:dyDescent="0.2">
      <c r="A52" s="26" t="s">
        <v>0</v>
      </c>
      <c r="B52" s="7"/>
      <c r="C52" s="27">
        <f>SUM(C8:C50)</f>
        <v>0</v>
      </c>
      <c r="D52" s="9"/>
      <c r="E52" s="9"/>
      <c r="F52" s="9"/>
      <c r="G52" s="27">
        <f t="shared" ref="G52:AC52" si="0">SUM(G8:G50)</f>
        <v>1545</v>
      </c>
      <c r="H52" s="27">
        <f t="shared" si="0"/>
        <v>43</v>
      </c>
      <c r="I52" s="5">
        <f t="shared" si="0"/>
        <v>0</v>
      </c>
      <c r="J52" s="27">
        <f t="shared" si="0"/>
        <v>1588</v>
      </c>
      <c r="K52" s="9">
        <f t="shared" si="0"/>
        <v>0</v>
      </c>
      <c r="L52" s="9">
        <f t="shared" si="0"/>
        <v>0</v>
      </c>
      <c r="M52" s="9">
        <f t="shared" si="0"/>
        <v>0</v>
      </c>
      <c r="N52" s="27">
        <f t="shared" si="0"/>
        <v>36</v>
      </c>
      <c r="O52" s="27">
        <f t="shared" si="0"/>
        <v>151</v>
      </c>
      <c r="P52" s="27">
        <f t="shared" si="0"/>
        <v>98</v>
      </c>
      <c r="Q52" s="27">
        <f t="shared" si="0"/>
        <v>174</v>
      </c>
      <c r="R52" s="27">
        <f t="shared" si="0"/>
        <v>58</v>
      </c>
      <c r="S52" s="27">
        <f t="shared" si="0"/>
        <v>5</v>
      </c>
      <c r="T52" s="27">
        <f t="shared" si="0"/>
        <v>5</v>
      </c>
      <c r="U52" s="27">
        <f t="shared" si="0"/>
        <v>212</v>
      </c>
      <c r="V52" s="9">
        <f t="shared" si="0"/>
        <v>0</v>
      </c>
      <c r="W52" s="27">
        <f t="shared" si="0"/>
        <v>739</v>
      </c>
      <c r="X52" s="9">
        <f t="shared" si="0"/>
        <v>0</v>
      </c>
      <c r="Y52" s="9">
        <f t="shared" si="0"/>
        <v>0</v>
      </c>
      <c r="Z52" s="9">
        <f t="shared" si="0"/>
        <v>0</v>
      </c>
      <c r="AA52" s="27">
        <f t="shared" si="0"/>
        <v>842</v>
      </c>
      <c r="AB52" s="27">
        <f t="shared" si="0"/>
        <v>0</v>
      </c>
      <c r="AC52" s="27">
        <f t="shared" si="0"/>
        <v>7</v>
      </c>
    </row>
    <row r="53" spans="1:29" ht="20.100000000000001" customHeight="1" x14ac:dyDescent="0.2">
      <c r="A53" s="3"/>
      <c r="B53" s="3"/>
      <c r="C53" s="6"/>
      <c r="D53" s="6"/>
      <c r="E53" s="6"/>
      <c r="F53" s="6"/>
      <c r="G53" s="6"/>
      <c r="H53" s="6"/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s="7" customFormat="1" ht="15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s="1" customFormat="1" ht="21" customHeight="1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4"/>
      <c r="AC55" s="34"/>
    </row>
    <row r="56" spans="1:29" ht="13.5" customHeight="1" x14ac:dyDescent="0.2">
      <c r="AA56" s="29"/>
      <c r="AB56" s="29"/>
      <c r="AC56" s="29"/>
    </row>
    <row r="57" spans="1:29" ht="13.5" customHeight="1" x14ac:dyDescent="0.2">
      <c r="AA57" s="29"/>
      <c r="AB57" s="29"/>
      <c r="AC57" s="29"/>
    </row>
    <row r="58" spans="1:29" x14ac:dyDescent="0.2">
      <c r="AA58" s="29"/>
      <c r="AB58" s="29"/>
      <c r="AC58" s="29"/>
    </row>
    <row r="59" spans="1:29" x14ac:dyDescent="0.2">
      <c r="AA59" s="23"/>
      <c r="AB59" s="23"/>
      <c r="AC59" s="23"/>
    </row>
    <row r="60" spans="1:29" x14ac:dyDescent="0.2">
      <c r="AA60" s="23"/>
      <c r="AB60" s="23"/>
      <c r="AC60" s="23"/>
    </row>
    <row r="61" spans="1:29" x14ac:dyDescent="0.2">
      <c r="AA61" s="23"/>
      <c r="AB61" s="23"/>
      <c r="AC61" s="23"/>
    </row>
    <row r="62" spans="1:29" x14ac:dyDescent="0.2">
      <c r="AA62" s="23"/>
      <c r="AB62" s="23"/>
      <c r="AC62" s="23"/>
    </row>
    <row r="63" spans="1:29" ht="15" customHeight="1" x14ac:dyDescent="0.2"/>
    <row r="64" spans="1:29" ht="15" customHeight="1" x14ac:dyDescent="0.2"/>
    <row r="65" spans="1:29" ht="15" customHeight="1" x14ac:dyDescent="0.2"/>
    <row r="68" spans="1:29" s="1" customFormat="1" ht="15.75" x14ac:dyDescent="0.2">
      <c r="A68" s="3"/>
      <c r="B68" s="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</row>
    <row r="69" spans="1:29" s="1" customFormat="1" ht="15.75" x14ac:dyDescent="0.2">
      <c r="A69" s="3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</sheetData>
  <mergeCells count="4">
    <mergeCell ref="C5:AA5"/>
    <mergeCell ref="A55:AA55"/>
    <mergeCell ref="A2:AC2"/>
    <mergeCell ref="A3:AC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53" fitToHeight="0" orientation="landscape" r:id="rId1"/>
  <headerFooter alignWithMargins="0"/>
  <rowBreaks count="2" manualBreakCount="2">
    <brk id="19" max="28" man="1"/>
    <brk id="41" max="2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6.7109375" style="4" customWidth="1"/>
    <col min="15" max="15" width="12.7109375" style="4" customWidth="1"/>
    <col min="16" max="16" width="17.28515625" style="4" customWidth="1"/>
    <col min="17" max="17" width="16.7109375" style="4" customWidth="1"/>
    <col min="18" max="18" width="16" style="4" customWidth="1"/>
    <col min="19" max="19" width="15.85546875" style="4" customWidth="1"/>
    <col min="20" max="21" width="12.7109375" style="4" customWidth="1"/>
    <col min="22" max="22" width="1.7109375" style="4" customWidth="1"/>
    <col min="23" max="23" width="12.7109375" style="4" customWidth="1"/>
    <col min="24" max="26" width="1.7109375" style="4" customWidth="1"/>
    <col min="27" max="29" width="12.7109375" style="4" customWidth="1"/>
    <col min="30" max="16384" width="11.42578125" style="8"/>
  </cols>
  <sheetData>
    <row r="1" spans="1:29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4"/>
      <c r="AC1" s="4"/>
    </row>
    <row r="2" spans="1:29" s="13" customFormat="1" ht="54.95" customHeight="1" x14ac:dyDescent="0.2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s="13" customFormat="1" ht="39.950000000000003" customHeight="1" thickBot="1" x14ac:dyDescent="0.25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s="13" customFormat="1" ht="30" customHeight="1" thickBot="1" x14ac:dyDescent="0.3">
      <c r="A5" s="16"/>
      <c r="B5" s="17"/>
      <c r="C5" s="45" t="s">
        <v>21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31"/>
      <c r="AC5" s="31"/>
    </row>
    <row r="6" spans="1:29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17</v>
      </c>
      <c r="P6" s="20" t="s">
        <v>18</v>
      </c>
      <c r="Q6" s="20" t="s">
        <v>14</v>
      </c>
      <c r="R6" s="20" t="s">
        <v>19</v>
      </c>
      <c r="S6" s="20" t="s">
        <v>15</v>
      </c>
      <c r="T6" s="20" t="s">
        <v>16</v>
      </c>
      <c r="U6" s="20" t="s">
        <v>7</v>
      </c>
      <c r="V6" s="21"/>
      <c r="W6" s="20" t="s">
        <v>8</v>
      </c>
      <c r="X6" s="21"/>
      <c r="Y6" s="21"/>
      <c r="Z6" s="21"/>
      <c r="AA6" s="20" t="s">
        <v>9</v>
      </c>
      <c r="AB6" s="20" t="s">
        <v>31</v>
      </c>
      <c r="AC6" s="20" t="s">
        <v>32</v>
      </c>
    </row>
    <row r="7" spans="1:29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39.6" customHeight="1" x14ac:dyDescent="0.2">
      <c r="A8" s="32" t="s">
        <v>33</v>
      </c>
      <c r="C8" s="36">
        <v>0</v>
      </c>
      <c r="D8" s="36"/>
      <c r="E8" s="36"/>
      <c r="F8" s="36"/>
      <c r="G8" s="36">
        <v>27</v>
      </c>
      <c r="H8" s="36">
        <v>0</v>
      </c>
      <c r="I8" s="36"/>
      <c r="J8" s="36">
        <v>27</v>
      </c>
      <c r="K8" s="36"/>
      <c r="L8" s="36"/>
      <c r="M8" s="36"/>
      <c r="N8" s="36">
        <v>1</v>
      </c>
      <c r="O8" s="36">
        <v>1</v>
      </c>
      <c r="P8" s="36">
        <v>8</v>
      </c>
      <c r="Q8" s="36">
        <v>6</v>
      </c>
      <c r="R8" s="36">
        <v>4</v>
      </c>
      <c r="S8" s="36">
        <v>0</v>
      </c>
      <c r="T8" s="36">
        <v>0</v>
      </c>
      <c r="U8" s="36">
        <v>2</v>
      </c>
      <c r="V8" s="36"/>
      <c r="W8" s="36">
        <v>22</v>
      </c>
      <c r="X8" s="36"/>
      <c r="Y8" s="36"/>
      <c r="Z8" s="36"/>
      <c r="AA8" s="36">
        <v>8</v>
      </c>
      <c r="AB8" s="36">
        <v>0</v>
      </c>
      <c r="AC8" s="36">
        <v>0</v>
      </c>
    </row>
    <row r="9" spans="1:29" ht="40.15" customHeight="1" x14ac:dyDescent="0.2">
      <c r="A9" s="32" t="s">
        <v>34</v>
      </c>
      <c r="C9" s="37">
        <v>0</v>
      </c>
      <c r="D9" s="36"/>
      <c r="E9" s="36"/>
      <c r="F9" s="36"/>
      <c r="G9" s="37">
        <v>0</v>
      </c>
      <c r="H9" s="37">
        <v>0</v>
      </c>
      <c r="I9" s="36"/>
      <c r="J9" s="37">
        <v>0</v>
      </c>
      <c r="K9" s="36"/>
      <c r="L9" s="36"/>
      <c r="M9" s="36"/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6"/>
      <c r="W9" s="37">
        <v>0</v>
      </c>
      <c r="X9" s="36"/>
      <c r="Y9" s="36"/>
      <c r="Z9" s="36"/>
      <c r="AA9" s="37">
        <v>0</v>
      </c>
      <c r="AB9" s="37">
        <v>0</v>
      </c>
      <c r="AC9" s="37">
        <v>0</v>
      </c>
    </row>
    <row r="10" spans="1:29" ht="39.6" customHeight="1" x14ac:dyDescent="0.2">
      <c r="A10" s="32" t="s">
        <v>35</v>
      </c>
      <c r="C10" s="36">
        <v>0</v>
      </c>
      <c r="D10" s="36"/>
      <c r="E10" s="36"/>
      <c r="F10" s="36"/>
      <c r="G10" s="36">
        <v>1</v>
      </c>
      <c r="H10" s="36">
        <v>0</v>
      </c>
      <c r="I10" s="36"/>
      <c r="J10" s="36">
        <v>1</v>
      </c>
      <c r="K10" s="36"/>
      <c r="L10" s="36"/>
      <c r="M10" s="36"/>
      <c r="N10" s="36">
        <v>0</v>
      </c>
      <c r="O10" s="36">
        <v>0</v>
      </c>
      <c r="P10" s="36">
        <v>1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/>
      <c r="W10" s="36">
        <v>1</v>
      </c>
      <c r="X10" s="36"/>
      <c r="Y10" s="36"/>
      <c r="Z10" s="36"/>
      <c r="AA10" s="36">
        <v>0</v>
      </c>
      <c r="AB10" s="36">
        <v>0</v>
      </c>
      <c r="AC10" s="36">
        <v>0</v>
      </c>
    </row>
    <row r="11" spans="1:29" ht="40.15" customHeight="1" x14ac:dyDescent="0.2">
      <c r="A11" s="32" t="s">
        <v>36</v>
      </c>
      <c r="C11" s="37">
        <v>0</v>
      </c>
      <c r="D11" s="36"/>
      <c r="E11" s="36"/>
      <c r="F11" s="36"/>
      <c r="G11" s="37">
        <v>0</v>
      </c>
      <c r="H11" s="37">
        <v>0</v>
      </c>
      <c r="I11" s="36"/>
      <c r="J11" s="37">
        <v>0</v>
      </c>
      <c r="K11" s="36"/>
      <c r="L11" s="36"/>
      <c r="M11" s="36"/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6"/>
      <c r="W11" s="37">
        <v>0</v>
      </c>
      <c r="X11" s="36"/>
      <c r="Y11" s="36"/>
      <c r="Z11" s="36"/>
      <c r="AA11" s="37">
        <v>0</v>
      </c>
      <c r="AB11" s="37">
        <v>0</v>
      </c>
      <c r="AC11" s="37">
        <v>0</v>
      </c>
    </row>
    <row r="12" spans="1:29" ht="39.6" customHeight="1" x14ac:dyDescent="0.2">
      <c r="A12" s="32" t="s">
        <v>37</v>
      </c>
      <c r="C12" s="36">
        <v>0</v>
      </c>
      <c r="D12" s="36"/>
      <c r="E12" s="36"/>
      <c r="F12" s="36"/>
      <c r="G12" s="36">
        <v>0</v>
      </c>
      <c r="H12" s="36">
        <v>0</v>
      </c>
      <c r="I12" s="36"/>
      <c r="J12" s="36">
        <v>0</v>
      </c>
      <c r="K12" s="36"/>
      <c r="L12" s="36"/>
      <c r="M12" s="36"/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/>
      <c r="W12" s="36">
        <v>0</v>
      </c>
      <c r="X12" s="36"/>
      <c r="Y12" s="36"/>
      <c r="Z12" s="36"/>
      <c r="AA12" s="36">
        <v>0</v>
      </c>
      <c r="AB12" s="36">
        <v>0</v>
      </c>
      <c r="AC12" s="36">
        <v>0</v>
      </c>
    </row>
    <row r="13" spans="1:29" ht="40.15" customHeight="1" x14ac:dyDescent="0.2">
      <c r="A13" s="32" t="s">
        <v>38</v>
      </c>
      <c r="C13" s="37">
        <v>0</v>
      </c>
      <c r="D13" s="36"/>
      <c r="E13" s="36"/>
      <c r="F13" s="36"/>
      <c r="G13" s="37">
        <v>0</v>
      </c>
      <c r="H13" s="37">
        <v>0</v>
      </c>
      <c r="I13" s="36"/>
      <c r="J13" s="37">
        <v>0</v>
      </c>
      <c r="K13" s="36"/>
      <c r="L13" s="36"/>
      <c r="M13" s="36"/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6"/>
      <c r="W13" s="37">
        <v>0</v>
      </c>
      <c r="X13" s="36"/>
      <c r="Y13" s="36"/>
      <c r="Z13" s="36"/>
      <c r="AA13" s="37">
        <v>0</v>
      </c>
      <c r="AB13" s="37">
        <v>0</v>
      </c>
      <c r="AC13" s="37">
        <v>0</v>
      </c>
    </row>
    <row r="14" spans="1:29" ht="39.6" customHeight="1" x14ac:dyDescent="0.2">
      <c r="A14" s="32" t="s">
        <v>39</v>
      </c>
      <c r="C14" s="36">
        <v>0</v>
      </c>
      <c r="D14" s="36"/>
      <c r="E14" s="36"/>
      <c r="F14" s="36"/>
      <c r="G14" s="36">
        <v>0</v>
      </c>
      <c r="H14" s="36">
        <v>0</v>
      </c>
      <c r="I14" s="36"/>
      <c r="J14" s="36">
        <v>0</v>
      </c>
      <c r="K14" s="36"/>
      <c r="L14" s="36"/>
      <c r="M14" s="36"/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/>
      <c r="W14" s="36">
        <v>0</v>
      </c>
      <c r="X14" s="36"/>
      <c r="Y14" s="36"/>
      <c r="Z14" s="36"/>
      <c r="AA14" s="36">
        <v>0</v>
      </c>
      <c r="AB14" s="36">
        <v>0</v>
      </c>
      <c r="AC14" s="36">
        <v>0</v>
      </c>
    </row>
    <row r="15" spans="1:29" ht="40.15" customHeight="1" x14ac:dyDescent="0.2">
      <c r="A15" s="32" t="s">
        <v>40</v>
      </c>
      <c r="C15" s="37">
        <v>0</v>
      </c>
      <c r="D15" s="36"/>
      <c r="E15" s="36"/>
      <c r="F15" s="36"/>
      <c r="G15" s="37">
        <v>0</v>
      </c>
      <c r="H15" s="37">
        <v>0</v>
      </c>
      <c r="I15" s="36"/>
      <c r="J15" s="37">
        <v>0</v>
      </c>
      <c r="K15" s="36"/>
      <c r="L15" s="36"/>
      <c r="M15" s="36"/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6"/>
      <c r="W15" s="37">
        <v>0</v>
      </c>
      <c r="X15" s="36"/>
      <c r="Y15" s="36"/>
      <c r="Z15" s="36"/>
      <c r="AA15" s="37">
        <v>0</v>
      </c>
      <c r="AB15" s="37">
        <v>0</v>
      </c>
      <c r="AC15" s="37">
        <v>0</v>
      </c>
    </row>
    <row r="16" spans="1:29" ht="39.6" customHeight="1" x14ac:dyDescent="0.2">
      <c r="A16" s="32" t="s">
        <v>41</v>
      </c>
      <c r="C16" s="36">
        <v>0</v>
      </c>
      <c r="D16" s="36"/>
      <c r="E16" s="36"/>
      <c r="F16" s="36"/>
      <c r="G16" s="36">
        <v>0</v>
      </c>
      <c r="H16" s="36">
        <v>0</v>
      </c>
      <c r="I16" s="36"/>
      <c r="J16" s="36">
        <v>0</v>
      </c>
      <c r="K16" s="36"/>
      <c r="L16" s="36"/>
      <c r="M16" s="36"/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/>
      <c r="W16" s="36">
        <v>0</v>
      </c>
      <c r="X16" s="36"/>
      <c r="Y16" s="36"/>
      <c r="Z16" s="36"/>
      <c r="AA16" s="36">
        <v>0</v>
      </c>
      <c r="AB16" s="36">
        <v>0</v>
      </c>
      <c r="AC16" s="36">
        <v>0</v>
      </c>
    </row>
    <row r="17" spans="1:29" ht="40.15" customHeight="1" x14ac:dyDescent="0.2">
      <c r="A17" s="32" t="s">
        <v>42</v>
      </c>
      <c r="C17" s="37">
        <v>0</v>
      </c>
      <c r="D17" s="36"/>
      <c r="E17" s="36"/>
      <c r="F17" s="36"/>
      <c r="G17" s="37">
        <v>0</v>
      </c>
      <c r="H17" s="37">
        <v>0</v>
      </c>
      <c r="I17" s="36"/>
      <c r="J17" s="37">
        <v>0</v>
      </c>
      <c r="K17" s="36"/>
      <c r="L17" s="36"/>
      <c r="M17" s="36"/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6"/>
      <c r="W17" s="37">
        <v>0</v>
      </c>
      <c r="X17" s="36"/>
      <c r="Y17" s="36"/>
      <c r="Z17" s="36"/>
      <c r="AA17" s="37">
        <v>0</v>
      </c>
      <c r="AB17" s="37">
        <v>0</v>
      </c>
      <c r="AC17" s="37">
        <v>0</v>
      </c>
    </row>
    <row r="18" spans="1:29" ht="39.6" customHeight="1" x14ac:dyDescent="0.2">
      <c r="A18" s="32" t="s">
        <v>43</v>
      </c>
      <c r="C18" s="36">
        <v>0</v>
      </c>
      <c r="D18" s="36"/>
      <c r="E18" s="36"/>
      <c r="F18" s="36"/>
      <c r="G18" s="36">
        <v>0</v>
      </c>
      <c r="H18" s="36">
        <v>0</v>
      </c>
      <c r="I18" s="36"/>
      <c r="J18" s="36">
        <v>0</v>
      </c>
      <c r="K18" s="36"/>
      <c r="L18" s="36"/>
      <c r="M18" s="36"/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/>
      <c r="W18" s="36">
        <v>0</v>
      </c>
      <c r="X18" s="36"/>
      <c r="Y18" s="36"/>
      <c r="Z18" s="36"/>
      <c r="AA18" s="36">
        <v>0</v>
      </c>
      <c r="AB18" s="36">
        <v>0</v>
      </c>
      <c r="AC18" s="36">
        <v>0</v>
      </c>
    </row>
    <row r="19" spans="1:29" ht="40.15" customHeight="1" x14ac:dyDescent="0.2">
      <c r="A19" s="32" t="s">
        <v>44</v>
      </c>
      <c r="C19" s="37">
        <v>0</v>
      </c>
      <c r="D19" s="36"/>
      <c r="E19" s="36"/>
      <c r="F19" s="36"/>
      <c r="G19" s="37">
        <v>0</v>
      </c>
      <c r="H19" s="37">
        <v>0</v>
      </c>
      <c r="I19" s="36"/>
      <c r="J19" s="37">
        <v>0</v>
      </c>
      <c r="K19" s="36"/>
      <c r="L19" s="36"/>
      <c r="M19" s="36"/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6"/>
      <c r="W19" s="37">
        <v>0</v>
      </c>
      <c r="X19" s="36"/>
      <c r="Y19" s="36"/>
      <c r="Z19" s="36"/>
      <c r="AA19" s="37">
        <v>0</v>
      </c>
      <c r="AB19" s="37">
        <v>0</v>
      </c>
      <c r="AC19" s="37">
        <v>0</v>
      </c>
    </row>
    <row r="20" spans="1:29" ht="39.6" customHeight="1" x14ac:dyDescent="0.2">
      <c r="A20" s="32" t="s">
        <v>45</v>
      </c>
      <c r="C20" s="36">
        <v>0</v>
      </c>
      <c r="D20" s="36"/>
      <c r="E20" s="36"/>
      <c r="F20" s="36"/>
      <c r="G20" s="36">
        <v>0</v>
      </c>
      <c r="H20" s="36">
        <v>0</v>
      </c>
      <c r="I20" s="36"/>
      <c r="J20" s="36">
        <v>0</v>
      </c>
      <c r="K20" s="36"/>
      <c r="L20" s="36"/>
      <c r="M20" s="36"/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/>
      <c r="W20" s="36">
        <v>0</v>
      </c>
      <c r="X20" s="36"/>
      <c r="Y20" s="36"/>
      <c r="Z20" s="36"/>
      <c r="AA20" s="36">
        <v>0</v>
      </c>
      <c r="AB20" s="36">
        <v>0</v>
      </c>
      <c r="AC20" s="36">
        <v>0</v>
      </c>
    </row>
    <row r="21" spans="1:29" ht="40.15" customHeight="1" x14ac:dyDescent="0.2">
      <c r="A21" s="32" t="s">
        <v>46</v>
      </c>
      <c r="C21" s="37">
        <v>0</v>
      </c>
      <c r="D21" s="36"/>
      <c r="E21" s="36"/>
      <c r="F21" s="36"/>
      <c r="G21" s="37">
        <v>0</v>
      </c>
      <c r="H21" s="37">
        <v>0</v>
      </c>
      <c r="I21" s="36"/>
      <c r="J21" s="37">
        <v>0</v>
      </c>
      <c r="K21" s="36"/>
      <c r="L21" s="36"/>
      <c r="M21" s="36"/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6"/>
      <c r="W21" s="37">
        <v>0</v>
      </c>
      <c r="X21" s="36"/>
      <c r="Y21" s="36"/>
      <c r="Z21" s="36"/>
      <c r="AA21" s="37">
        <v>0</v>
      </c>
      <c r="AB21" s="37">
        <v>0</v>
      </c>
      <c r="AC21" s="37">
        <v>0</v>
      </c>
    </row>
    <row r="22" spans="1:29" ht="39.6" customHeight="1" x14ac:dyDescent="0.2">
      <c r="A22" s="32" t="s">
        <v>47</v>
      </c>
      <c r="C22" s="36">
        <v>0</v>
      </c>
      <c r="D22" s="36"/>
      <c r="E22" s="36"/>
      <c r="F22" s="36"/>
      <c r="G22" s="36">
        <v>0</v>
      </c>
      <c r="H22" s="36">
        <v>0</v>
      </c>
      <c r="I22" s="36"/>
      <c r="J22" s="36">
        <v>0</v>
      </c>
      <c r="K22" s="36"/>
      <c r="L22" s="36"/>
      <c r="M22" s="36"/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/>
      <c r="W22" s="36">
        <v>0</v>
      </c>
      <c r="X22" s="36"/>
      <c r="Y22" s="36"/>
      <c r="Z22" s="36"/>
      <c r="AA22" s="36">
        <v>0</v>
      </c>
      <c r="AB22" s="36">
        <v>0</v>
      </c>
      <c r="AC22" s="36">
        <v>0</v>
      </c>
    </row>
    <row r="23" spans="1:29" ht="40.15" customHeight="1" x14ac:dyDescent="0.2">
      <c r="A23" s="38" t="s">
        <v>48</v>
      </c>
      <c r="C23" s="36">
        <v>0</v>
      </c>
      <c r="D23" s="36"/>
      <c r="E23" s="36"/>
      <c r="F23" s="36"/>
      <c r="G23" s="36">
        <v>0</v>
      </c>
      <c r="H23" s="36">
        <v>0</v>
      </c>
      <c r="I23" s="36"/>
      <c r="J23" s="36">
        <v>0</v>
      </c>
      <c r="K23" s="36"/>
      <c r="L23" s="36"/>
      <c r="M23" s="36"/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6">
        <v>0</v>
      </c>
      <c r="V23" s="36"/>
      <c r="W23" s="36">
        <v>0</v>
      </c>
      <c r="X23" s="36"/>
      <c r="Y23" s="36"/>
      <c r="Z23" s="36"/>
      <c r="AA23" s="36">
        <v>0</v>
      </c>
      <c r="AB23" s="36">
        <v>0</v>
      </c>
      <c r="AC23" s="36">
        <v>0</v>
      </c>
    </row>
    <row r="24" spans="1:29" ht="39.6" customHeight="1" x14ac:dyDescent="0.2">
      <c r="A24" s="32" t="s">
        <v>49</v>
      </c>
      <c r="C24" s="36">
        <v>0</v>
      </c>
      <c r="D24" s="36"/>
      <c r="E24" s="36"/>
      <c r="F24" s="36"/>
      <c r="G24" s="36">
        <v>0</v>
      </c>
      <c r="H24" s="36">
        <v>0</v>
      </c>
      <c r="I24" s="36"/>
      <c r="J24" s="36">
        <v>0</v>
      </c>
      <c r="K24" s="36"/>
      <c r="L24" s="36"/>
      <c r="M24" s="36"/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/>
      <c r="W24" s="36">
        <v>0</v>
      </c>
      <c r="X24" s="36"/>
      <c r="Y24" s="36"/>
      <c r="Z24" s="36"/>
      <c r="AA24" s="36">
        <v>0</v>
      </c>
      <c r="AB24" s="36">
        <v>0</v>
      </c>
      <c r="AC24" s="36">
        <v>0</v>
      </c>
    </row>
    <row r="25" spans="1:29" ht="40.15" customHeight="1" x14ac:dyDescent="0.2">
      <c r="A25" s="32" t="s">
        <v>50</v>
      </c>
      <c r="C25" s="37">
        <v>0</v>
      </c>
      <c r="D25" s="36"/>
      <c r="E25" s="36"/>
      <c r="F25" s="36"/>
      <c r="G25" s="37">
        <v>0</v>
      </c>
      <c r="H25" s="37">
        <v>0</v>
      </c>
      <c r="I25" s="36"/>
      <c r="J25" s="37">
        <v>0</v>
      </c>
      <c r="K25" s="36"/>
      <c r="L25" s="36"/>
      <c r="M25" s="36"/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6"/>
      <c r="W25" s="37">
        <v>0</v>
      </c>
      <c r="X25" s="36"/>
      <c r="Y25" s="36"/>
      <c r="Z25" s="36"/>
      <c r="AA25" s="37">
        <v>0</v>
      </c>
      <c r="AB25" s="37">
        <v>0</v>
      </c>
      <c r="AC25" s="37">
        <v>0</v>
      </c>
    </row>
    <row r="26" spans="1:29" ht="39.6" customHeight="1" x14ac:dyDescent="0.2">
      <c r="A26" s="32" t="s">
        <v>51</v>
      </c>
      <c r="C26" s="36">
        <v>0</v>
      </c>
      <c r="D26" s="36"/>
      <c r="E26" s="36"/>
      <c r="F26" s="36"/>
      <c r="G26" s="36">
        <v>0</v>
      </c>
      <c r="H26" s="36">
        <v>0</v>
      </c>
      <c r="I26" s="36"/>
      <c r="J26" s="36">
        <v>0</v>
      </c>
      <c r="K26" s="36"/>
      <c r="L26" s="36"/>
      <c r="M26" s="36"/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/>
      <c r="W26" s="36">
        <v>0</v>
      </c>
      <c r="X26" s="36"/>
      <c r="Y26" s="36"/>
      <c r="Z26" s="36"/>
      <c r="AA26" s="36">
        <v>0</v>
      </c>
      <c r="AB26" s="36">
        <v>0</v>
      </c>
      <c r="AC26" s="36">
        <v>0</v>
      </c>
    </row>
    <row r="27" spans="1:29" ht="40.15" customHeight="1" x14ac:dyDescent="0.2">
      <c r="A27" s="32" t="s">
        <v>52</v>
      </c>
      <c r="C27" s="37">
        <v>0</v>
      </c>
      <c r="D27" s="36"/>
      <c r="E27" s="36"/>
      <c r="F27" s="36"/>
      <c r="G27" s="37">
        <v>0</v>
      </c>
      <c r="H27" s="37">
        <v>0</v>
      </c>
      <c r="I27" s="36"/>
      <c r="J27" s="37">
        <v>0</v>
      </c>
      <c r="K27" s="36"/>
      <c r="L27" s="36"/>
      <c r="M27" s="36"/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6"/>
      <c r="W27" s="37">
        <v>0</v>
      </c>
      <c r="X27" s="36"/>
      <c r="Y27" s="36"/>
      <c r="Z27" s="36"/>
      <c r="AA27" s="37">
        <v>0</v>
      </c>
      <c r="AB27" s="37">
        <v>0</v>
      </c>
      <c r="AC27" s="37">
        <v>0</v>
      </c>
    </row>
    <row r="28" spans="1:29" ht="39.6" customHeight="1" x14ac:dyDescent="0.2">
      <c r="A28" s="32" t="s">
        <v>53</v>
      </c>
      <c r="C28" s="36">
        <v>0</v>
      </c>
      <c r="D28" s="36"/>
      <c r="E28" s="36"/>
      <c r="F28" s="36"/>
      <c r="G28" s="36">
        <v>0</v>
      </c>
      <c r="H28" s="36">
        <v>0</v>
      </c>
      <c r="I28" s="36"/>
      <c r="J28" s="36">
        <v>0</v>
      </c>
      <c r="K28" s="36"/>
      <c r="L28" s="36"/>
      <c r="M28" s="36"/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/>
      <c r="W28" s="36">
        <v>0</v>
      </c>
      <c r="X28" s="36"/>
      <c r="Y28" s="36"/>
      <c r="Z28" s="36"/>
      <c r="AA28" s="36">
        <v>0</v>
      </c>
      <c r="AB28" s="36">
        <v>0</v>
      </c>
      <c r="AC28" s="36">
        <v>0</v>
      </c>
    </row>
    <row r="29" spans="1:29" ht="40.15" customHeight="1" x14ac:dyDescent="0.2">
      <c r="A29" s="32" t="s">
        <v>54</v>
      </c>
      <c r="C29" s="37">
        <v>0</v>
      </c>
      <c r="D29" s="36"/>
      <c r="E29" s="36"/>
      <c r="F29" s="36"/>
      <c r="G29" s="37">
        <v>0</v>
      </c>
      <c r="H29" s="37">
        <v>0</v>
      </c>
      <c r="I29" s="36"/>
      <c r="J29" s="37">
        <v>0</v>
      </c>
      <c r="K29" s="36"/>
      <c r="L29" s="36"/>
      <c r="M29" s="36"/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6"/>
      <c r="W29" s="37">
        <v>0</v>
      </c>
      <c r="X29" s="36"/>
      <c r="Y29" s="36"/>
      <c r="Z29" s="36"/>
      <c r="AA29" s="37">
        <v>0</v>
      </c>
      <c r="AB29" s="37">
        <v>0</v>
      </c>
      <c r="AC29" s="37">
        <v>0</v>
      </c>
    </row>
    <row r="30" spans="1:29" ht="39.6" customHeight="1" x14ac:dyDescent="0.2">
      <c r="A30" s="32" t="s">
        <v>55</v>
      </c>
      <c r="C30" s="36">
        <v>0</v>
      </c>
      <c r="D30" s="36"/>
      <c r="E30" s="36"/>
      <c r="F30" s="36"/>
      <c r="G30" s="36">
        <v>0</v>
      </c>
      <c r="H30" s="36">
        <v>0</v>
      </c>
      <c r="I30" s="36"/>
      <c r="J30" s="36">
        <v>0</v>
      </c>
      <c r="K30" s="36"/>
      <c r="L30" s="36"/>
      <c r="M30" s="36"/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/>
      <c r="W30" s="36">
        <v>0</v>
      </c>
      <c r="X30" s="36"/>
      <c r="Y30" s="36"/>
      <c r="Z30" s="36"/>
      <c r="AA30" s="36">
        <v>0</v>
      </c>
      <c r="AB30" s="36">
        <v>0</v>
      </c>
      <c r="AC30" s="36">
        <v>0</v>
      </c>
    </row>
    <row r="31" spans="1:29" ht="40.15" customHeight="1" x14ac:dyDescent="0.2">
      <c r="A31" s="32" t="s">
        <v>56</v>
      </c>
      <c r="C31" s="37">
        <v>0</v>
      </c>
      <c r="D31" s="36"/>
      <c r="E31" s="36"/>
      <c r="F31" s="36"/>
      <c r="G31" s="37">
        <v>0</v>
      </c>
      <c r="H31" s="37">
        <v>0</v>
      </c>
      <c r="I31" s="36"/>
      <c r="J31" s="37">
        <v>0</v>
      </c>
      <c r="K31" s="36"/>
      <c r="L31" s="36"/>
      <c r="M31" s="36"/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6"/>
      <c r="W31" s="37">
        <v>0</v>
      </c>
      <c r="X31" s="36"/>
      <c r="Y31" s="36"/>
      <c r="Z31" s="36"/>
      <c r="AA31" s="37">
        <v>0</v>
      </c>
      <c r="AB31" s="37">
        <v>0</v>
      </c>
      <c r="AC31" s="37">
        <v>0</v>
      </c>
    </row>
    <row r="32" spans="1:29" ht="39.6" customHeight="1" x14ac:dyDescent="0.2">
      <c r="A32" s="32" t="s">
        <v>57</v>
      </c>
      <c r="C32" s="36">
        <v>0</v>
      </c>
      <c r="D32" s="36"/>
      <c r="E32" s="36"/>
      <c r="F32" s="36"/>
      <c r="G32" s="36">
        <v>0</v>
      </c>
      <c r="H32" s="36">
        <v>0</v>
      </c>
      <c r="I32" s="36"/>
      <c r="J32" s="36">
        <v>0</v>
      </c>
      <c r="K32" s="36"/>
      <c r="L32" s="36"/>
      <c r="M32" s="36"/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/>
      <c r="W32" s="36">
        <v>0</v>
      </c>
      <c r="X32" s="36"/>
      <c r="Y32" s="36"/>
      <c r="Z32" s="36"/>
      <c r="AA32" s="36">
        <v>0</v>
      </c>
      <c r="AB32" s="36">
        <v>0</v>
      </c>
      <c r="AC32" s="36">
        <v>0</v>
      </c>
    </row>
    <row r="33" spans="1:29" ht="40.15" customHeight="1" x14ac:dyDescent="0.2">
      <c r="A33" s="32" t="s">
        <v>58</v>
      </c>
      <c r="C33" s="37">
        <v>0</v>
      </c>
      <c r="D33" s="36"/>
      <c r="E33" s="36"/>
      <c r="F33" s="36"/>
      <c r="G33" s="37">
        <v>0</v>
      </c>
      <c r="H33" s="37">
        <v>0</v>
      </c>
      <c r="I33" s="36"/>
      <c r="J33" s="37">
        <v>0</v>
      </c>
      <c r="K33" s="36"/>
      <c r="L33" s="36"/>
      <c r="M33" s="36"/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6"/>
      <c r="W33" s="37">
        <v>0</v>
      </c>
      <c r="X33" s="36"/>
      <c r="Y33" s="36"/>
      <c r="Z33" s="36"/>
      <c r="AA33" s="37">
        <v>0</v>
      </c>
      <c r="AB33" s="37">
        <v>0</v>
      </c>
      <c r="AC33" s="37">
        <v>0</v>
      </c>
    </row>
    <row r="34" spans="1:29" ht="39.6" customHeight="1" x14ac:dyDescent="0.2">
      <c r="A34" s="32" t="s">
        <v>59</v>
      </c>
      <c r="C34" s="36">
        <v>0</v>
      </c>
      <c r="D34" s="36"/>
      <c r="E34" s="36"/>
      <c r="F34" s="36"/>
      <c r="G34" s="36">
        <v>0</v>
      </c>
      <c r="H34" s="36">
        <v>0</v>
      </c>
      <c r="I34" s="36"/>
      <c r="J34" s="36">
        <v>0</v>
      </c>
      <c r="K34" s="36"/>
      <c r="L34" s="36"/>
      <c r="M34" s="36"/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/>
      <c r="W34" s="36">
        <v>0</v>
      </c>
      <c r="X34" s="36"/>
      <c r="Y34" s="36"/>
      <c r="Z34" s="36"/>
      <c r="AA34" s="36">
        <v>0</v>
      </c>
      <c r="AB34" s="36">
        <v>0</v>
      </c>
      <c r="AC34" s="36">
        <v>0</v>
      </c>
    </row>
    <row r="35" spans="1:29" ht="40.15" customHeight="1" x14ac:dyDescent="0.2">
      <c r="A35" s="32" t="s">
        <v>60</v>
      </c>
      <c r="C35" s="37">
        <v>0</v>
      </c>
      <c r="D35" s="36"/>
      <c r="E35" s="36"/>
      <c r="F35" s="36"/>
      <c r="G35" s="37">
        <v>1</v>
      </c>
      <c r="H35" s="37">
        <v>0</v>
      </c>
      <c r="I35" s="36"/>
      <c r="J35" s="37">
        <v>1</v>
      </c>
      <c r="K35" s="36"/>
      <c r="L35" s="36"/>
      <c r="M35" s="36"/>
      <c r="N35" s="37">
        <v>0</v>
      </c>
      <c r="O35" s="37">
        <v>0</v>
      </c>
      <c r="P35" s="37">
        <v>1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6"/>
      <c r="W35" s="37">
        <v>1</v>
      </c>
      <c r="X35" s="36"/>
      <c r="Y35" s="36"/>
      <c r="Z35" s="36"/>
      <c r="AA35" s="37">
        <v>0</v>
      </c>
      <c r="AB35" s="37">
        <v>0</v>
      </c>
      <c r="AC35" s="37">
        <v>0</v>
      </c>
    </row>
    <row r="36" spans="1:29" ht="39.6" customHeight="1" x14ac:dyDescent="0.2">
      <c r="A36" s="32" t="s">
        <v>61</v>
      </c>
      <c r="C36" s="36">
        <v>0</v>
      </c>
      <c r="D36" s="36"/>
      <c r="E36" s="36"/>
      <c r="F36" s="36"/>
      <c r="G36" s="36">
        <v>0</v>
      </c>
      <c r="H36" s="36">
        <v>0</v>
      </c>
      <c r="I36" s="36"/>
      <c r="J36" s="36">
        <v>0</v>
      </c>
      <c r="K36" s="36"/>
      <c r="L36" s="36"/>
      <c r="M36" s="36"/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/>
      <c r="W36" s="36">
        <v>0</v>
      </c>
      <c r="X36" s="36"/>
      <c r="Y36" s="36"/>
      <c r="Z36" s="36"/>
      <c r="AA36" s="36">
        <v>0</v>
      </c>
      <c r="AB36" s="36">
        <v>0</v>
      </c>
      <c r="AC36" s="36">
        <v>0</v>
      </c>
    </row>
    <row r="37" spans="1:29" ht="40.15" customHeight="1" x14ac:dyDescent="0.2">
      <c r="A37" s="32" t="s">
        <v>62</v>
      </c>
      <c r="C37" s="37">
        <v>0</v>
      </c>
      <c r="D37" s="36"/>
      <c r="E37" s="36"/>
      <c r="F37" s="36"/>
      <c r="G37" s="37">
        <v>0</v>
      </c>
      <c r="H37" s="37">
        <v>0</v>
      </c>
      <c r="I37" s="36"/>
      <c r="J37" s="37">
        <v>0</v>
      </c>
      <c r="K37" s="36"/>
      <c r="L37" s="36"/>
      <c r="M37" s="36"/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6"/>
      <c r="W37" s="37">
        <v>0</v>
      </c>
      <c r="X37" s="36"/>
      <c r="Y37" s="36"/>
      <c r="Z37" s="36"/>
      <c r="AA37" s="37">
        <v>0</v>
      </c>
      <c r="AB37" s="37">
        <v>0</v>
      </c>
      <c r="AC37" s="37">
        <v>0</v>
      </c>
    </row>
    <row r="38" spans="1:29" ht="39.6" customHeight="1" x14ac:dyDescent="0.2">
      <c r="A38" s="32" t="s">
        <v>63</v>
      </c>
      <c r="C38" s="36">
        <v>0</v>
      </c>
      <c r="D38" s="36"/>
      <c r="E38" s="36"/>
      <c r="F38" s="36"/>
      <c r="G38" s="36">
        <v>0</v>
      </c>
      <c r="H38" s="36">
        <v>0</v>
      </c>
      <c r="I38" s="36"/>
      <c r="J38" s="36">
        <v>0</v>
      </c>
      <c r="K38" s="36"/>
      <c r="L38" s="36"/>
      <c r="M38" s="36"/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/>
      <c r="W38" s="36">
        <v>0</v>
      </c>
      <c r="X38" s="36"/>
      <c r="Y38" s="36"/>
      <c r="Z38" s="36"/>
      <c r="AA38" s="36">
        <v>0</v>
      </c>
      <c r="AB38" s="36">
        <v>0</v>
      </c>
      <c r="AC38" s="36">
        <v>0</v>
      </c>
    </row>
    <row r="39" spans="1:29" ht="40.15" customHeight="1" x14ac:dyDescent="0.2">
      <c r="A39" s="32" t="s">
        <v>64</v>
      </c>
      <c r="C39" s="37">
        <v>0</v>
      </c>
      <c r="D39" s="36"/>
      <c r="E39" s="36"/>
      <c r="F39" s="36"/>
      <c r="G39" s="37">
        <v>0</v>
      </c>
      <c r="H39" s="37">
        <v>0</v>
      </c>
      <c r="I39" s="36"/>
      <c r="J39" s="37">
        <v>0</v>
      </c>
      <c r="K39" s="36"/>
      <c r="L39" s="36"/>
      <c r="M39" s="36"/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6"/>
      <c r="W39" s="37">
        <v>0</v>
      </c>
      <c r="X39" s="36"/>
      <c r="Y39" s="36"/>
      <c r="Z39" s="36"/>
      <c r="AA39" s="37">
        <v>0</v>
      </c>
      <c r="AB39" s="37">
        <v>0</v>
      </c>
      <c r="AC39" s="37">
        <v>0</v>
      </c>
    </row>
    <row r="40" spans="1:29" ht="39.6" customHeight="1" x14ac:dyDescent="0.2">
      <c r="A40" s="32" t="s">
        <v>65</v>
      </c>
      <c r="C40" s="36">
        <v>0</v>
      </c>
      <c r="D40" s="36"/>
      <c r="E40" s="36"/>
      <c r="F40" s="36"/>
      <c r="G40" s="36">
        <v>0</v>
      </c>
      <c r="H40" s="36">
        <v>0</v>
      </c>
      <c r="I40" s="36"/>
      <c r="J40" s="36">
        <v>0</v>
      </c>
      <c r="K40" s="36"/>
      <c r="L40" s="36"/>
      <c r="M40" s="36"/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/>
      <c r="W40" s="36">
        <v>0</v>
      </c>
      <c r="X40" s="36"/>
      <c r="Y40" s="36"/>
      <c r="Z40" s="36"/>
      <c r="AA40" s="36">
        <v>0</v>
      </c>
      <c r="AB40" s="36">
        <v>0</v>
      </c>
      <c r="AC40" s="36">
        <v>0</v>
      </c>
    </row>
    <row r="41" spans="1:29" ht="40.15" customHeight="1" x14ac:dyDescent="0.2">
      <c r="A41" s="32" t="s">
        <v>66</v>
      </c>
      <c r="C41" s="37">
        <v>0</v>
      </c>
      <c r="D41" s="36"/>
      <c r="E41" s="36"/>
      <c r="F41" s="36"/>
      <c r="G41" s="37">
        <v>0</v>
      </c>
      <c r="H41" s="37">
        <v>0</v>
      </c>
      <c r="I41" s="36"/>
      <c r="J41" s="37">
        <v>0</v>
      </c>
      <c r="K41" s="36"/>
      <c r="L41" s="36"/>
      <c r="M41" s="36"/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6"/>
      <c r="W41" s="37">
        <v>0</v>
      </c>
      <c r="X41" s="36"/>
      <c r="Y41" s="36"/>
      <c r="Z41" s="36"/>
      <c r="AA41" s="37">
        <v>0</v>
      </c>
      <c r="AB41" s="37">
        <v>0</v>
      </c>
      <c r="AC41" s="37">
        <v>0</v>
      </c>
    </row>
    <row r="42" spans="1:29" ht="39.6" customHeight="1" x14ac:dyDescent="0.2">
      <c r="A42" s="32" t="s">
        <v>67</v>
      </c>
      <c r="C42" s="36">
        <v>0</v>
      </c>
      <c r="D42" s="36"/>
      <c r="E42" s="36"/>
      <c r="F42" s="36"/>
      <c r="G42" s="36">
        <v>0</v>
      </c>
      <c r="H42" s="36">
        <v>0</v>
      </c>
      <c r="I42" s="36"/>
      <c r="J42" s="36">
        <v>0</v>
      </c>
      <c r="K42" s="36"/>
      <c r="L42" s="36"/>
      <c r="M42" s="36"/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/>
      <c r="W42" s="36">
        <v>0</v>
      </c>
      <c r="X42" s="36"/>
      <c r="Y42" s="36"/>
      <c r="Z42" s="36"/>
      <c r="AA42" s="36">
        <v>0</v>
      </c>
      <c r="AB42" s="36">
        <v>0</v>
      </c>
      <c r="AC42" s="36">
        <v>0</v>
      </c>
    </row>
    <row r="43" spans="1:29" ht="40.15" customHeight="1" x14ac:dyDescent="0.2">
      <c r="A43" s="32" t="s">
        <v>68</v>
      </c>
      <c r="C43" s="37">
        <v>0</v>
      </c>
      <c r="D43" s="36"/>
      <c r="E43" s="36"/>
      <c r="F43" s="36"/>
      <c r="G43" s="37">
        <v>0</v>
      </c>
      <c r="H43" s="37">
        <v>0</v>
      </c>
      <c r="I43" s="36"/>
      <c r="J43" s="37">
        <v>0</v>
      </c>
      <c r="K43" s="36"/>
      <c r="L43" s="36"/>
      <c r="M43" s="36"/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6"/>
      <c r="W43" s="37">
        <v>0</v>
      </c>
      <c r="X43" s="36"/>
      <c r="Y43" s="36"/>
      <c r="Z43" s="36"/>
      <c r="AA43" s="37">
        <v>0</v>
      </c>
      <c r="AB43" s="37">
        <v>0</v>
      </c>
      <c r="AC43" s="37">
        <v>0</v>
      </c>
    </row>
    <row r="44" spans="1:29" ht="39.6" customHeight="1" x14ac:dyDescent="0.2">
      <c r="A44" s="32" t="s">
        <v>69</v>
      </c>
      <c r="C44" s="36">
        <v>0</v>
      </c>
      <c r="D44" s="36"/>
      <c r="E44" s="36"/>
      <c r="F44" s="36"/>
      <c r="G44" s="36">
        <v>0</v>
      </c>
      <c r="H44" s="36">
        <v>0</v>
      </c>
      <c r="I44" s="36"/>
      <c r="J44" s="36">
        <v>0</v>
      </c>
      <c r="K44" s="36"/>
      <c r="L44" s="36"/>
      <c r="M44" s="36"/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/>
      <c r="W44" s="36">
        <v>0</v>
      </c>
      <c r="X44" s="36"/>
      <c r="Y44" s="36"/>
      <c r="Z44" s="36"/>
      <c r="AA44" s="36">
        <v>0</v>
      </c>
      <c r="AB44" s="36">
        <v>0</v>
      </c>
      <c r="AC44" s="36">
        <v>0</v>
      </c>
    </row>
    <row r="45" spans="1:29" ht="40.15" customHeight="1" x14ac:dyDescent="0.2">
      <c r="A45" s="32" t="s">
        <v>70</v>
      </c>
      <c r="C45" s="37">
        <v>0</v>
      </c>
      <c r="D45" s="36"/>
      <c r="E45" s="36"/>
      <c r="F45" s="36"/>
      <c r="G45" s="37">
        <v>0</v>
      </c>
      <c r="H45" s="37">
        <v>0</v>
      </c>
      <c r="I45" s="36"/>
      <c r="J45" s="37">
        <v>0</v>
      </c>
      <c r="K45" s="36"/>
      <c r="L45" s="36"/>
      <c r="M45" s="36"/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6"/>
      <c r="W45" s="37">
        <v>0</v>
      </c>
      <c r="X45" s="36"/>
      <c r="Y45" s="36"/>
      <c r="Z45" s="36"/>
      <c r="AA45" s="37">
        <v>0</v>
      </c>
      <c r="AB45" s="37">
        <v>0</v>
      </c>
      <c r="AC45" s="37">
        <v>0</v>
      </c>
    </row>
    <row r="46" spans="1:29" ht="39.6" customHeight="1" x14ac:dyDescent="0.2">
      <c r="A46" s="32" t="s">
        <v>71</v>
      </c>
      <c r="C46" s="36">
        <v>0</v>
      </c>
      <c r="D46" s="36"/>
      <c r="E46" s="36"/>
      <c r="F46" s="36"/>
      <c r="G46" s="36">
        <v>0</v>
      </c>
      <c r="H46" s="36">
        <v>0</v>
      </c>
      <c r="I46" s="36"/>
      <c r="J46" s="36">
        <v>0</v>
      </c>
      <c r="K46" s="36"/>
      <c r="L46" s="36"/>
      <c r="M46" s="36"/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/>
      <c r="W46" s="36">
        <v>0</v>
      </c>
      <c r="X46" s="36"/>
      <c r="Y46" s="36"/>
      <c r="Z46" s="36"/>
      <c r="AA46" s="36">
        <v>0</v>
      </c>
      <c r="AB46" s="36">
        <v>0</v>
      </c>
      <c r="AC46" s="36">
        <v>0</v>
      </c>
    </row>
    <row r="47" spans="1:29" ht="40.15" customHeight="1" x14ac:dyDescent="0.2">
      <c r="A47" s="32" t="s">
        <v>72</v>
      </c>
      <c r="C47" s="37">
        <v>0</v>
      </c>
      <c r="D47" s="36"/>
      <c r="E47" s="36"/>
      <c r="F47" s="36"/>
      <c r="G47" s="37">
        <v>0</v>
      </c>
      <c r="H47" s="37">
        <v>0</v>
      </c>
      <c r="I47" s="36"/>
      <c r="J47" s="37">
        <v>0</v>
      </c>
      <c r="K47" s="36"/>
      <c r="L47" s="36"/>
      <c r="M47" s="36"/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6"/>
      <c r="W47" s="37">
        <v>0</v>
      </c>
      <c r="X47" s="36"/>
      <c r="Y47" s="36"/>
      <c r="Z47" s="36"/>
      <c r="AA47" s="37">
        <v>0</v>
      </c>
      <c r="AB47" s="37">
        <v>0</v>
      </c>
      <c r="AC47" s="37">
        <v>0</v>
      </c>
    </row>
    <row r="48" spans="1:29" ht="39.6" customHeight="1" x14ac:dyDescent="0.2">
      <c r="A48" s="32" t="s">
        <v>73</v>
      </c>
      <c r="C48" s="36">
        <v>0</v>
      </c>
      <c r="D48" s="36"/>
      <c r="E48" s="36"/>
      <c r="F48" s="36"/>
      <c r="G48" s="36">
        <v>3</v>
      </c>
      <c r="H48" s="36">
        <v>0</v>
      </c>
      <c r="I48" s="36"/>
      <c r="J48" s="36">
        <v>3</v>
      </c>
      <c r="K48" s="36"/>
      <c r="L48" s="36"/>
      <c r="M48" s="36"/>
      <c r="N48" s="36">
        <v>0</v>
      </c>
      <c r="O48" s="36">
        <v>0</v>
      </c>
      <c r="P48" s="36">
        <v>0</v>
      </c>
      <c r="Q48" s="36">
        <v>3</v>
      </c>
      <c r="R48" s="36">
        <v>0</v>
      </c>
      <c r="S48" s="36">
        <v>0</v>
      </c>
      <c r="T48" s="36">
        <v>0</v>
      </c>
      <c r="U48" s="36">
        <v>0</v>
      </c>
      <c r="V48" s="36"/>
      <c r="W48" s="36">
        <v>3</v>
      </c>
      <c r="X48" s="36"/>
      <c r="Y48" s="36"/>
      <c r="Z48" s="36"/>
      <c r="AA48" s="36">
        <v>0</v>
      </c>
      <c r="AB48" s="36">
        <v>0</v>
      </c>
      <c r="AC48" s="36">
        <v>0</v>
      </c>
    </row>
    <row r="49" spans="1:29" ht="40.15" customHeight="1" x14ac:dyDescent="0.2">
      <c r="A49" s="32" t="s">
        <v>74</v>
      </c>
      <c r="C49" s="37">
        <v>0</v>
      </c>
      <c r="D49" s="36"/>
      <c r="E49" s="36"/>
      <c r="F49" s="36"/>
      <c r="G49" s="37">
        <v>0</v>
      </c>
      <c r="H49" s="37">
        <v>0</v>
      </c>
      <c r="I49" s="36"/>
      <c r="J49" s="37">
        <v>0</v>
      </c>
      <c r="K49" s="36"/>
      <c r="L49" s="36"/>
      <c r="M49" s="36"/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6"/>
      <c r="W49" s="37">
        <v>0</v>
      </c>
      <c r="X49" s="36"/>
      <c r="Y49" s="36"/>
      <c r="Z49" s="36"/>
      <c r="AA49" s="37">
        <v>0</v>
      </c>
      <c r="AB49" s="37">
        <v>0</v>
      </c>
      <c r="AC49" s="37">
        <v>0</v>
      </c>
    </row>
    <row r="50" spans="1:29" ht="39.6" customHeight="1" x14ac:dyDescent="0.2">
      <c r="A50" s="32" t="s">
        <v>75</v>
      </c>
      <c r="C50" s="36">
        <v>0</v>
      </c>
      <c r="D50" s="36"/>
      <c r="E50" s="36"/>
      <c r="F50" s="36"/>
      <c r="G50" s="36">
        <v>0</v>
      </c>
      <c r="H50" s="36">
        <v>0</v>
      </c>
      <c r="I50" s="36"/>
      <c r="J50" s="36">
        <v>0</v>
      </c>
      <c r="K50" s="36"/>
      <c r="L50" s="36"/>
      <c r="M50" s="36"/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/>
      <c r="W50" s="36">
        <v>0</v>
      </c>
      <c r="X50" s="36"/>
      <c r="Y50" s="36"/>
      <c r="Z50" s="36"/>
      <c r="AA50" s="36">
        <v>0</v>
      </c>
      <c r="AB50" s="36">
        <v>0</v>
      </c>
      <c r="AC50" s="36">
        <v>0</v>
      </c>
    </row>
    <row r="51" spans="1:29" ht="19.5" customHeight="1" x14ac:dyDescent="0.2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ht="20.100000000000001" customHeight="1" x14ac:dyDescent="0.2">
      <c r="A52" s="26" t="s">
        <v>0</v>
      </c>
      <c r="B52" s="7"/>
      <c r="C52" s="27">
        <f>SUM(C8:C50)</f>
        <v>0</v>
      </c>
      <c r="D52" s="9"/>
      <c r="E52" s="9"/>
      <c r="F52" s="9"/>
      <c r="G52" s="27">
        <f t="shared" ref="G52:AC52" si="0">SUM(G8:G50)</f>
        <v>32</v>
      </c>
      <c r="H52" s="27">
        <f t="shared" si="0"/>
        <v>0</v>
      </c>
      <c r="I52" s="5">
        <f t="shared" si="0"/>
        <v>0</v>
      </c>
      <c r="J52" s="27">
        <f t="shared" si="0"/>
        <v>32</v>
      </c>
      <c r="K52" s="9">
        <f t="shared" si="0"/>
        <v>0</v>
      </c>
      <c r="L52" s="9">
        <f t="shared" si="0"/>
        <v>0</v>
      </c>
      <c r="M52" s="9">
        <f t="shared" si="0"/>
        <v>0</v>
      </c>
      <c r="N52" s="27">
        <f t="shared" si="0"/>
        <v>1</v>
      </c>
      <c r="O52" s="27">
        <f t="shared" si="0"/>
        <v>1</v>
      </c>
      <c r="P52" s="27">
        <f t="shared" si="0"/>
        <v>10</v>
      </c>
      <c r="Q52" s="27">
        <f t="shared" si="0"/>
        <v>9</v>
      </c>
      <c r="R52" s="27">
        <f t="shared" si="0"/>
        <v>4</v>
      </c>
      <c r="S52" s="27">
        <f t="shared" si="0"/>
        <v>0</v>
      </c>
      <c r="T52" s="27">
        <f t="shared" si="0"/>
        <v>0</v>
      </c>
      <c r="U52" s="27">
        <f t="shared" si="0"/>
        <v>2</v>
      </c>
      <c r="V52" s="9">
        <f t="shared" si="0"/>
        <v>0</v>
      </c>
      <c r="W52" s="27">
        <f t="shared" si="0"/>
        <v>27</v>
      </c>
      <c r="X52" s="9">
        <f t="shared" si="0"/>
        <v>0</v>
      </c>
      <c r="Y52" s="9">
        <f t="shared" si="0"/>
        <v>0</v>
      </c>
      <c r="Z52" s="9">
        <f t="shared" si="0"/>
        <v>0</v>
      </c>
      <c r="AA52" s="27">
        <f t="shared" si="0"/>
        <v>8</v>
      </c>
      <c r="AB52" s="27">
        <f t="shared" si="0"/>
        <v>0</v>
      </c>
      <c r="AC52" s="27">
        <f t="shared" si="0"/>
        <v>0</v>
      </c>
    </row>
    <row r="53" spans="1:29" ht="20.100000000000001" customHeight="1" x14ac:dyDescent="0.2">
      <c r="A53" s="3"/>
      <c r="B53" s="3"/>
      <c r="C53" s="6"/>
      <c r="D53" s="6"/>
      <c r="E53" s="6"/>
      <c r="F53" s="6"/>
      <c r="G53" s="6"/>
      <c r="H53" s="6"/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s="7" customFormat="1" ht="15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s="1" customFormat="1" ht="21" customHeight="1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34"/>
      <c r="AC55" s="34"/>
    </row>
    <row r="56" spans="1:29" ht="13.5" customHeight="1" x14ac:dyDescent="0.2">
      <c r="AA56" s="29"/>
      <c r="AB56" s="29"/>
      <c r="AC56" s="29"/>
    </row>
    <row r="57" spans="1:29" ht="13.5" customHeight="1" x14ac:dyDescent="0.2">
      <c r="AA57" s="29"/>
      <c r="AB57" s="29"/>
      <c r="AC57" s="29"/>
    </row>
    <row r="58" spans="1:29" x14ac:dyDescent="0.2">
      <c r="AA58" s="29"/>
      <c r="AB58" s="29"/>
      <c r="AC58" s="29"/>
    </row>
    <row r="59" spans="1:29" x14ac:dyDescent="0.2">
      <c r="AA59" s="23"/>
      <c r="AB59" s="23"/>
      <c r="AC59" s="23"/>
    </row>
    <row r="60" spans="1:29" x14ac:dyDescent="0.2">
      <c r="AA60" s="23"/>
      <c r="AB60" s="23"/>
      <c r="AC60" s="23"/>
    </row>
    <row r="61" spans="1:29" x14ac:dyDescent="0.2">
      <c r="AA61" s="23"/>
      <c r="AB61" s="23"/>
      <c r="AC61" s="23"/>
    </row>
    <row r="62" spans="1:29" x14ac:dyDescent="0.2">
      <c r="AA62" s="23"/>
      <c r="AB62" s="23"/>
      <c r="AC62" s="23"/>
    </row>
    <row r="63" spans="1:29" ht="15" customHeight="1" x14ac:dyDescent="0.2"/>
    <row r="64" spans="1:29" ht="15" customHeight="1" x14ac:dyDescent="0.2"/>
    <row r="65" spans="1:29" ht="15" customHeight="1" x14ac:dyDescent="0.2"/>
    <row r="68" spans="1:29" s="1" customFormat="1" ht="15.75" x14ac:dyDescent="0.2">
      <c r="A68" s="3"/>
      <c r="B68" s="3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</row>
    <row r="69" spans="1:29" s="1" customFormat="1" ht="15.75" x14ac:dyDescent="0.2">
      <c r="A69" s="3"/>
      <c r="B69" s="3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</sheetData>
  <mergeCells count="4">
    <mergeCell ref="C5:AA5"/>
    <mergeCell ref="A55:AA55"/>
    <mergeCell ref="A2:AC2"/>
    <mergeCell ref="A3:AC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51" fitToHeight="0" orientation="landscape" r:id="rId1"/>
  <headerFooter alignWithMargins="0"/>
  <rowBreaks count="1" manualBreakCount="1">
    <brk id="19" max="2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6.7109375" style="4" customWidth="1"/>
    <col min="15" max="15" width="12.7109375" style="4" customWidth="1"/>
    <col min="16" max="16" width="17.28515625" style="4" customWidth="1"/>
    <col min="17" max="17" width="16.7109375" style="4" customWidth="1"/>
    <col min="18" max="18" width="16" style="4" customWidth="1"/>
    <col min="19" max="19" width="15.85546875" style="4" customWidth="1"/>
    <col min="20" max="21" width="12.7109375" style="4" customWidth="1"/>
    <col min="22" max="22" width="1.7109375" style="4" customWidth="1"/>
    <col min="23" max="23" width="12.7109375" style="4" customWidth="1"/>
    <col min="24" max="26" width="1.7109375" style="4" customWidth="1"/>
    <col min="27" max="29" width="12.7109375" style="4" customWidth="1"/>
    <col min="30" max="16384" width="11.42578125" style="8"/>
  </cols>
  <sheetData>
    <row r="1" spans="1:29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4"/>
      <c r="AC1" s="4"/>
    </row>
    <row r="2" spans="1:29" s="13" customFormat="1" ht="54.95" customHeight="1" x14ac:dyDescent="0.2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s="13" customFormat="1" ht="39.950000000000003" customHeight="1" thickBot="1" x14ac:dyDescent="0.25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s="13" customFormat="1" ht="30" customHeight="1" thickBot="1" x14ac:dyDescent="0.3">
      <c r="A5" s="16"/>
      <c r="B5" s="17"/>
      <c r="C5" s="45" t="s">
        <v>24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31"/>
      <c r="AC5" s="31"/>
    </row>
    <row r="6" spans="1:29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17</v>
      </c>
      <c r="P6" s="20" t="s">
        <v>18</v>
      </c>
      <c r="Q6" s="20" t="s">
        <v>14</v>
      </c>
      <c r="R6" s="20" t="s">
        <v>19</v>
      </c>
      <c r="S6" s="20" t="s">
        <v>15</v>
      </c>
      <c r="T6" s="20" t="s">
        <v>16</v>
      </c>
      <c r="U6" s="20" t="s">
        <v>7</v>
      </c>
      <c r="V6" s="21"/>
      <c r="W6" s="20" t="s">
        <v>8</v>
      </c>
      <c r="X6" s="21"/>
      <c r="Y6" s="21"/>
      <c r="Z6" s="21"/>
      <c r="AA6" s="20" t="s">
        <v>9</v>
      </c>
      <c r="AB6" s="20" t="s">
        <v>31</v>
      </c>
      <c r="AC6" s="20" t="s">
        <v>32</v>
      </c>
    </row>
    <row r="7" spans="1:29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39.6" customHeight="1" x14ac:dyDescent="0.2">
      <c r="A8" s="32" t="s">
        <v>33</v>
      </c>
      <c r="C8" s="36">
        <v>0</v>
      </c>
      <c r="D8" s="36"/>
      <c r="E8" s="36"/>
      <c r="F8" s="36"/>
      <c r="G8" s="36">
        <v>0</v>
      </c>
      <c r="H8" s="36">
        <v>0</v>
      </c>
      <c r="I8" s="36"/>
      <c r="J8" s="36">
        <v>0</v>
      </c>
      <c r="K8" s="36"/>
      <c r="L8" s="36"/>
      <c r="M8" s="36"/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0</v>
      </c>
      <c r="V8" s="36"/>
      <c r="W8" s="36">
        <v>0</v>
      </c>
      <c r="X8" s="36"/>
      <c r="Y8" s="36"/>
      <c r="Z8" s="36"/>
      <c r="AA8" s="36">
        <v>0</v>
      </c>
      <c r="AB8" s="36">
        <v>0</v>
      </c>
      <c r="AC8" s="36">
        <v>0</v>
      </c>
    </row>
    <row r="9" spans="1:29" ht="40.15" customHeight="1" x14ac:dyDescent="0.2">
      <c r="A9" s="32" t="s">
        <v>34</v>
      </c>
      <c r="C9" s="37">
        <v>0</v>
      </c>
      <c r="D9" s="36"/>
      <c r="E9" s="36"/>
      <c r="F9" s="36"/>
      <c r="G9" s="37">
        <v>21</v>
      </c>
      <c r="H9" s="37">
        <v>0</v>
      </c>
      <c r="I9" s="36"/>
      <c r="J9" s="37">
        <v>21</v>
      </c>
      <c r="K9" s="36"/>
      <c r="L9" s="36"/>
      <c r="M9" s="36"/>
      <c r="N9" s="37">
        <v>0</v>
      </c>
      <c r="O9" s="37">
        <v>0</v>
      </c>
      <c r="P9" s="37">
        <v>1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6"/>
      <c r="W9" s="37">
        <v>1</v>
      </c>
      <c r="X9" s="36"/>
      <c r="Y9" s="36"/>
      <c r="Z9" s="36"/>
      <c r="AA9" s="37">
        <v>20</v>
      </c>
      <c r="AB9" s="37">
        <v>0</v>
      </c>
      <c r="AC9" s="37">
        <v>0</v>
      </c>
    </row>
    <row r="10" spans="1:29" ht="39.6" customHeight="1" x14ac:dyDescent="0.2">
      <c r="A10" s="32" t="s">
        <v>35</v>
      </c>
      <c r="C10" s="36">
        <v>0</v>
      </c>
      <c r="D10" s="36"/>
      <c r="E10" s="36"/>
      <c r="F10" s="36"/>
      <c r="G10" s="36">
        <v>3</v>
      </c>
      <c r="H10" s="36">
        <v>0</v>
      </c>
      <c r="I10" s="36"/>
      <c r="J10" s="36">
        <v>3</v>
      </c>
      <c r="K10" s="36"/>
      <c r="L10" s="36"/>
      <c r="M10" s="36"/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/>
      <c r="W10" s="36">
        <v>0</v>
      </c>
      <c r="X10" s="36"/>
      <c r="Y10" s="36"/>
      <c r="Z10" s="36"/>
      <c r="AA10" s="36">
        <v>4</v>
      </c>
      <c r="AB10" s="36">
        <v>0</v>
      </c>
      <c r="AC10" s="36">
        <v>0</v>
      </c>
    </row>
    <row r="11" spans="1:29" ht="40.15" customHeight="1" x14ac:dyDescent="0.2">
      <c r="A11" s="32" t="s">
        <v>36</v>
      </c>
      <c r="C11" s="37">
        <v>0</v>
      </c>
      <c r="D11" s="36"/>
      <c r="E11" s="36"/>
      <c r="F11" s="36"/>
      <c r="G11" s="37">
        <v>0</v>
      </c>
      <c r="H11" s="37">
        <v>0</v>
      </c>
      <c r="I11" s="36"/>
      <c r="J11" s="37">
        <v>0</v>
      </c>
      <c r="K11" s="36"/>
      <c r="L11" s="36"/>
      <c r="M11" s="36"/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6"/>
      <c r="W11" s="37">
        <v>0</v>
      </c>
      <c r="X11" s="36"/>
      <c r="Y11" s="36"/>
      <c r="Z11" s="36"/>
      <c r="AA11" s="37">
        <v>0</v>
      </c>
      <c r="AB11" s="37">
        <v>0</v>
      </c>
      <c r="AC11" s="37">
        <v>0</v>
      </c>
    </row>
    <row r="12" spans="1:29" ht="39.6" customHeight="1" x14ac:dyDescent="0.2">
      <c r="A12" s="32" t="s">
        <v>37</v>
      </c>
      <c r="C12" s="36">
        <v>0</v>
      </c>
      <c r="D12" s="36"/>
      <c r="E12" s="36"/>
      <c r="F12" s="36"/>
      <c r="G12" s="36">
        <v>0</v>
      </c>
      <c r="H12" s="36">
        <v>0</v>
      </c>
      <c r="I12" s="36"/>
      <c r="J12" s="36">
        <v>0</v>
      </c>
      <c r="K12" s="36"/>
      <c r="L12" s="36"/>
      <c r="M12" s="36"/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/>
      <c r="W12" s="36">
        <v>0</v>
      </c>
      <c r="X12" s="36"/>
      <c r="Y12" s="36"/>
      <c r="Z12" s="36"/>
      <c r="AA12" s="36">
        <v>0</v>
      </c>
      <c r="AB12" s="36">
        <v>0</v>
      </c>
      <c r="AC12" s="36">
        <v>0</v>
      </c>
    </row>
    <row r="13" spans="1:29" ht="40.15" customHeight="1" x14ac:dyDescent="0.2">
      <c r="A13" s="32" t="s">
        <v>38</v>
      </c>
      <c r="C13" s="37">
        <v>0</v>
      </c>
      <c r="D13" s="36"/>
      <c r="E13" s="36"/>
      <c r="F13" s="36"/>
      <c r="G13" s="37">
        <v>0</v>
      </c>
      <c r="H13" s="37">
        <v>0</v>
      </c>
      <c r="I13" s="36"/>
      <c r="J13" s="37">
        <v>0</v>
      </c>
      <c r="K13" s="36"/>
      <c r="L13" s="36"/>
      <c r="M13" s="36"/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6"/>
      <c r="W13" s="37">
        <v>0</v>
      </c>
      <c r="X13" s="36"/>
      <c r="Y13" s="36"/>
      <c r="Z13" s="36"/>
      <c r="AA13" s="37">
        <v>0</v>
      </c>
      <c r="AB13" s="37">
        <v>0</v>
      </c>
      <c r="AC13" s="37">
        <v>0</v>
      </c>
    </row>
    <row r="14" spans="1:29" ht="39.6" customHeight="1" x14ac:dyDescent="0.2">
      <c r="A14" s="32" t="s">
        <v>39</v>
      </c>
      <c r="C14" s="36">
        <v>0</v>
      </c>
      <c r="D14" s="36"/>
      <c r="E14" s="36"/>
      <c r="F14" s="36"/>
      <c r="G14" s="36">
        <v>0</v>
      </c>
      <c r="H14" s="36">
        <v>0</v>
      </c>
      <c r="I14" s="36"/>
      <c r="J14" s="36">
        <v>0</v>
      </c>
      <c r="K14" s="36"/>
      <c r="L14" s="36"/>
      <c r="M14" s="36"/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/>
      <c r="W14" s="36">
        <v>0</v>
      </c>
      <c r="X14" s="36"/>
      <c r="Y14" s="36"/>
      <c r="Z14" s="36"/>
      <c r="AA14" s="36">
        <v>0</v>
      </c>
      <c r="AB14" s="36">
        <v>0</v>
      </c>
      <c r="AC14" s="36">
        <v>0</v>
      </c>
    </row>
    <row r="15" spans="1:29" ht="40.15" customHeight="1" x14ac:dyDescent="0.2">
      <c r="A15" s="32" t="s">
        <v>40</v>
      </c>
      <c r="C15" s="37">
        <v>0</v>
      </c>
      <c r="D15" s="36"/>
      <c r="E15" s="36"/>
      <c r="F15" s="36"/>
      <c r="G15" s="37">
        <v>0</v>
      </c>
      <c r="H15" s="37">
        <v>0</v>
      </c>
      <c r="I15" s="36"/>
      <c r="J15" s="37">
        <v>0</v>
      </c>
      <c r="K15" s="36"/>
      <c r="L15" s="36"/>
      <c r="M15" s="36"/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6"/>
      <c r="W15" s="37">
        <v>0</v>
      </c>
      <c r="X15" s="36"/>
      <c r="Y15" s="36"/>
      <c r="Z15" s="36"/>
      <c r="AA15" s="37">
        <v>0</v>
      </c>
      <c r="AB15" s="37">
        <v>0</v>
      </c>
      <c r="AC15" s="37">
        <v>0</v>
      </c>
    </row>
    <row r="16" spans="1:29" ht="39.6" customHeight="1" x14ac:dyDescent="0.2">
      <c r="A16" s="32" t="s">
        <v>41</v>
      </c>
      <c r="C16" s="36">
        <v>0</v>
      </c>
      <c r="D16" s="36"/>
      <c r="E16" s="36"/>
      <c r="F16" s="36"/>
      <c r="G16" s="36">
        <v>0</v>
      </c>
      <c r="H16" s="36">
        <v>0</v>
      </c>
      <c r="I16" s="36"/>
      <c r="J16" s="36">
        <v>0</v>
      </c>
      <c r="K16" s="36"/>
      <c r="L16" s="36"/>
      <c r="M16" s="36"/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/>
      <c r="W16" s="36">
        <v>0</v>
      </c>
      <c r="X16" s="36"/>
      <c r="Y16" s="36"/>
      <c r="Z16" s="36"/>
      <c r="AA16" s="36">
        <v>0</v>
      </c>
      <c r="AB16" s="36">
        <v>0</v>
      </c>
      <c r="AC16" s="36">
        <v>0</v>
      </c>
    </row>
    <row r="17" spans="1:29" ht="40.15" customHeight="1" x14ac:dyDescent="0.2">
      <c r="A17" s="32" t="s">
        <v>42</v>
      </c>
      <c r="C17" s="37">
        <v>0</v>
      </c>
      <c r="D17" s="36"/>
      <c r="E17" s="36"/>
      <c r="F17" s="36"/>
      <c r="G17" s="37">
        <v>0</v>
      </c>
      <c r="H17" s="37">
        <v>0</v>
      </c>
      <c r="I17" s="36"/>
      <c r="J17" s="37">
        <v>0</v>
      </c>
      <c r="K17" s="36"/>
      <c r="L17" s="36"/>
      <c r="M17" s="36"/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6"/>
      <c r="W17" s="37">
        <v>0</v>
      </c>
      <c r="X17" s="36"/>
      <c r="Y17" s="36"/>
      <c r="Z17" s="36"/>
      <c r="AA17" s="37">
        <v>0</v>
      </c>
      <c r="AB17" s="37">
        <v>0</v>
      </c>
      <c r="AC17" s="37">
        <v>0</v>
      </c>
    </row>
    <row r="18" spans="1:29" ht="39.6" customHeight="1" x14ac:dyDescent="0.2">
      <c r="A18" s="32" t="s">
        <v>43</v>
      </c>
      <c r="C18" s="36">
        <v>0</v>
      </c>
      <c r="D18" s="36"/>
      <c r="E18" s="36"/>
      <c r="F18" s="36"/>
      <c r="G18" s="36">
        <v>0</v>
      </c>
      <c r="H18" s="36">
        <v>0</v>
      </c>
      <c r="I18" s="36"/>
      <c r="J18" s="36">
        <v>0</v>
      </c>
      <c r="K18" s="36"/>
      <c r="L18" s="36"/>
      <c r="M18" s="36"/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/>
      <c r="W18" s="36">
        <v>0</v>
      </c>
      <c r="X18" s="36"/>
      <c r="Y18" s="36"/>
      <c r="Z18" s="36"/>
      <c r="AA18" s="36">
        <v>0</v>
      </c>
      <c r="AB18" s="36">
        <v>0</v>
      </c>
      <c r="AC18" s="36">
        <v>0</v>
      </c>
    </row>
    <row r="19" spans="1:29" ht="40.15" customHeight="1" x14ac:dyDescent="0.2">
      <c r="A19" s="32" t="s">
        <v>44</v>
      </c>
      <c r="C19" s="37">
        <v>0</v>
      </c>
      <c r="D19" s="36"/>
      <c r="E19" s="36"/>
      <c r="F19" s="36"/>
      <c r="G19" s="37">
        <v>0</v>
      </c>
      <c r="H19" s="37">
        <v>0</v>
      </c>
      <c r="I19" s="36"/>
      <c r="J19" s="37">
        <v>0</v>
      </c>
      <c r="K19" s="36"/>
      <c r="L19" s="36"/>
      <c r="M19" s="36"/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6"/>
      <c r="W19" s="37">
        <v>0</v>
      </c>
      <c r="X19" s="36"/>
      <c r="Y19" s="36"/>
      <c r="Z19" s="36"/>
      <c r="AA19" s="37">
        <v>0</v>
      </c>
      <c r="AB19" s="37">
        <v>0</v>
      </c>
      <c r="AC19" s="37">
        <v>0</v>
      </c>
    </row>
    <row r="20" spans="1:29" ht="39.6" customHeight="1" x14ac:dyDescent="0.2">
      <c r="A20" s="32" t="s">
        <v>45</v>
      </c>
      <c r="C20" s="36">
        <v>0</v>
      </c>
      <c r="D20" s="36"/>
      <c r="E20" s="36"/>
      <c r="F20" s="36"/>
      <c r="G20" s="36">
        <v>0</v>
      </c>
      <c r="H20" s="36">
        <v>0</v>
      </c>
      <c r="I20" s="36"/>
      <c r="J20" s="36">
        <v>0</v>
      </c>
      <c r="K20" s="36"/>
      <c r="L20" s="36"/>
      <c r="M20" s="36"/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/>
      <c r="W20" s="36">
        <v>0</v>
      </c>
      <c r="X20" s="36"/>
      <c r="Y20" s="36"/>
      <c r="Z20" s="36"/>
      <c r="AA20" s="36">
        <v>0</v>
      </c>
      <c r="AB20" s="36">
        <v>0</v>
      </c>
      <c r="AC20" s="36">
        <v>0</v>
      </c>
    </row>
    <row r="21" spans="1:29" ht="40.15" customHeight="1" x14ac:dyDescent="0.2">
      <c r="A21" s="32" t="s">
        <v>46</v>
      </c>
      <c r="C21" s="37">
        <v>0</v>
      </c>
      <c r="D21" s="36"/>
      <c r="E21" s="36"/>
      <c r="F21" s="36"/>
      <c r="G21" s="37">
        <v>0</v>
      </c>
      <c r="H21" s="37">
        <v>0</v>
      </c>
      <c r="I21" s="36"/>
      <c r="J21" s="37">
        <v>0</v>
      </c>
      <c r="K21" s="36"/>
      <c r="L21" s="36"/>
      <c r="M21" s="36"/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6"/>
      <c r="W21" s="37">
        <v>0</v>
      </c>
      <c r="X21" s="36"/>
      <c r="Y21" s="36"/>
      <c r="Z21" s="36"/>
      <c r="AA21" s="37">
        <v>0</v>
      </c>
      <c r="AB21" s="37">
        <v>0</v>
      </c>
      <c r="AC21" s="37">
        <v>0</v>
      </c>
    </row>
    <row r="22" spans="1:29" ht="39.6" customHeight="1" x14ac:dyDescent="0.2">
      <c r="A22" s="32" t="s">
        <v>47</v>
      </c>
      <c r="C22" s="36">
        <v>0</v>
      </c>
      <c r="D22" s="36"/>
      <c r="E22" s="36"/>
      <c r="F22" s="36"/>
      <c r="G22" s="36">
        <v>8</v>
      </c>
      <c r="H22" s="36">
        <v>0</v>
      </c>
      <c r="I22" s="36"/>
      <c r="J22" s="36">
        <v>8</v>
      </c>
      <c r="K22" s="36"/>
      <c r="L22" s="36"/>
      <c r="M22" s="36"/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2</v>
      </c>
      <c r="V22" s="36"/>
      <c r="W22" s="36">
        <v>2</v>
      </c>
      <c r="X22" s="36"/>
      <c r="Y22" s="36"/>
      <c r="Z22" s="36"/>
      <c r="AA22" s="36">
        <v>6</v>
      </c>
      <c r="AB22" s="36">
        <v>0</v>
      </c>
      <c r="AC22" s="36">
        <v>0</v>
      </c>
    </row>
    <row r="23" spans="1:29" ht="40.15" customHeight="1" x14ac:dyDescent="0.2">
      <c r="A23" s="38" t="s">
        <v>48</v>
      </c>
      <c r="C23" s="36">
        <v>0</v>
      </c>
      <c r="D23" s="36"/>
      <c r="E23" s="36"/>
      <c r="F23" s="36"/>
      <c r="G23" s="36">
        <v>30</v>
      </c>
      <c r="H23" s="36">
        <v>0</v>
      </c>
      <c r="I23" s="36"/>
      <c r="J23" s="36">
        <v>30</v>
      </c>
      <c r="K23" s="36"/>
      <c r="L23" s="36"/>
      <c r="M23" s="36"/>
      <c r="N23" s="36">
        <v>0</v>
      </c>
      <c r="O23" s="36">
        <v>1</v>
      </c>
      <c r="P23" s="36">
        <v>15</v>
      </c>
      <c r="Q23" s="36">
        <v>0</v>
      </c>
      <c r="R23" s="36">
        <v>0</v>
      </c>
      <c r="S23" s="36">
        <v>0</v>
      </c>
      <c r="T23" s="36">
        <v>0</v>
      </c>
      <c r="U23" s="36">
        <v>1</v>
      </c>
      <c r="V23" s="36"/>
      <c r="W23" s="36">
        <v>17</v>
      </c>
      <c r="X23" s="36"/>
      <c r="Y23" s="36"/>
      <c r="Z23" s="36"/>
      <c r="AA23" s="36">
        <v>13</v>
      </c>
      <c r="AB23" s="36">
        <v>0</v>
      </c>
      <c r="AC23" s="36">
        <v>0</v>
      </c>
    </row>
    <row r="24" spans="1:29" ht="39.6" customHeight="1" x14ac:dyDescent="0.2">
      <c r="A24" s="32" t="s">
        <v>49</v>
      </c>
      <c r="C24" s="36">
        <v>0</v>
      </c>
      <c r="D24" s="36"/>
      <c r="E24" s="36"/>
      <c r="F24" s="36"/>
      <c r="G24" s="36">
        <v>0</v>
      </c>
      <c r="H24" s="36">
        <v>0</v>
      </c>
      <c r="I24" s="36"/>
      <c r="J24" s="36">
        <v>0</v>
      </c>
      <c r="K24" s="36"/>
      <c r="L24" s="36"/>
      <c r="M24" s="36"/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/>
      <c r="W24" s="36">
        <v>0</v>
      </c>
      <c r="X24" s="36"/>
      <c r="Y24" s="36"/>
      <c r="Z24" s="36"/>
      <c r="AA24" s="36">
        <v>0</v>
      </c>
      <c r="AB24" s="36">
        <v>0</v>
      </c>
      <c r="AC24" s="36">
        <v>0</v>
      </c>
    </row>
    <row r="25" spans="1:29" ht="40.15" customHeight="1" x14ac:dyDescent="0.2">
      <c r="A25" s="32" t="s">
        <v>50</v>
      </c>
      <c r="C25" s="37">
        <v>0</v>
      </c>
      <c r="D25" s="36"/>
      <c r="E25" s="36"/>
      <c r="F25" s="36"/>
      <c r="G25" s="37">
        <v>0</v>
      </c>
      <c r="H25" s="37">
        <v>0</v>
      </c>
      <c r="I25" s="36"/>
      <c r="J25" s="37">
        <v>0</v>
      </c>
      <c r="K25" s="36"/>
      <c r="L25" s="36"/>
      <c r="M25" s="36"/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6"/>
      <c r="W25" s="37">
        <v>0</v>
      </c>
      <c r="X25" s="36"/>
      <c r="Y25" s="36"/>
      <c r="Z25" s="36"/>
      <c r="AA25" s="37">
        <v>0</v>
      </c>
      <c r="AB25" s="37">
        <v>0</v>
      </c>
      <c r="AC25" s="37">
        <v>0</v>
      </c>
    </row>
    <row r="26" spans="1:29" ht="39.6" customHeight="1" x14ac:dyDescent="0.2">
      <c r="A26" s="32" t="s">
        <v>51</v>
      </c>
      <c r="C26" s="36">
        <v>0</v>
      </c>
      <c r="D26" s="36"/>
      <c r="E26" s="36"/>
      <c r="F26" s="36"/>
      <c r="G26" s="36">
        <v>0</v>
      </c>
      <c r="H26" s="36">
        <v>0</v>
      </c>
      <c r="I26" s="36"/>
      <c r="J26" s="36">
        <v>0</v>
      </c>
      <c r="K26" s="36"/>
      <c r="L26" s="36"/>
      <c r="M26" s="36"/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/>
      <c r="W26" s="36">
        <v>0</v>
      </c>
      <c r="X26" s="36"/>
      <c r="Y26" s="36"/>
      <c r="Z26" s="36"/>
      <c r="AA26" s="36">
        <v>0</v>
      </c>
      <c r="AB26" s="36">
        <v>0</v>
      </c>
      <c r="AC26" s="36">
        <v>0</v>
      </c>
    </row>
    <row r="27" spans="1:29" ht="40.15" customHeight="1" x14ac:dyDescent="0.2">
      <c r="A27" s="32" t="s">
        <v>52</v>
      </c>
      <c r="C27" s="37">
        <v>0</v>
      </c>
      <c r="D27" s="36"/>
      <c r="E27" s="36"/>
      <c r="F27" s="36"/>
      <c r="G27" s="37">
        <v>0</v>
      </c>
      <c r="H27" s="37">
        <v>0</v>
      </c>
      <c r="I27" s="36"/>
      <c r="J27" s="37">
        <v>0</v>
      </c>
      <c r="K27" s="36"/>
      <c r="L27" s="36"/>
      <c r="M27" s="36"/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6"/>
      <c r="W27" s="37">
        <v>0</v>
      </c>
      <c r="X27" s="36"/>
      <c r="Y27" s="36"/>
      <c r="Z27" s="36"/>
      <c r="AA27" s="37">
        <v>0</v>
      </c>
      <c r="AB27" s="37">
        <v>0</v>
      </c>
      <c r="AC27" s="37">
        <v>0</v>
      </c>
    </row>
    <row r="28" spans="1:29" ht="39.6" customHeight="1" x14ac:dyDescent="0.2">
      <c r="A28" s="32" t="s">
        <v>53</v>
      </c>
      <c r="C28" s="36">
        <v>0</v>
      </c>
      <c r="D28" s="36"/>
      <c r="E28" s="36"/>
      <c r="F28" s="36"/>
      <c r="G28" s="36">
        <v>0</v>
      </c>
      <c r="H28" s="36">
        <v>0</v>
      </c>
      <c r="I28" s="36"/>
      <c r="J28" s="36">
        <v>0</v>
      </c>
      <c r="K28" s="36"/>
      <c r="L28" s="36"/>
      <c r="M28" s="36"/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/>
      <c r="W28" s="36">
        <v>0</v>
      </c>
      <c r="X28" s="36"/>
      <c r="Y28" s="36"/>
      <c r="Z28" s="36"/>
      <c r="AA28" s="36">
        <v>0</v>
      </c>
      <c r="AB28" s="36">
        <v>0</v>
      </c>
      <c r="AC28" s="36">
        <v>0</v>
      </c>
    </row>
    <row r="29" spans="1:29" ht="40.15" customHeight="1" x14ac:dyDescent="0.2">
      <c r="A29" s="32" t="s">
        <v>54</v>
      </c>
      <c r="C29" s="37">
        <v>0</v>
      </c>
      <c r="D29" s="36"/>
      <c r="E29" s="36"/>
      <c r="F29" s="36"/>
      <c r="G29" s="37">
        <v>0</v>
      </c>
      <c r="H29" s="37">
        <v>0</v>
      </c>
      <c r="I29" s="36"/>
      <c r="J29" s="37">
        <v>0</v>
      </c>
      <c r="K29" s="36"/>
      <c r="L29" s="36"/>
      <c r="M29" s="36"/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6"/>
      <c r="W29" s="37">
        <v>0</v>
      </c>
      <c r="X29" s="36"/>
      <c r="Y29" s="36"/>
      <c r="Z29" s="36"/>
      <c r="AA29" s="37">
        <v>0</v>
      </c>
      <c r="AB29" s="37">
        <v>0</v>
      </c>
      <c r="AC29" s="37">
        <v>0</v>
      </c>
    </row>
    <row r="30" spans="1:29" ht="39.6" customHeight="1" x14ac:dyDescent="0.2">
      <c r="A30" s="32" t="s">
        <v>55</v>
      </c>
      <c r="C30" s="36">
        <v>0</v>
      </c>
      <c r="D30" s="36"/>
      <c r="E30" s="36"/>
      <c r="F30" s="36"/>
      <c r="G30" s="36">
        <v>0</v>
      </c>
      <c r="H30" s="36">
        <v>0</v>
      </c>
      <c r="I30" s="36"/>
      <c r="J30" s="36">
        <v>0</v>
      </c>
      <c r="K30" s="36"/>
      <c r="L30" s="36"/>
      <c r="M30" s="36"/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/>
      <c r="W30" s="36">
        <v>0</v>
      </c>
      <c r="X30" s="36"/>
      <c r="Y30" s="36"/>
      <c r="Z30" s="36"/>
      <c r="AA30" s="36">
        <v>0</v>
      </c>
      <c r="AB30" s="36">
        <v>0</v>
      </c>
      <c r="AC30" s="36">
        <v>0</v>
      </c>
    </row>
    <row r="31" spans="1:29" ht="40.15" customHeight="1" x14ac:dyDescent="0.2">
      <c r="A31" s="32" t="s">
        <v>56</v>
      </c>
      <c r="C31" s="37">
        <v>0</v>
      </c>
      <c r="D31" s="36"/>
      <c r="E31" s="36"/>
      <c r="F31" s="36"/>
      <c r="G31" s="37">
        <v>0</v>
      </c>
      <c r="H31" s="37">
        <v>0</v>
      </c>
      <c r="I31" s="36"/>
      <c r="J31" s="37">
        <v>0</v>
      </c>
      <c r="K31" s="36"/>
      <c r="L31" s="36"/>
      <c r="M31" s="36"/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6"/>
      <c r="W31" s="37">
        <v>0</v>
      </c>
      <c r="X31" s="36"/>
      <c r="Y31" s="36"/>
      <c r="Z31" s="36"/>
      <c r="AA31" s="37">
        <v>0</v>
      </c>
      <c r="AB31" s="37">
        <v>0</v>
      </c>
      <c r="AC31" s="37">
        <v>0</v>
      </c>
    </row>
    <row r="32" spans="1:29" ht="39.6" customHeight="1" x14ac:dyDescent="0.2">
      <c r="A32" s="32" t="s">
        <v>57</v>
      </c>
      <c r="C32" s="36">
        <v>0</v>
      </c>
      <c r="D32" s="36"/>
      <c r="E32" s="36"/>
      <c r="F32" s="36"/>
      <c r="G32" s="36">
        <v>0</v>
      </c>
      <c r="H32" s="36">
        <v>0</v>
      </c>
      <c r="I32" s="36"/>
      <c r="J32" s="36">
        <v>0</v>
      </c>
      <c r="K32" s="36"/>
      <c r="L32" s="36"/>
      <c r="M32" s="36"/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/>
      <c r="W32" s="36">
        <v>0</v>
      </c>
      <c r="X32" s="36"/>
      <c r="Y32" s="36"/>
      <c r="Z32" s="36"/>
      <c r="AA32" s="36">
        <v>0</v>
      </c>
      <c r="AB32" s="36">
        <v>0</v>
      </c>
      <c r="AC32" s="36">
        <v>0</v>
      </c>
    </row>
    <row r="33" spans="1:29" ht="40.15" customHeight="1" x14ac:dyDescent="0.2">
      <c r="A33" s="32" t="s">
        <v>58</v>
      </c>
      <c r="C33" s="37">
        <v>0</v>
      </c>
      <c r="D33" s="36"/>
      <c r="E33" s="36"/>
      <c r="F33" s="36"/>
      <c r="G33" s="37">
        <v>0</v>
      </c>
      <c r="H33" s="37">
        <v>0</v>
      </c>
      <c r="I33" s="36"/>
      <c r="J33" s="37">
        <v>0</v>
      </c>
      <c r="K33" s="36"/>
      <c r="L33" s="36"/>
      <c r="M33" s="36"/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6"/>
      <c r="W33" s="37">
        <v>0</v>
      </c>
      <c r="X33" s="36"/>
      <c r="Y33" s="36"/>
      <c r="Z33" s="36"/>
      <c r="AA33" s="37">
        <v>0</v>
      </c>
      <c r="AB33" s="37">
        <v>0</v>
      </c>
      <c r="AC33" s="37">
        <v>0</v>
      </c>
    </row>
    <row r="34" spans="1:29" ht="39.6" customHeight="1" x14ac:dyDescent="0.2">
      <c r="A34" s="32" t="s">
        <v>59</v>
      </c>
      <c r="C34" s="36">
        <v>0</v>
      </c>
      <c r="D34" s="36"/>
      <c r="E34" s="36"/>
      <c r="F34" s="36"/>
      <c r="G34" s="36">
        <v>0</v>
      </c>
      <c r="H34" s="36">
        <v>0</v>
      </c>
      <c r="I34" s="36"/>
      <c r="J34" s="36">
        <v>0</v>
      </c>
      <c r="K34" s="36"/>
      <c r="L34" s="36"/>
      <c r="M34" s="36"/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/>
      <c r="W34" s="36">
        <v>0</v>
      </c>
      <c r="X34" s="36"/>
      <c r="Y34" s="36"/>
      <c r="Z34" s="36"/>
      <c r="AA34" s="36">
        <v>0</v>
      </c>
      <c r="AB34" s="36">
        <v>0</v>
      </c>
      <c r="AC34" s="36">
        <v>0</v>
      </c>
    </row>
    <row r="35" spans="1:29" ht="40.15" customHeight="1" x14ac:dyDescent="0.2">
      <c r="A35" s="32" t="s">
        <v>60</v>
      </c>
      <c r="C35" s="37">
        <v>0</v>
      </c>
      <c r="D35" s="36"/>
      <c r="E35" s="36"/>
      <c r="F35" s="36"/>
      <c r="G35" s="37">
        <v>18</v>
      </c>
      <c r="H35" s="37">
        <v>0</v>
      </c>
      <c r="I35" s="36"/>
      <c r="J35" s="37">
        <v>18</v>
      </c>
      <c r="K35" s="36"/>
      <c r="L35" s="36"/>
      <c r="M35" s="36"/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3</v>
      </c>
      <c r="V35" s="36"/>
      <c r="W35" s="37">
        <v>3</v>
      </c>
      <c r="X35" s="36"/>
      <c r="Y35" s="36"/>
      <c r="Z35" s="36"/>
      <c r="AA35" s="37">
        <v>15</v>
      </c>
      <c r="AB35" s="37">
        <v>0</v>
      </c>
      <c r="AC35" s="37">
        <v>0</v>
      </c>
    </row>
    <row r="36" spans="1:29" ht="39.6" customHeight="1" x14ac:dyDescent="0.2">
      <c r="A36" s="32" t="s">
        <v>61</v>
      </c>
      <c r="C36" s="36">
        <v>0</v>
      </c>
      <c r="D36" s="36"/>
      <c r="E36" s="36"/>
      <c r="F36" s="36"/>
      <c r="G36" s="36">
        <v>0</v>
      </c>
      <c r="H36" s="36">
        <v>0</v>
      </c>
      <c r="I36" s="36"/>
      <c r="J36" s="36">
        <v>0</v>
      </c>
      <c r="K36" s="36"/>
      <c r="L36" s="36"/>
      <c r="M36" s="36"/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/>
      <c r="W36" s="36">
        <v>0</v>
      </c>
      <c r="X36" s="36"/>
      <c r="Y36" s="36"/>
      <c r="Z36" s="36"/>
      <c r="AA36" s="36">
        <v>0</v>
      </c>
      <c r="AB36" s="36">
        <v>0</v>
      </c>
      <c r="AC36" s="36">
        <v>0</v>
      </c>
    </row>
    <row r="37" spans="1:29" ht="40.15" customHeight="1" x14ac:dyDescent="0.2">
      <c r="A37" s="32" t="s">
        <v>62</v>
      </c>
      <c r="C37" s="37">
        <v>0</v>
      </c>
      <c r="D37" s="36"/>
      <c r="E37" s="36"/>
      <c r="F37" s="36"/>
      <c r="G37" s="37">
        <v>0</v>
      </c>
      <c r="H37" s="37">
        <v>0</v>
      </c>
      <c r="I37" s="36"/>
      <c r="J37" s="37">
        <v>0</v>
      </c>
      <c r="K37" s="36"/>
      <c r="L37" s="36"/>
      <c r="M37" s="36"/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6"/>
      <c r="W37" s="37">
        <v>0</v>
      </c>
      <c r="X37" s="36"/>
      <c r="Y37" s="36"/>
      <c r="Z37" s="36"/>
      <c r="AA37" s="37">
        <v>0</v>
      </c>
      <c r="AB37" s="37">
        <v>0</v>
      </c>
      <c r="AC37" s="37">
        <v>0</v>
      </c>
    </row>
    <row r="38" spans="1:29" ht="39.6" customHeight="1" x14ac:dyDescent="0.2">
      <c r="A38" s="32" t="s">
        <v>63</v>
      </c>
      <c r="C38" s="36">
        <v>0</v>
      </c>
      <c r="D38" s="36"/>
      <c r="E38" s="36"/>
      <c r="F38" s="36"/>
      <c r="G38" s="36">
        <v>0</v>
      </c>
      <c r="H38" s="36">
        <v>0</v>
      </c>
      <c r="I38" s="36"/>
      <c r="J38" s="36">
        <v>0</v>
      </c>
      <c r="K38" s="36"/>
      <c r="L38" s="36"/>
      <c r="M38" s="36"/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/>
      <c r="W38" s="36">
        <v>0</v>
      </c>
      <c r="X38" s="36"/>
      <c r="Y38" s="36"/>
      <c r="Z38" s="36"/>
      <c r="AA38" s="36">
        <v>0</v>
      </c>
      <c r="AB38" s="36">
        <v>0</v>
      </c>
      <c r="AC38" s="36">
        <v>0</v>
      </c>
    </row>
    <row r="39" spans="1:29" ht="40.15" customHeight="1" x14ac:dyDescent="0.2">
      <c r="A39" s="32" t="s">
        <v>64</v>
      </c>
      <c r="C39" s="37">
        <v>0</v>
      </c>
      <c r="D39" s="36"/>
      <c r="E39" s="36"/>
      <c r="F39" s="36"/>
      <c r="G39" s="37">
        <v>3</v>
      </c>
      <c r="H39" s="37">
        <v>0</v>
      </c>
      <c r="I39" s="36"/>
      <c r="J39" s="37">
        <v>3</v>
      </c>
      <c r="K39" s="36"/>
      <c r="L39" s="36"/>
      <c r="M39" s="36"/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6"/>
      <c r="W39" s="37">
        <v>0</v>
      </c>
      <c r="X39" s="36"/>
      <c r="Y39" s="36"/>
      <c r="Z39" s="36"/>
      <c r="AA39" s="37">
        <v>3</v>
      </c>
      <c r="AB39" s="37">
        <v>0</v>
      </c>
      <c r="AC39" s="37">
        <v>0</v>
      </c>
    </row>
    <row r="40" spans="1:29" ht="39.6" customHeight="1" x14ac:dyDescent="0.2">
      <c r="A40" s="32" t="s">
        <v>65</v>
      </c>
      <c r="C40" s="36">
        <v>0</v>
      </c>
      <c r="D40" s="36"/>
      <c r="E40" s="36"/>
      <c r="F40" s="36"/>
      <c r="G40" s="36">
        <v>2</v>
      </c>
      <c r="H40" s="36">
        <v>0</v>
      </c>
      <c r="I40" s="36"/>
      <c r="J40" s="36">
        <v>2</v>
      </c>
      <c r="K40" s="36"/>
      <c r="L40" s="36"/>
      <c r="M40" s="36"/>
      <c r="N40" s="36">
        <v>1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/>
      <c r="W40" s="36">
        <v>1</v>
      </c>
      <c r="X40" s="36"/>
      <c r="Y40" s="36"/>
      <c r="Z40" s="36"/>
      <c r="AA40" s="36">
        <v>1</v>
      </c>
      <c r="AB40" s="36">
        <v>0</v>
      </c>
      <c r="AC40" s="36">
        <v>0</v>
      </c>
    </row>
    <row r="41" spans="1:29" ht="40.15" customHeight="1" x14ac:dyDescent="0.2">
      <c r="A41" s="32" t="s">
        <v>66</v>
      </c>
      <c r="C41" s="37">
        <v>0</v>
      </c>
      <c r="D41" s="36"/>
      <c r="E41" s="36"/>
      <c r="F41" s="36"/>
      <c r="G41" s="37">
        <v>0</v>
      </c>
      <c r="H41" s="37">
        <v>0</v>
      </c>
      <c r="I41" s="36"/>
      <c r="J41" s="37">
        <v>0</v>
      </c>
      <c r="K41" s="36"/>
      <c r="L41" s="36"/>
      <c r="M41" s="36"/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6"/>
      <c r="W41" s="37">
        <v>0</v>
      </c>
      <c r="X41" s="36"/>
      <c r="Y41" s="36"/>
      <c r="Z41" s="36"/>
      <c r="AA41" s="37">
        <v>0</v>
      </c>
      <c r="AB41" s="37">
        <v>0</v>
      </c>
      <c r="AC41" s="37">
        <v>0</v>
      </c>
    </row>
    <row r="42" spans="1:29" ht="39.6" customHeight="1" x14ac:dyDescent="0.2">
      <c r="A42" s="32" t="s">
        <v>67</v>
      </c>
      <c r="C42" s="36">
        <v>0</v>
      </c>
      <c r="D42" s="36"/>
      <c r="E42" s="36"/>
      <c r="F42" s="36"/>
      <c r="G42" s="36">
        <v>0</v>
      </c>
      <c r="H42" s="36">
        <v>0</v>
      </c>
      <c r="I42" s="36"/>
      <c r="J42" s="36">
        <v>0</v>
      </c>
      <c r="K42" s="36"/>
      <c r="L42" s="36"/>
      <c r="M42" s="36"/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/>
      <c r="W42" s="36">
        <v>0</v>
      </c>
      <c r="X42" s="36"/>
      <c r="Y42" s="36"/>
      <c r="Z42" s="36"/>
      <c r="AA42" s="36">
        <v>0</v>
      </c>
      <c r="AB42" s="36">
        <v>0</v>
      </c>
      <c r="AC42" s="36">
        <v>0</v>
      </c>
    </row>
    <row r="43" spans="1:29" ht="40.15" customHeight="1" x14ac:dyDescent="0.2">
      <c r="A43" s="32" t="s">
        <v>68</v>
      </c>
      <c r="C43" s="37">
        <v>0</v>
      </c>
      <c r="D43" s="36"/>
      <c r="E43" s="36"/>
      <c r="F43" s="36"/>
      <c r="G43" s="37">
        <v>0</v>
      </c>
      <c r="H43" s="37">
        <v>0</v>
      </c>
      <c r="I43" s="36"/>
      <c r="J43" s="37">
        <v>0</v>
      </c>
      <c r="K43" s="36"/>
      <c r="L43" s="36"/>
      <c r="M43" s="36"/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6"/>
      <c r="W43" s="37">
        <v>0</v>
      </c>
      <c r="X43" s="36"/>
      <c r="Y43" s="36"/>
      <c r="Z43" s="36"/>
      <c r="AA43" s="37">
        <v>0</v>
      </c>
      <c r="AB43" s="37">
        <v>0</v>
      </c>
      <c r="AC43" s="37">
        <v>0</v>
      </c>
    </row>
    <row r="44" spans="1:29" ht="39.6" customHeight="1" x14ac:dyDescent="0.2">
      <c r="A44" s="32" t="s">
        <v>69</v>
      </c>
      <c r="C44" s="36">
        <v>0</v>
      </c>
      <c r="D44" s="36"/>
      <c r="E44" s="36"/>
      <c r="F44" s="36"/>
      <c r="G44" s="36">
        <v>0</v>
      </c>
      <c r="H44" s="36">
        <v>0</v>
      </c>
      <c r="I44" s="36"/>
      <c r="J44" s="36">
        <v>0</v>
      </c>
      <c r="K44" s="36"/>
      <c r="L44" s="36"/>
      <c r="M44" s="36"/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/>
      <c r="W44" s="36">
        <v>0</v>
      </c>
      <c r="X44" s="36"/>
      <c r="Y44" s="36"/>
      <c r="Z44" s="36"/>
      <c r="AA44" s="36">
        <v>0</v>
      </c>
      <c r="AB44" s="36">
        <v>0</v>
      </c>
      <c r="AC44" s="36">
        <v>0</v>
      </c>
    </row>
    <row r="45" spans="1:29" ht="40.15" customHeight="1" x14ac:dyDescent="0.2">
      <c r="A45" s="32" t="s">
        <v>70</v>
      </c>
      <c r="C45" s="37">
        <v>0</v>
      </c>
      <c r="D45" s="36"/>
      <c r="E45" s="36"/>
      <c r="F45" s="36"/>
      <c r="G45" s="37">
        <v>0</v>
      </c>
      <c r="H45" s="37">
        <v>0</v>
      </c>
      <c r="I45" s="36"/>
      <c r="J45" s="37">
        <v>0</v>
      </c>
      <c r="K45" s="36"/>
      <c r="L45" s="36"/>
      <c r="M45" s="36"/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6"/>
      <c r="W45" s="37">
        <v>0</v>
      </c>
      <c r="X45" s="36"/>
      <c r="Y45" s="36"/>
      <c r="Z45" s="36"/>
      <c r="AA45" s="37">
        <v>0</v>
      </c>
      <c r="AB45" s="37">
        <v>0</v>
      </c>
      <c r="AC45" s="37">
        <v>0</v>
      </c>
    </row>
    <row r="46" spans="1:29" ht="39.6" customHeight="1" x14ac:dyDescent="0.2">
      <c r="A46" s="32" t="s">
        <v>71</v>
      </c>
      <c r="C46" s="36">
        <v>0</v>
      </c>
      <c r="D46" s="36"/>
      <c r="E46" s="36"/>
      <c r="F46" s="36"/>
      <c r="G46" s="36">
        <v>21</v>
      </c>
      <c r="H46" s="36">
        <v>0</v>
      </c>
      <c r="I46" s="36"/>
      <c r="J46" s="36">
        <v>21</v>
      </c>
      <c r="K46" s="36"/>
      <c r="L46" s="36"/>
      <c r="M46" s="36"/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12</v>
      </c>
      <c r="V46" s="36"/>
      <c r="W46" s="36">
        <v>12</v>
      </c>
      <c r="X46" s="36"/>
      <c r="Y46" s="36"/>
      <c r="Z46" s="36"/>
      <c r="AA46" s="36">
        <v>9</v>
      </c>
      <c r="AB46" s="36">
        <v>0</v>
      </c>
      <c r="AC46" s="36">
        <v>0</v>
      </c>
    </row>
    <row r="47" spans="1:29" ht="40.15" customHeight="1" x14ac:dyDescent="0.2">
      <c r="A47" s="32" t="s">
        <v>72</v>
      </c>
      <c r="C47" s="37">
        <v>0</v>
      </c>
      <c r="D47" s="36"/>
      <c r="E47" s="36"/>
      <c r="F47" s="36"/>
      <c r="G47" s="37">
        <v>0</v>
      </c>
      <c r="H47" s="37">
        <v>0</v>
      </c>
      <c r="I47" s="36"/>
      <c r="J47" s="37">
        <v>0</v>
      </c>
      <c r="K47" s="36"/>
      <c r="L47" s="36"/>
      <c r="M47" s="36"/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6"/>
      <c r="W47" s="37">
        <v>0</v>
      </c>
      <c r="X47" s="36"/>
      <c r="Y47" s="36"/>
      <c r="Z47" s="36"/>
      <c r="AA47" s="37">
        <v>0</v>
      </c>
      <c r="AB47" s="37">
        <v>0</v>
      </c>
      <c r="AC47" s="37">
        <v>0</v>
      </c>
    </row>
    <row r="48" spans="1:29" ht="39.6" customHeight="1" x14ac:dyDescent="0.2">
      <c r="A48" s="32" t="s">
        <v>73</v>
      </c>
      <c r="C48" s="36">
        <v>0</v>
      </c>
      <c r="D48" s="36"/>
      <c r="E48" s="36"/>
      <c r="F48" s="36"/>
      <c r="G48" s="36">
        <v>0</v>
      </c>
      <c r="H48" s="36">
        <v>0</v>
      </c>
      <c r="I48" s="36"/>
      <c r="J48" s="36">
        <v>0</v>
      </c>
      <c r="K48" s="36"/>
      <c r="L48" s="36"/>
      <c r="M48" s="36"/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0</v>
      </c>
      <c r="V48" s="36"/>
      <c r="W48" s="36">
        <v>0</v>
      </c>
      <c r="X48" s="36"/>
      <c r="Y48" s="36"/>
      <c r="Z48" s="36"/>
      <c r="AA48" s="36">
        <v>0</v>
      </c>
      <c r="AB48" s="36">
        <v>0</v>
      </c>
      <c r="AC48" s="36">
        <v>0</v>
      </c>
    </row>
    <row r="49" spans="1:29" ht="40.15" customHeight="1" x14ac:dyDescent="0.2">
      <c r="A49" s="32" t="s">
        <v>74</v>
      </c>
      <c r="C49" s="37">
        <v>0</v>
      </c>
      <c r="D49" s="36"/>
      <c r="E49" s="36"/>
      <c r="F49" s="36"/>
      <c r="G49" s="37">
        <v>79</v>
      </c>
      <c r="H49" s="37">
        <v>0</v>
      </c>
      <c r="I49" s="36"/>
      <c r="J49" s="37">
        <v>79</v>
      </c>
      <c r="K49" s="36"/>
      <c r="L49" s="36"/>
      <c r="M49" s="36"/>
      <c r="N49" s="37">
        <v>0</v>
      </c>
      <c r="O49" s="37">
        <v>0</v>
      </c>
      <c r="P49" s="37">
        <v>3</v>
      </c>
      <c r="Q49" s="37">
        <v>0</v>
      </c>
      <c r="R49" s="37">
        <v>0</v>
      </c>
      <c r="S49" s="37">
        <v>0</v>
      </c>
      <c r="T49" s="37">
        <v>1</v>
      </c>
      <c r="U49" s="37">
        <v>1</v>
      </c>
      <c r="V49" s="36"/>
      <c r="W49" s="37">
        <v>5</v>
      </c>
      <c r="X49" s="36"/>
      <c r="Y49" s="36"/>
      <c r="Z49" s="36"/>
      <c r="AA49" s="37">
        <v>74</v>
      </c>
      <c r="AB49" s="37">
        <v>0</v>
      </c>
      <c r="AC49" s="37">
        <v>0</v>
      </c>
    </row>
    <row r="50" spans="1:29" ht="39.6" customHeight="1" x14ac:dyDescent="0.2">
      <c r="A50" s="32" t="s">
        <v>75</v>
      </c>
      <c r="C50" s="36">
        <v>0</v>
      </c>
      <c r="D50" s="36"/>
      <c r="E50" s="36"/>
      <c r="F50" s="36"/>
      <c r="G50" s="36">
        <v>0</v>
      </c>
      <c r="H50" s="36">
        <v>0</v>
      </c>
      <c r="I50" s="36"/>
      <c r="J50" s="36">
        <v>0</v>
      </c>
      <c r="K50" s="36"/>
      <c r="L50" s="36"/>
      <c r="M50" s="36"/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/>
      <c r="W50" s="36">
        <v>0</v>
      </c>
      <c r="X50" s="36"/>
      <c r="Y50" s="36"/>
      <c r="Z50" s="36"/>
      <c r="AA50" s="36">
        <v>0</v>
      </c>
      <c r="AB50" s="36">
        <v>0</v>
      </c>
      <c r="AC50" s="36">
        <v>0</v>
      </c>
    </row>
    <row r="51" spans="1:29" ht="40.15" customHeight="1" x14ac:dyDescent="0.2">
      <c r="A51" s="32"/>
      <c r="C51" s="28"/>
      <c r="D51" s="5"/>
      <c r="E51" s="5"/>
      <c r="F51" s="5"/>
      <c r="G51" s="25"/>
      <c r="H51" s="25"/>
      <c r="I51" s="5"/>
      <c r="J51" s="25"/>
      <c r="K51" s="5"/>
      <c r="L51" s="5"/>
      <c r="M51" s="5"/>
      <c r="N51" s="28"/>
      <c r="O51" s="28"/>
      <c r="P51" s="28"/>
      <c r="Q51" s="28"/>
      <c r="R51" s="28"/>
      <c r="S51" s="28"/>
      <c r="T51" s="28"/>
      <c r="U51" s="28"/>
      <c r="V51" s="5"/>
      <c r="W51" s="28"/>
      <c r="X51" s="5"/>
      <c r="Y51" s="5"/>
      <c r="Z51" s="5"/>
      <c r="AA51" s="28"/>
      <c r="AB51" s="28"/>
      <c r="AC51" s="28"/>
    </row>
    <row r="52" spans="1:29" ht="19.5" customHeight="1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20.100000000000001" customHeight="1" x14ac:dyDescent="0.2">
      <c r="A53" s="26" t="s">
        <v>0</v>
      </c>
      <c r="B53" s="7"/>
      <c r="C53" s="27">
        <f>SUM(C8:C51)</f>
        <v>0</v>
      </c>
      <c r="D53" s="9"/>
      <c r="E53" s="9"/>
      <c r="F53" s="9"/>
      <c r="G53" s="27">
        <f t="shared" ref="G53:AC53" si="0">SUM(G8:G51)</f>
        <v>185</v>
      </c>
      <c r="H53" s="27">
        <f t="shared" si="0"/>
        <v>0</v>
      </c>
      <c r="I53" s="5">
        <f t="shared" si="0"/>
        <v>0</v>
      </c>
      <c r="J53" s="27">
        <f t="shared" si="0"/>
        <v>185</v>
      </c>
      <c r="K53" s="9">
        <f t="shared" si="0"/>
        <v>0</v>
      </c>
      <c r="L53" s="9">
        <f t="shared" si="0"/>
        <v>0</v>
      </c>
      <c r="M53" s="9">
        <f t="shared" si="0"/>
        <v>0</v>
      </c>
      <c r="N53" s="27">
        <f t="shared" si="0"/>
        <v>1</v>
      </c>
      <c r="O53" s="27">
        <f t="shared" si="0"/>
        <v>1</v>
      </c>
      <c r="P53" s="27">
        <f t="shared" si="0"/>
        <v>19</v>
      </c>
      <c r="Q53" s="27">
        <f t="shared" si="0"/>
        <v>0</v>
      </c>
      <c r="R53" s="27">
        <f t="shared" si="0"/>
        <v>0</v>
      </c>
      <c r="S53" s="27">
        <f t="shared" si="0"/>
        <v>0</v>
      </c>
      <c r="T53" s="27">
        <f t="shared" si="0"/>
        <v>1</v>
      </c>
      <c r="U53" s="27">
        <f t="shared" si="0"/>
        <v>19</v>
      </c>
      <c r="V53" s="9">
        <f t="shared" si="0"/>
        <v>0</v>
      </c>
      <c r="W53" s="27">
        <f t="shared" si="0"/>
        <v>41</v>
      </c>
      <c r="X53" s="9">
        <f t="shared" si="0"/>
        <v>0</v>
      </c>
      <c r="Y53" s="9">
        <f t="shared" si="0"/>
        <v>0</v>
      </c>
      <c r="Z53" s="9">
        <f t="shared" si="0"/>
        <v>0</v>
      </c>
      <c r="AA53" s="27">
        <f t="shared" si="0"/>
        <v>145</v>
      </c>
      <c r="AB53" s="27">
        <f t="shared" si="0"/>
        <v>0</v>
      </c>
      <c r="AC53" s="27">
        <f t="shared" si="0"/>
        <v>0</v>
      </c>
    </row>
    <row r="54" spans="1:29" ht="20.100000000000001" customHeight="1" x14ac:dyDescent="0.2">
      <c r="A54" s="3"/>
      <c r="B54" s="3"/>
      <c r="C54" s="6"/>
      <c r="D54" s="6"/>
      <c r="E54" s="6"/>
      <c r="F54" s="6"/>
      <c r="G54" s="6"/>
      <c r="H54" s="6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7" customFormat="1" ht="15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s="1" customFormat="1" ht="21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4"/>
      <c r="AC56" s="34"/>
    </row>
    <row r="57" spans="1:29" ht="13.5" customHeight="1" x14ac:dyDescent="0.2">
      <c r="AA57" s="29"/>
      <c r="AB57" s="29"/>
      <c r="AC57" s="29"/>
    </row>
    <row r="58" spans="1:29" ht="13.5" customHeight="1" x14ac:dyDescent="0.2">
      <c r="AA58" s="29"/>
      <c r="AB58" s="29"/>
      <c r="AC58" s="29"/>
    </row>
    <row r="59" spans="1:29" x14ac:dyDescent="0.2">
      <c r="AA59" s="29"/>
      <c r="AB59" s="29"/>
      <c r="AC59" s="29"/>
    </row>
    <row r="60" spans="1:29" x14ac:dyDescent="0.2">
      <c r="AA60" s="23"/>
      <c r="AB60" s="23"/>
      <c r="AC60" s="23"/>
    </row>
    <row r="61" spans="1:29" x14ac:dyDescent="0.2">
      <c r="AA61" s="23"/>
      <c r="AB61" s="23"/>
      <c r="AC61" s="23"/>
    </row>
    <row r="62" spans="1:29" x14ac:dyDescent="0.2">
      <c r="AA62" s="23"/>
      <c r="AB62" s="23"/>
      <c r="AC62" s="23"/>
    </row>
    <row r="63" spans="1:29" x14ac:dyDescent="0.2">
      <c r="AA63" s="23"/>
      <c r="AB63" s="23"/>
      <c r="AC63" s="23"/>
    </row>
    <row r="64" spans="1:29" ht="15" customHeight="1" x14ac:dyDescent="0.2"/>
    <row r="65" spans="1:29" ht="15" customHeight="1" x14ac:dyDescent="0.2"/>
    <row r="66" spans="1:29" ht="15" customHeight="1" x14ac:dyDescent="0.2"/>
    <row r="69" spans="1:29" s="1" customFormat="1" ht="15.75" x14ac:dyDescent="0.2">
      <c r="A69" s="3"/>
      <c r="B69" s="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</row>
    <row r="70" spans="1:29" s="1" customFormat="1" ht="15.75" x14ac:dyDescent="0.2">
      <c r="A70" s="3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</sheetData>
  <mergeCells count="4">
    <mergeCell ref="C5:AA5"/>
    <mergeCell ref="A56:AA56"/>
    <mergeCell ref="A2:AC2"/>
    <mergeCell ref="A3:AC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51" fitToHeight="0" orientation="landscape" r:id="rId1"/>
  <headerFooter alignWithMargins="0"/>
  <rowBreaks count="1" manualBreakCount="1">
    <brk id="22" max="2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6.7109375" style="4" customWidth="1"/>
    <col min="15" max="15" width="12.7109375" style="4" customWidth="1"/>
    <col min="16" max="16" width="17.28515625" style="4" customWidth="1"/>
    <col min="17" max="17" width="16.7109375" style="4" customWidth="1"/>
    <col min="18" max="18" width="16" style="4" customWidth="1"/>
    <col min="19" max="19" width="15.85546875" style="4" customWidth="1"/>
    <col min="20" max="21" width="12.7109375" style="4" customWidth="1"/>
    <col min="22" max="22" width="1.7109375" style="4" customWidth="1"/>
    <col min="23" max="23" width="12.7109375" style="4" customWidth="1"/>
    <col min="24" max="26" width="1.7109375" style="4" customWidth="1"/>
    <col min="27" max="29" width="12.7109375" style="4" customWidth="1"/>
    <col min="30" max="16384" width="11.42578125" style="8"/>
  </cols>
  <sheetData>
    <row r="1" spans="1:29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4"/>
      <c r="AC1" s="4"/>
    </row>
    <row r="2" spans="1:29" s="13" customFormat="1" ht="54.95" customHeight="1" x14ac:dyDescent="0.2">
      <c r="A2" s="47" t="s">
        <v>29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s="13" customFormat="1" ht="39.950000000000003" customHeight="1" thickBot="1" x14ac:dyDescent="0.25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s="13" customFormat="1" ht="30" customHeight="1" thickBot="1" x14ac:dyDescent="0.3">
      <c r="A5" s="16"/>
      <c r="B5" s="17"/>
      <c r="C5" s="45" t="s">
        <v>25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31"/>
      <c r="AC5" s="31"/>
    </row>
    <row r="6" spans="1:29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17</v>
      </c>
      <c r="P6" s="20" t="s">
        <v>18</v>
      </c>
      <c r="Q6" s="20" t="s">
        <v>14</v>
      </c>
      <c r="R6" s="20" t="s">
        <v>19</v>
      </c>
      <c r="S6" s="20" t="s">
        <v>15</v>
      </c>
      <c r="T6" s="20" t="s">
        <v>16</v>
      </c>
      <c r="U6" s="20" t="s">
        <v>7</v>
      </c>
      <c r="V6" s="21"/>
      <c r="W6" s="20" t="s">
        <v>8</v>
      </c>
      <c r="X6" s="21"/>
      <c r="Y6" s="21"/>
      <c r="Z6" s="21"/>
      <c r="AA6" s="20" t="s">
        <v>9</v>
      </c>
      <c r="AB6" s="20" t="s">
        <v>31</v>
      </c>
      <c r="AC6" s="20" t="s">
        <v>32</v>
      </c>
    </row>
    <row r="7" spans="1:29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39.6" customHeight="1" x14ac:dyDescent="0.2">
      <c r="A8" s="32" t="s">
        <v>33</v>
      </c>
      <c r="C8" s="36">
        <v>0</v>
      </c>
      <c r="D8" s="36"/>
      <c r="E8" s="36"/>
      <c r="F8" s="36"/>
      <c r="G8" s="36">
        <v>8</v>
      </c>
      <c r="H8" s="36">
        <v>0</v>
      </c>
      <c r="I8" s="36"/>
      <c r="J8" s="36">
        <v>8</v>
      </c>
      <c r="K8" s="36"/>
      <c r="L8" s="36"/>
      <c r="M8" s="36"/>
      <c r="N8" s="36">
        <v>0</v>
      </c>
      <c r="O8" s="36">
        <v>1</v>
      </c>
      <c r="P8" s="36">
        <v>3</v>
      </c>
      <c r="Q8" s="36">
        <v>0</v>
      </c>
      <c r="R8" s="36">
        <v>0</v>
      </c>
      <c r="S8" s="36">
        <v>0</v>
      </c>
      <c r="T8" s="36">
        <v>0</v>
      </c>
      <c r="U8" s="36">
        <v>4</v>
      </c>
      <c r="V8" s="36"/>
      <c r="W8" s="36">
        <v>8</v>
      </c>
      <c r="X8" s="36"/>
      <c r="Y8" s="36"/>
      <c r="Z8" s="36"/>
      <c r="AA8" s="36">
        <v>0</v>
      </c>
      <c r="AB8" s="36">
        <v>0</v>
      </c>
      <c r="AC8" s="36">
        <v>0</v>
      </c>
    </row>
    <row r="9" spans="1:29" ht="40.15" customHeight="1" x14ac:dyDescent="0.2">
      <c r="A9" s="32" t="s">
        <v>34</v>
      </c>
      <c r="C9" s="37">
        <v>0</v>
      </c>
      <c r="D9" s="36"/>
      <c r="E9" s="36"/>
      <c r="F9" s="36"/>
      <c r="G9" s="37">
        <v>99</v>
      </c>
      <c r="H9" s="37">
        <v>0</v>
      </c>
      <c r="I9" s="36"/>
      <c r="J9" s="37">
        <v>99</v>
      </c>
      <c r="K9" s="36"/>
      <c r="L9" s="36"/>
      <c r="M9" s="36"/>
      <c r="N9" s="37">
        <v>2</v>
      </c>
      <c r="O9" s="37">
        <v>7</v>
      </c>
      <c r="P9" s="37">
        <v>9</v>
      </c>
      <c r="Q9" s="37">
        <v>0</v>
      </c>
      <c r="R9" s="37">
        <v>0</v>
      </c>
      <c r="S9" s="37">
        <v>0</v>
      </c>
      <c r="T9" s="37">
        <v>0</v>
      </c>
      <c r="U9" s="37">
        <v>54</v>
      </c>
      <c r="V9" s="36"/>
      <c r="W9" s="37">
        <v>72</v>
      </c>
      <c r="X9" s="36"/>
      <c r="Y9" s="36"/>
      <c r="Z9" s="36"/>
      <c r="AA9" s="37">
        <v>27</v>
      </c>
      <c r="AB9" s="37">
        <v>0</v>
      </c>
      <c r="AC9" s="37">
        <v>0</v>
      </c>
    </row>
    <row r="10" spans="1:29" ht="39.6" customHeight="1" x14ac:dyDescent="0.2">
      <c r="A10" s="32" t="s">
        <v>35</v>
      </c>
      <c r="C10" s="36">
        <v>0</v>
      </c>
      <c r="D10" s="36"/>
      <c r="E10" s="36"/>
      <c r="F10" s="36"/>
      <c r="G10" s="36">
        <v>325</v>
      </c>
      <c r="H10" s="36">
        <v>14</v>
      </c>
      <c r="I10" s="36"/>
      <c r="J10" s="36">
        <v>339</v>
      </c>
      <c r="K10" s="36"/>
      <c r="L10" s="36"/>
      <c r="M10" s="36"/>
      <c r="N10" s="36">
        <v>1</v>
      </c>
      <c r="O10" s="36">
        <v>82</v>
      </c>
      <c r="P10" s="36">
        <v>18</v>
      </c>
      <c r="Q10" s="36">
        <v>0</v>
      </c>
      <c r="R10" s="36">
        <v>0</v>
      </c>
      <c r="S10" s="36">
        <v>0</v>
      </c>
      <c r="T10" s="36">
        <v>0</v>
      </c>
      <c r="U10" s="36">
        <v>157</v>
      </c>
      <c r="V10" s="36"/>
      <c r="W10" s="36">
        <v>258</v>
      </c>
      <c r="X10" s="36"/>
      <c r="Y10" s="36"/>
      <c r="Z10" s="36"/>
      <c r="AA10" s="36">
        <v>108</v>
      </c>
      <c r="AB10" s="36">
        <v>0</v>
      </c>
      <c r="AC10" s="36">
        <v>0</v>
      </c>
    </row>
    <row r="11" spans="1:29" ht="40.15" customHeight="1" x14ac:dyDescent="0.2">
      <c r="A11" s="32" t="s">
        <v>36</v>
      </c>
      <c r="C11" s="37">
        <v>0</v>
      </c>
      <c r="D11" s="36"/>
      <c r="E11" s="36"/>
      <c r="F11" s="36"/>
      <c r="G11" s="37">
        <v>2</v>
      </c>
      <c r="H11" s="37">
        <v>0</v>
      </c>
      <c r="I11" s="36"/>
      <c r="J11" s="37">
        <v>2</v>
      </c>
      <c r="K11" s="36"/>
      <c r="L11" s="36"/>
      <c r="M11" s="36"/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1</v>
      </c>
      <c r="V11" s="36"/>
      <c r="W11" s="37">
        <v>1</v>
      </c>
      <c r="X11" s="36"/>
      <c r="Y11" s="36"/>
      <c r="Z11" s="36"/>
      <c r="AA11" s="37">
        <v>1</v>
      </c>
      <c r="AB11" s="37">
        <v>0</v>
      </c>
      <c r="AC11" s="37">
        <v>0</v>
      </c>
    </row>
    <row r="12" spans="1:29" ht="39.6" customHeight="1" x14ac:dyDescent="0.2">
      <c r="A12" s="32" t="s">
        <v>37</v>
      </c>
      <c r="C12" s="36">
        <v>0</v>
      </c>
      <c r="D12" s="36"/>
      <c r="E12" s="36"/>
      <c r="F12" s="36"/>
      <c r="G12" s="36">
        <v>2</v>
      </c>
      <c r="H12" s="36">
        <v>0</v>
      </c>
      <c r="I12" s="36"/>
      <c r="J12" s="36">
        <v>2</v>
      </c>
      <c r="K12" s="36"/>
      <c r="L12" s="36"/>
      <c r="M12" s="36"/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1</v>
      </c>
      <c r="V12" s="36"/>
      <c r="W12" s="36">
        <v>1</v>
      </c>
      <c r="X12" s="36"/>
      <c r="Y12" s="36"/>
      <c r="Z12" s="36"/>
      <c r="AA12" s="36">
        <v>1</v>
      </c>
      <c r="AB12" s="36">
        <v>0</v>
      </c>
      <c r="AC12" s="36">
        <v>0</v>
      </c>
    </row>
    <row r="13" spans="1:29" ht="40.15" customHeight="1" x14ac:dyDescent="0.2">
      <c r="A13" s="32" t="s">
        <v>38</v>
      </c>
      <c r="C13" s="37">
        <v>0</v>
      </c>
      <c r="D13" s="36"/>
      <c r="E13" s="36"/>
      <c r="F13" s="36"/>
      <c r="G13" s="37">
        <v>2</v>
      </c>
      <c r="H13" s="37">
        <v>0</v>
      </c>
      <c r="I13" s="36"/>
      <c r="J13" s="37">
        <v>2</v>
      </c>
      <c r="K13" s="36"/>
      <c r="L13" s="36"/>
      <c r="M13" s="36"/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2</v>
      </c>
      <c r="V13" s="36"/>
      <c r="W13" s="37">
        <v>2</v>
      </c>
      <c r="X13" s="36"/>
      <c r="Y13" s="36"/>
      <c r="Z13" s="36"/>
      <c r="AA13" s="37">
        <v>0</v>
      </c>
      <c r="AB13" s="37">
        <v>0</v>
      </c>
      <c r="AC13" s="37">
        <v>0</v>
      </c>
    </row>
    <row r="14" spans="1:29" ht="39.6" customHeight="1" x14ac:dyDescent="0.2">
      <c r="A14" s="32" t="s">
        <v>39</v>
      </c>
      <c r="C14" s="36">
        <v>0</v>
      </c>
      <c r="D14" s="36"/>
      <c r="E14" s="36"/>
      <c r="F14" s="36"/>
      <c r="G14" s="36">
        <v>1</v>
      </c>
      <c r="H14" s="36">
        <v>0</v>
      </c>
      <c r="I14" s="36"/>
      <c r="J14" s="36">
        <v>1</v>
      </c>
      <c r="K14" s="36"/>
      <c r="L14" s="36"/>
      <c r="M14" s="36"/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/>
      <c r="W14" s="36">
        <v>0</v>
      </c>
      <c r="X14" s="36"/>
      <c r="Y14" s="36"/>
      <c r="Z14" s="36"/>
      <c r="AA14" s="36">
        <v>1</v>
      </c>
      <c r="AB14" s="36">
        <v>0</v>
      </c>
      <c r="AC14" s="36">
        <v>0</v>
      </c>
    </row>
    <row r="15" spans="1:29" ht="40.15" customHeight="1" x14ac:dyDescent="0.2">
      <c r="A15" s="32" t="s">
        <v>40</v>
      </c>
      <c r="C15" s="37">
        <v>0</v>
      </c>
      <c r="D15" s="36"/>
      <c r="E15" s="36"/>
      <c r="F15" s="36"/>
      <c r="G15" s="37">
        <v>3</v>
      </c>
      <c r="H15" s="37">
        <v>0</v>
      </c>
      <c r="I15" s="36"/>
      <c r="J15" s="37">
        <v>3</v>
      </c>
      <c r="K15" s="36"/>
      <c r="L15" s="36"/>
      <c r="M15" s="36"/>
      <c r="N15" s="37">
        <v>0</v>
      </c>
      <c r="O15" s="37">
        <v>0</v>
      </c>
      <c r="P15" s="37">
        <v>1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6"/>
      <c r="W15" s="37">
        <v>1</v>
      </c>
      <c r="X15" s="36"/>
      <c r="Y15" s="36"/>
      <c r="Z15" s="36"/>
      <c r="AA15" s="37">
        <v>2</v>
      </c>
      <c r="AB15" s="37">
        <v>0</v>
      </c>
      <c r="AC15" s="37">
        <v>0</v>
      </c>
    </row>
    <row r="16" spans="1:29" ht="39.6" customHeight="1" x14ac:dyDescent="0.2">
      <c r="A16" s="32" t="s">
        <v>41</v>
      </c>
      <c r="C16" s="36">
        <v>0</v>
      </c>
      <c r="D16" s="36"/>
      <c r="E16" s="36"/>
      <c r="F16" s="36"/>
      <c r="G16" s="36">
        <v>2</v>
      </c>
      <c r="H16" s="36">
        <v>0</v>
      </c>
      <c r="I16" s="36"/>
      <c r="J16" s="36">
        <v>2</v>
      </c>
      <c r="K16" s="36"/>
      <c r="L16" s="36"/>
      <c r="M16" s="36"/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/>
      <c r="W16" s="36">
        <v>0</v>
      </c>
      <c r="X16" s="36"/>
      <c r="Y16" s="36"/>
      <c r="Z16" s="36"/>
      <c r="AA16" s="36">
        <v>2</v>
      </c>
      <c r="AB16" s="36">
        <v>0</v>
      </c>
      <c r="AC16" s="36">
        <v>0</v>
      </c>
    </row>
    <row r="17" spans="1:29" ht="40.15" customHeight="1" x14ac:dyDescent="0.2">
      <c r="A17" s="32" t="s">
        <v>42</v>
      </c>
      <c r="C17" s="37">
        <v>0</v>
      </c>
      <c r="D17" s="36"/>
      <c r="E17" s="36"/>
      <c r="F17" s="36"/>
      <c r="G17" s="37">
        <v>1</v>
      </c>
      <c r="H17" s="37">
        <v>0</v>
      </c>
      <c r="I17" s="36"/>
      <c r="J17" s="37">
        <v>1</v>
      </c>
      <c r="K17" s="36"/>
      <c r="L17" s="36"/>
      <c r="M17" s="36"/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6"/>
      <c r="W17" s="37">
        <v>0</v>
      </c>
      <c r="X17" s="36"/>
      <c r="Y17" s="36"/>
      <c r="Z17" s="36"/>
      <c r="AA17" s="37">
        <v>1</v>
      </c>
      <c r="AB17" s="37">
        <v>0</v>
      </c>
      <c r="AC17" s="37">
        <v>0</v>
      </c>
    </row>
    <row r="18" spans="1:29" ht="39.6" customHeight="1" x14ac:dyDescent="0.2">
      <c r="A18" s="32" t="s">
        <v>43</v>
      </c>
      <c r="C18" s="36">
        <v>0</v>
      </c>
      <c r="D18" s="36"/>
      <c r="E18" s="36"/>
      <c r="F18" s="36"/>
      <c r="G18" s="36">
        <v>3</v>
      </c>
      <c r="H18" s="36">
        <v>0</v>
      </c>
      <c r="I18" s="36"/>
      <c r="J18" s="36">
        <v>3</v>
      </c>
      <c r="K18" s="36"/>
      <c r="L18" s="36"/>
      <c r="M18" s="36"/>
      <c r="N18" s="36">
        <v>0</v>
      </c>
      <c r="O18" s="36">
        <v>2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/>
      <c r="W18" s="36">
        <v>2</v>
      </c>
      <c r="X18" s="36"/>
      <c r="Y18" s="36"/>
      <c r="Z18" s="36"/>
      <c r="AA18" s="36">
        <v>1</v>
      </c>
      <c r="AB18" s="36">
        <v>0</v>
      </c>
      <c r="AC18" s="36">
        <v>0</v>
      </c>
    </row>
    <row r="19" spans="1:29" ht="40.15" customHeight="1" x14ac:dyDescent="0.2">
      <c r="A19" s="32" t="s">
        <v>44</v>
      </c>
      <c r="C19" s="37">
        <v>0</v>
      </c>
      <c r="D19" s="36"/>
      <c r="E19" s="36"/>
      <c r="F19" s="36"/>
      <c r="G19" s="37">
        <v>1</v>
      </c>
      <c r="H19" s="37">
        <v>0</v>
      </c>
      <c r="I19" s="36"/>
      <c r="J19" s="37">
        <v>1</v>
      </c>
      <c r="K19" s="36"/>
      <c r="L19" s="36"/>
      <c r="M19" s="36"/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6"/>
      <c r="W19" s="37">
        <v>0</v>
      </c>
      <c r="X19" s="36"/>
      <c r="Y19" s="36"/>
      <c r="Z19" s="36"/>
      <c r="AA19" s="37">
        <v>1</v>
      </c>
      <c r="AB19" s="37">
        <v>0</v>
      </c>
      <c r="AC19" s="37">
        <v>0</v>
      </c>
    </row>
    <row r="20" spans="1:29" ht="39.6" customHeight="1" x14ac:dyDescent="0.2">
      <c r="A20" s="32" t="s">
        <v>45</v>
      </c>
      <c r="C20" s="36">
        <v>0</v>
      </c>
      <c r="D20" s="36"/>
      <c r="E20" s="36"/>
      <c r="F20" s="36"/>
      <c r="G20" s="36">
        <v>0</v>
      </c>
      <c r="H20" s="36">
        <v>0</v>
      </c>
      <c r="I20" s="36"/>
      <c r="J20" s="36">
        <v>0</v>
      </c>
      <c r="K20" s="36"/>
      <c r="L20" s="36"/>
      <c r="M20" s="36"/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/>
      <c r="W20" s="36">
        <v>0</v>
      </c>
      <c r="X20" s="36"/>
      <c r="Y20" s="36"/>
      <c r="Z20" s="36"/>
      <c r="AA20" s="36">
        <v>0</v>
      </c>
      <c r="AB20" s="36">
        <v>0</v>
      </c>
      <c r="AC20" s="36">
        <v>0</v>
      </c>
    </row>
    <row r="21" spans="1:29" ht="40.15" customHeight="1" x14ac:dyDescent="0.2">
      <c r="A21" s="32" t="s">
        <v>46</v>
      </c>
      <c r="C21" s="37">
        <v>0</v>
      </c>
      <c r="D21" s="36"/>
      <c r="E21" s="36"/>
      <c r="F21" s="36"/>
      <c r="G21" s="37">
        <v>0</v>
      </c>
      <c r="H21" s="37">
        <v>0</v>
      </c>
      <c r="I21" s="36"/>
      <c r="J21" s="37">
        <v>0</v>
      </c>
      <c r="K21" s="36"/>
      <c r="L21" s="36"/>
      <c r="M21" s="36"/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6"/>
      <c r="W21" s="37">
        <v>0</v>
      </c>
      <c r="X21" s="36"/>
      <c r="Y21" s="36"/>
      <c r="Z21" s="36"/>
      <c r="AA21" s="37">
        <v>0</v>
      </c>
      <c r="AB21" s="37">
        <v>0</v>
      </c>
      <c r="AC21" s="37">
        <v>0</v>
      </c>
    </row>
    <row r="22" spans="1:29" ht="39.6" customHeight="1" x14ac:dyDescent="0.2">
      <c r="A22" s="32" t="s">
        <v>47</v>
      </c>
      <c r="C22" s="36">
        <v>0</v>
      </c>
      <c r="D22" s="36"/>
      <c r="E22" s="36"/>
      <c r="F22" s="36"/>
      <c r="G22" s="36">
        <v>76</v>
      </c>
      <c r="H22" s="36">
        <v>0</v>
      </c>
      <c r="I22" s="36"/>
      <c r="J22" s="36">
        <v>76</v>
      </c>
      <c r="K22" s="36"/>
      <c r="L22" s="36"/>
      <c r="M22" s="36"/>
      <c r="N22" s="36">
        <v>1</v>
      </c>
      <c r="O22" s="36">
        <v>8</v>
      </c>
      <c r="P22" s="36">
        <v>3</v>
      </c>
      <c r="Q22" s="36">
        <v>0</v>
      </c>
      <c r="R22" s="36">
        <v>0</v>
      </c>
      <c r="S22" s="36">
        <v>0</v>
      </c>
      <c r="T22" s="36">
        <v>0</v>
      </c>
      <c r="U22" s="36">
        <v>55</v>
      </c>
      <c r="V22" s="36"/>
      <c r="W22" s="36">
        <v>67</v>
      </c>
      <c r="X22" s="36"/>
      <c r="Y22" s="36"/>
      <c r="Z22" s="36"/>
      <c r="AA22" s="36">
        <v>9</v>
      </c>
      <c r="AB22" s="36">
        <v>0</v>
      </c>
      <c r="AC22" s="36">
        <v>0</v>
      </c>
    </row>
    <row r="23" spans="1:29" ht="40.15" customHeight="1" x14ac:dyDescent="0.2">
      <c r="A23" s="38" t="s">
        <v>48</v>
      </c>
      <c r="C23" s="36">
        <v>0</v>
      </c>
      <c r="D23" s="36"/>
      <c r="E23" s="36"/>
      <c r="F23" s="36"/>
      <c r="G23" s="36">
        <v>65</v>
      </c>
      <c r="H23" s="36">
        <v>0</v>
      </c>
      <c r="I23" s="36"/>
      <c r="J23" s="36">
        <v>65</v>
      </c>
      <c r="K23" s="36"/>
      <c r="L23" s="36"/>
      <c r="M23" s="36"/>
      <c r="N23" s="36">
        <v>0</v>
      </c>
      <c r="O23" s="36">
        <v>5</v>
      </c>
      <c r="P23" s="36">
        <v>5</v>
      </c>
      <c r="Q23" s="36">
        <v>0</v>
      </c>
      <c r="R23" s="36">
        <v>0</v>
      </c>
      <c r="S23" s="36">
        <v>0</v>
      </c>
      <c r="T23" s="36">
        <v>0</v>
      </c>
      <c r="U23" s="36">
        <v>35</v>
      </c>
      <c r="V23" s="36"/>
      <c r="W23" s="36">
        <v>45</v>
      </c>
      <c r="X23" s="36"/>
      <c r="Y23" s="36"/>
      <c r="Z23" s="36"/>
      <c r="AA23" s="36">
        <v>19</v>
      </c>
      <c r="AB23" s="36">
        <v>0</v>
      </c>
      <c r="AC23" s="36">
        <v>0</v>
      </c>
    </row>
    <row r="24" spans="1:29" ht="39.6" customHeight="1" x14ac:dyDescent="0.2">
      <c r="A24" s="32" t="s">
        <v>49</v>
      </c>
      <c r="C24" s="36">
        <v>0</v>
      </c>
      <c r="D24" s="36"/>
      <c r="E24" s="36"/>
      <c r="F24" s="36"/>
      <c r="G24" s="36">
        <v>3</v>
      </c>
      <c r="H24" s="36">
        <v>0</v>
      </c>
      <c r="I24" s="36"/>
      <c r="J24" s="36">
        <v>3</v>
      </c>
      <c r="K24" s="36"/>
      <c r="L24" s="36"/>
      <c r="M24" s="36"/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/>
      <c r="W24" s="36">
        <v>0</v>
      </c>
      <c r="X24" s="36"/>
      <c r="Y24" s="36"/>
      <c r="Z24" s="36"/>
      <c r="AA24" s="36">
        <v>3</v>
      </c>
      <c r="AB24" s="36">
        <v>0</v>
      </c>
      <c r="AC24" s="36">
        <v>0</v>
      </c>
    </row>
    <row r="25" spans="1:29" ht="40.15" customHeight="1" x14ac:dyDescent="0.2">
      <c r="A25" s="32" t="s">
        <v>50</v>
      </c>
      <c r="C25" s="37">
        <v>0</v>
      </c>
      <c r="D25" s="36"/>
      <c r="E25" s="36"/>
      <c r="F25" s="36"/>
      <c r="G25" s="37">
        <v>1</v>
      </c>
      <c r="H25" s="37">
        <v>0</v>
      </c>
      <c r="I25" s="36"/>
      <c r="J25" s="37">
        <v>1</v>
      </c>
      <c r="K25" s="36"/>
      <c r="L25" s="36"/>
      <c r="M25" s="36"/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6"/>
      <c r="W25" s="37">
        <v>0</v>
      </c>
      <c r="X25" s="36"/>
      <c r="Y25" s="36"/>
      <c r="Z25" s="36"/>
      <c r="AA25" s="37">
        <v>1</v>
      </c>
      <c r="AB25" s="37">
        <v>0</v>
      </c>
      <c r="AC25" s="37">
        <v>0</v>
      </c>
    </row>
    <row r="26" spans="1:29" ht="39.6" customHeight="1" x14ac:dyDescent="0.2">
      <c r="A26" s="32" t="s">
        <v>51</v>
      </c>
      <c r="C26" s="36">
        <v>0</v>
      </c>
      <c r="D26" s="36"/>
      <c r="E26" s="36"/>
      <c r="F26" s="36"/>
      <c r="G26" s="36">
        <v>1</v>
      </c>
      <c r="H26" s="36">
        <v>0</v>
      </c>
      <c r="I26" s="36"/>
      <c r="J26" s="36">
        <v>1</v>
      </c>
      <c r="K26" s="36"/>
      <c r="L26" s="36"/>
      <c r="M26" s="36"/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/>
      <c r="W26" s="36">
        <v>0</v>
      </c>
      <c r="X26" s="36"/>
      <c r="Y26" s="36"/>
      <c r="Z26" s="36"/>
      <c r="AA26" s="36">
        <v>1</v>
      </c>
      <c r="AB26" s="36">
        <v>0</v>
      </c>
      <c r="AC26" s="36">
        <v>0</v>
      </c>
    </row>
    <row r="27" spans="1:29" ht="40.15" customHeight="1" x14ac:dyDescent="0.2">
      <c r="A27" s="32" t="s">
        <v>52</v>
      </c>
      <c r="C27" s="37">
        <v>0</v>
      </c>
      <c r="D27" s="36"/>
      <c r="E27" s="36"/>
      <c r="F27" s="36"/>
      <c r="G27" s="37">
        <v>3</v>
      </c>
      <c r="H27" s="37">
        <v>0</v>
      </c>
      <c r="I27" s="36"/>
      <c r="J27" s="37">
        <v>3</v>
      </c>
      <c r="K27" s="36"/>
      <c r="L27" s="36"/>
      <c r="M27" s="36"/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6"/>
      <c r="W27" s="37">
        <v>0</v>
      </c>
      <c r="X27" s="36"/>
      <c r="Y27" s="36"/>
      <c r="Z27" s="36"/>
      <c r="AA27" s="37">
        <v>3</v>
      </c>
      <c r="AB27" s="37">
        <v>0</v>
      </c>
      <c r="AC27" s="37">
        <v>0</v>
      </c>
    </row>
    <row r="28" spans="1:29" ht="39.6" customHeight="1" x14ac:dyDescent="0.2">
      <c r="A28" s="32" t="s">
        <v>53</v>
      </c>
      <c r="C28" s="36">
        <v>0</v>
      </c>
      <c r="D28" s="36"/>
      <c r="E28" s="36"/>
      <c r="F28" s="36"/>
      <c r="G28" s="36">
        <v>0</v>
      </c>
      <c r="H28" s="36">
        <v>0</v>
      </c>
      <c r="I28" s="36"/>
      <c r="J28" s="36">
        <v>0</v>
      </c>
      <c r="K28" s="36"/>
      <c r="L28" s="36"/>
      <c r="M28" s="36"/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/>
      <c r="W28" s="36">
        <v>0</v>
      </c>
      <c r="X28" s="36"/>
      <c r="Y28" s="36"/>
      <c r="Z28" s="36"/>
      <c r="AA28" s="36">
        <v>0</v>
      </c>
      <c r="AB28" s="36">
        <v>0</v>
      </c>
      <c r="AC28" s="36">
        <v>0</v>
      </c>
    </row>
    <row r="29" spans="1:29" ht="40.15" customHeight="1" x14ac:dyDescent="0.2">
      <c r="A29" s="32" t="s">
        <v>54</v>
      </c>
      <c r="C29" s="37">
        <v>0</v>
      </c>
      <c r="D29" s="36"/>
      <c r="E29" s="36"/>
      <c r="F29" s="36"/>
      <c r="G29" s="37">
        <v>4</v>
      </c>
      <c r="H29" s="37">
        <v>0</v>
      </c>
      <c r="I29" s="36"/>
      <c r="J29" s="37">
        <v>4</v>
      </c>
      <c r="K29" s="36"/>
      <c r="L29" s="36"/>
      <c r="M29" s="36"/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1</v>
      </c>
      <c r="V29" s="36"/>
      <c r="W29" s="37">
        <v>1</v>
      </c>
      <c r="X29" s="36"/>
      <c r="Y29" s="36"/>
      <c r="Z29" s="36"/>
      <c r="AA29" s="37">
        <v>3</v>
      </c>
      <c r="AB29" s="37">
        <v>0</v>
      </c>
      <c r="AC29" s="37">
        <v>0</v>
      </c>
    </row>
    <row r="30" spans="1:29" ht="39.6" customHeight="1" x14ac:dyDescent="0.2">
      <c r="A30" s="32" t="s">
        <v>55</v>
      </c>
      <c r="C30" s="36">
        <v>0</v>
      </c>
      <c r="D30" s="36"/>
      <c r="E30" s="36"/>
      <c r="F30" s="36"/>
      <c r="G30" s="36">
        <v>6</v>
      </c>
      <c r="H30" s="36">
        <v>0</v>
      </c>
      <c r="I30" s="36"/>
      <c r="J30" s="36">
        <v>6</v>
      </c>
      <c r="K30" s="36"/>
      <c r="L30" s="36"/>
      <c r="M30" s="36"/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6</v>
      </c>
      <c r="V30" s="36"/>
      <c r="W30" s="36">
        <v>6</v>
      </c>
      <c r="X30" s="36"/>
      <c r="Y30" s="36"/>
      <c r="Z30" s="36"/>
      <c r="AA30" s="36">
        <v>0</v>
      </c>
      <c r="AB30" s="36">
        <v>0</v>
      </c>
      <c r="AC30" s="36">
        <v>0</v>
      </c>
    </row>
    <row r="31" spans="1:29" ht="40.15" customHeight="1" x14ac:dyDescent="0.2">
      <c r="A31" s="32" t="s">
        <v>56</v>
      </c>
      <c r="C31" s="37">
        <v>0</v>
      </c>
      <c r="D31" s="36"/>
      <c r="E31" s="36"/>
      <c r="F31" s="36"/>
      <c r="G31" s="37">
        <v>3</v>
      </c>
      <c r="H31" s="37">
        <v>0</v>
      </c>
      <c r="I31" s="36"/>
      <c r="J31" s="37">
        <v>3</v>
      </c>
      <c r="K31" s="36"/>
      <c r="L31" s="36"/>
      <c r="M31" s="36"/>
      <c r="N31" s="37">
        <v>0</v>
      </c>
      <c r="O31" s="37">
        <v>0</v>
      </c>
      <c r="P31" s="37">
        <v>3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6"/>
      <c r="W31" s="37">
        <v>3</v>
      </c>
      <c r="X31" s="36"/>
      <c r="Y31" s="36"/>
      <c r="Z31" s="36"/>
      <c r="AA31" s="37">
        <v>0</v>
      </c>
      <c r="AB31" s="37">
        <v>0</v>
      </c>
      <c r="AC31" s="37">
        <v>0</v>
      </c>
    </row>
    <row r="32" spans="1:29" ht="39.6" customHeight="1" x14ac:dyDescent="0.2">
      <c r="A32" s="32" t="s">
        <v>57</v>
      </c>
      <c r="C32" s="36">
        <v>0</v>
      </c>
      <c r="D32" s="36"/>
      <c r="E32" s="36"/>
      <c r="F32" s="36"/>
      <c r="G32" s="36">
        <v>3</v>
      </c>
      <c r="H32" s="36">
        <v>0</v>
      </c>
      <c r="I32" s="36"/>
      <c r="J32" s="36">
        <v>3</v>
      </c>
      <c r="K32" s="36"/>
      <c r="L32" s="36"/>
      <c r="M32" s="36"/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3</v>
      </c>
      <c r="V32" s="36"/>
      <c r="W32" s="36">
        <v>3</v>
      </c>
      <c r="X32" s="36"/>
      <c r="Y32" s="36"/>
      <c r="Z32" s="36"/>
      <c r="AA32" s="36">
        <v>0</v>
      </c>
      <c r="AB32" s="36">
        <v>0</v>
      </c>
      <c r="AC32" s="36">
        <v>0</v>
      </c>
    </row>
    <row r="33" spans="1:29" ht="40.15" customHeight="1" x14ac:dyDescent="0.2">
      <c r="A33" s="32" t="s">
        <v>58</v>
      </c>
      <c r="C33" s="37">
        <v>0</v>
      </c>
      <c r="D33" s="36"/>
      <c r="E33" s="36"/>
      <c r="F33" s="36"/>
      <c r="G33" s="37">
        <v>1</v>
      </c>
      <c r="H33" s="37">
        <v>0</v>
      </c>
      <c r="I33" s="36"/>
      <c r="J33" s="37">
        <v>1</v>
      </c>
      <c r="K33" s="36"/>
      <c r="L33" s="36"/>
      <c r="M33" s="36"/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6"/>
      <c r="W33" s="37">
        <v>0</v>
      </c>
      <c r="X33" s="36"/>
      <c r="Y33" s="36"/>
      <c r="Z33" s="36"/>
      <c r="AA33" s="37">
        <v>1</v>
      </c>
      <c r="AB33" s="37">
        <v>0</v>
      </c>
      <c r="AC33" s="37">
        <v>0</v>
      </c>
    </row>
    <row r="34" spans="1:29" ht="39.6" customHeight="1" x14ac:dyDescent="0.2">
      <c r="A34" s="32" t="s">
        <v>59</v>
      </c>
      <c r="C34" s="36">
        <v>0</v>
      </c>
      <c r="D34" s="36"/>
      <c r="E34" s="36"/>
      <c r="F34" s="36"/>
      <c r="G34" s="36">
        <v>2</v>
      </c>
      <c r="H34" s="36">
        <v>0</v>
      </c>
      <c r="I34" s="36"/>
      <c r="J34" s="36">
        <v>2</v>
      </c>
      <c r="K34" s="36"/>
      <c r="L34" s="36"/>
      <c r="M34" s="36"/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1</v>
      </c>
      <c r="V34" s="36"/>
      <c r="W34" s="36">
        <v>1</v>
      </c>
      <c r="X34" s="36"/>
      <c r="Y34" s="36"/>
      <c r="Z34" s="36"/>
      <c r="AA34" s="36">
        <v>1</v>
      </c>
      <c r="AB34" s="36">
        <v>0</v>
      </c>
      <c r="AC34" s="36">
        <v>0</v>
      </c>
    </row>
    <row r="35" spans="1:29" ht="40.15" customHeight="1" x14ac:dyDescent="0.2">
      <c r="A35" s="32" t="s">
        <v>60</v>
      </c>
      <c r="C35" s="37">
        <v>0</v>
      </c>
      <c r="D35" s="36"/>
      <c r="E35" s="36"/>
      <c r="F35" s="36"/>
      <c r="G35" s="37">
        <v>39</v>
      </c>
      <c r="H35" s="37">
        <v>0</v>
      </c>
      <c r="I35" s="36"/>
      <c r="J35" s="37">
        <v>39</v>
      </c>
      <c r="K35" s="36"/>
      <c r="L35" s="36"/>
      <c r="M35" s="36"/>
      <c r="N35" s="37">
        <v>1</v>
      </c>
      <c r="O35" s="37">
        <v>4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26</v>
      </c>
      <c r="V35" s="36"/>
      <c r="W35" s="37">
        <v>31</v>
      </c>
      <c r="X35" s="36"/>
      <c r="Y35" s="36"/>
      <c r="Z35" s="36"/>
      <c r="AA35" s="37">
        <v>8</v>
      </c>
      <c r="AB35" s="37">
        <v>0</v>
      </c>
      <c r="AC35" s="37">
        <v>1</v>
      </c>
    </row>
    <row r="36" spans="1:29" ht="39.6" customHeight="1" x14ac:dyDescent="0.2">
      <c r="A36" s="32" t="s">
        <v>61</v>
      </c>
      <c r="C36" s="36">
        <v>0</v>
      </c>
      <c r="D36" s="36"/>
      <c r="E36" s="36"/>
      <c r="F36" s="36"/>
      <c r="G36" s="36">
        <v>0</v>
      </c>
      <c r="H36" s="36">
        <v>0</v>
      </c>
      <c r="I36" s="36"/>
      <c r="J36" s="36">
        <v>0</v>
      </c>
      <c r="K36" s="36"/>
      <c r="L36" s="36"/>
      <c r="M36" s="36"/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/>
      <c r="W36" s="36">
        <v>0</v>
      </c>
      <c r="X36" s="36"/>
      <c r="Y36" s="36"/>
      <c r="Z36" s="36"/>
      <c r="AA36" s="36">
        <v>0</v>
      </c>
      <c r="AB36" s="36">
        <v>0</v>
      </c>
      <c r="AC36" s="36">
        <v>0</v>
      </c>
    </row>
    <row r="37" spans="1:29" ht="40.15" customHeight="1" x14ac:dyDescent="0.2">
      <c r="A37" s="32" t="s">
        <v>62</v>
      </c>
      <c r="C37" s="37">
        <v>0</v>
      </c>
      <c r="D37" s="36"/>
      <c r="E37" s="36"/>
      <c r="F37" s="36"/>
      <c r="G37" s="37">
        <v>0</v>
      </c>
      <c r="H37" s="37">
        <v>0</v>
      </c>
      <c r="I37" s="36"/>
      <c r="J37" s="37">
        <v>0</v>
      </c>
      <c r="K37" s="36"/>
      <c r="L37" s="36"/>
      <c r="M37" s="36"/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6"/>
      <c r="W37" s="37">
        <v>0</v>
      </c>
      <c r="X37" s="36"/>
      <c r="Y37" s="36"/>
      <c r="Z37" s="36"/>
      <c r="AA37" s="37">
        <v>0</v>
      </c>
      <c r="AB37" s="37">
        <v>0</v>
      </c>
      <c r="AC37" s="37">
        <v>0</v>
      </c>
    </row>
    <row r="38" spans="1:29" ht="39.6" customHeight="1" x14ac:dyDescent="0.2">
      <c r="A38" s="32" t="s">
        <v>63</v>
      </c>
      <c r="C38" s="36">
        <v>0</v>
      </c>
      <c r="D38" s="36"/>
      <c r="E38" s="36"/>
      <c r="F38" s="36"/>
      <c r="G38" s="36">
        <v>0</v>
      </c>
      <c r="H38" s="36">
        <v>0</v>
      </c>
      <c r="I38" s="36"/>
      <c r="J38" s="36">
        <v>0</v>
      </c>
      <c r="K38" s="36"/>
      <c r="L38" s="36"/>
      <c r="M38" s="36"/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/>
      <c r="W38" s="36">
        <v>0</v>
      </c>
      <c r="X38" s="36"/>
      <c r="Y38" s="36"/>
      <c r="Z38" s="36"/>
      <c r="AA38" s="36">
        <v>0</v>
      </c>
      <c r="AB38" s="36">
        <v>0</v>
      </c>
      <c r="AC38" s="36">
        <v>0</v>
      </c>
    </row>
    <row r="39" spans="1:29" ht="40.15" customHeight="1" x14ac:dyDescent="0.2">
      <c r="A39" s="32" t="s">
        <v>64</v>
      </c>
      <c r="C39" s="37">
        <v>0</v>
      </c>
      <c r="D39" s="36"/>
      <c r="E39" s="36"/>
      <c r="F39" s="36"/>
      <c r="G39" s="37">
        <v>87</v>
      </c>
      <c r="H39" s="37">
        <v>0</v>
      </c>
      <c r="I39" s="36"/>
      <c r="J39" s="37">
        <v>87</v>
      </c>
      <c r="K39" s="36"/>
      <c r="L39" s="36"/>
      <c r="M39" s="36"/>
      <c r="N39" s="37">
        <v>0</v>
      </c>
      <c r="O39" s="37">
        <v>63</v>
      </c>
      <c r="P39" s="37">
        <v>4</v>
      </c>
      <c r="Q39" s="37">
        <v>0</v>
      </c>
      <c r="R39" s="37">
        <v>0</v>
      </c>
      <c r="S39" s="37">
        <v>0</v>
      </c>
      <c r="T39" s="37">
        <v>0</v>
      </c>
      <c r="U39" s="37">
        <v>19</v>
      </c>
      <c r="V39" s="36"/>
      <c r="W39" s="37">
        <v>86</v>
      </c>
      <c r="X39" s="36"/>
      <c r="Y39" s="36"/>
      <c r="Z39" s="36"/>
      <c r="AA39" s="37">
        <v>1</v>
      </c>
      <c r="AB39" s="37">
        <v>0</v>
      </c>
      <c r="AC39" s="37">
        <v>0</v>
      </c>
    </row>
    <row r="40" spans="1:29" ht="39.6" customHeight="1" x14ac:dyDescent="0.2">
      <c r="A40" s="32" t="s">
        <v>65</v>
      </c>
      <c r="C40" s="36">
        <v>0</v>
      </c>
      <c r="D40" s="36"/>
      <c r="E40" s="36"/>
      <c r="F40" s="36"/>
      <c r="G40" s="36">
        <v>76</v>
      </c>
      <c r="H40" s="36">
        <v>3</v>
      </c>
      <c r="I40" s="36"/>
      <c r="J40" s="36">
        <v>79</v>
      </c>
      <c r="K40" s="36"/>
      <c r="L40" s="36"/>
      <c r="M40" s="36"/>
      <c r="N40" s="36">
        <v>0</v>
      </c>
      <c r="O40" s="36">
        <v>0</v>
      </c>
      <c r="P40" s="36">
        <v>10</v>
      </c>
      <c r="Q40" s="36">
        <v>0</v>
      </c>
      <c r="R40" s="36">
        <v>0</v>
      </c>
      <c r="S40" s="36">
        <v>0</v>
      </c>
      <c r="T40" s="36">
        <v>0</v>
      </c>
      <c r="U40" s="36">
        <v>52</v>
      </c>
      <c r="V40" s="36"/>
      <c r="W40" s="36">
        <v>62</v>
      </c>
      <c r="X40" s="36"/>
      <c r="Y40" s="36"/>
      <c r="Z40" s="36"/>
      <c r="AA40" s="36">
        <v>17</v>
      </c>
      <c r="AB40" s="36">
        <v>0</v>
      </c>
      <c r="AC40" s="36">
        <v>0</v>
      </c>
    </row>
    <row r="41" spans="1:29" ht="40.15" customHeight="1" x14ac:dyDescent="0.2">
      <c r="A41" s="32" t="s">
        <v>66</v>
      </c>
      <c r="C41" s="37">
        <v>0</v>
      </c>
      <c r="D41" s="36"/>
      <c r="E41" s="36"/>
      <c r="F41" s="36"/>
      <c r="G41" s="37">
        <v>1</v>
      </c>
      <c r="H41" s="37">
        <v>0</v>
      </c>
      <c r="I41" s="36"/>
      <c r="J41" s="37">
        <v>1</v>
      </c>
      <c r="K41" s="36"/>
      <c r="L41" s="36"/>
      <c r="M41" s="36"/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6"/>
      <c r="W41" s="37">
        <v>0</v>
      </c>
      <c r="X41" s="36"/>
      <c r="Y41" s="36"/>
      <c r="Z41" s="36"/>
      <c r="AA41" s="37">
        <v>1</v>
      </c>
      <c r="AB41" s="37">
        <v>0</v>
      </c>
      <c r="AC41" s="37">
        <v>0</v>
      </c>
    </row>
    <row r="42" spans="1:29" ht="39.6" customHeight="1" x14ac:dyDescent="0.2">
      <c r="A42" s="32" t="s">
        <v>67</v>
      </c>
      <c r="C42" s="36">
        <v>0</v>
      </c>
      <c r="D42" s="36"/>
      <c r="E42" s="36"/>
      <c r="F42" s="36"/>
      <c r="G42" s="36">
        <v>0</v>
      </c>
      <c r="H42" s="36">
        <v>0</v>
      </c>
      <c r="I42" s="36"/>
      <c r="J42" s="36">
        <v>0</v>
      </c>
      <c r="K42" s="36"/>
      <c r="L42" s="36"/>
      <c r="M42" s="36"/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/>
      <c r="W42" s="36">
        <v>0</v>
      </c>
      <c r="X42" s="36"/>
      <c r="Y42" s="36"/>
      <c r="Z42" s="36"/>
      <c r="AA42" s="36">
        <v>0</v>
      </c>
      <c r="AB42" s="36">
        <v>0</v>
      </c>
      <c r="AC42" s="36">
        <v>0</v>
      </c>
    </row>
    <row r="43" spans="1:29" ht="40.15" customHeight="1" x14ac:dyDescent="0.2">
      <c r="A43" s="32" t="s">
        <v>68</v>
      </c>
      <c r="C43" s="37">
        <v>0</v>
      </c>
      <c r="D43" s="36"/>
      <c r="E43" s="36"/>
      <c r="F43" s="36"/>
      <c r="G43" s="37">
        <v>1</v>
      </c>
      <c r="H43" s="37">
        <v>0</v>
      </c>
      <c r="I43" s="36"/>
      <c r="J43" s="37">
        <v>1</v>
      </c>
      <c r="K43" s="36"/>
      <c r="L43" s="36"/>
      <c r="M43" s="36"/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6"/>
      <c r="W43" s="37">
        <v>0</v>
      </c>
      <c r="X43" s="36"/>
      <c r="Y43" s="36"/>
      <c r="Z43" s="36"/>
      <c r="AA43" s="37">
        <v>1</v>
      </c>
      <c r="AB43" s="37">
        <v>0</v>
      </c>
      <c r="AC43" s="37">
        <v>0</v>
      </c>
    </row>
    <row r="44" spans="1:29" ht="39.6" customHeight="1" x14ac:dyDescent="0.2">
      <c r="A44" s="32" t="s">
        <v>69</v>
      </c>
      <c r="C44" s="36">
        <v>0</v>
      </c>
      <c r="D44" s="36"/>
      <c r="E44" s="36"/>
      <c r="F44" s="36"/>
      <c r="G44" s="36">
        <v>0</v>
      </c>
      <c r="H44" s="36">
        <v>0</v>
      </c>
      <c r="I44" s="36"/>
      <c r="J44" s="36">
        <v>0</v>
      </c>
      <c r="K44" s="36"/>
      <c r="L44" s="36"/>
      <c r="M44" s="36"/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/>
      <c r="W44" s="36">
        <v>0</v>
      </c>
      <c r="X44" s="36"/>
      <c r="Y44" s="36"/>
      <c r="Z44" s="36"/>
      <c r="AA44" s="36">
        <v>0</v>
      </c>
      <c r="AB44" s="36">
        <v>0</v>
      </c>
      <c r="AC44" s="36">
        <v>0</v>
      </c>
    </row>
    <row r="45" spans="1:29" ht="40.15" customHeight="1" x14ac:dyDescent="0.2">
      <c r="A45" s="32" t="s">
        <v>70</v>
      </c>
      <c r="C45" s="37">
        <v>0</v>
      </c>
      <c r="D45" s="36"/>
      <c r="E45" s="36"/>
      <c r="F45" s="36"/>
      <c r="G45" s="37">
        <v>0</v>
      </c>
      <c r="H45" s="37">
        <v>0</v>
      </c>
      <c r="I45" s="36"/>
      <c r="J45" s="37">
        <v>0</v>
      </c>
      <c r="K45" s="36"/>
      <c r="L45" s="36"/>
      <c r="M45" s="36"/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6"/>
      <c r="W45" s="37">
        <v>0</v>
      </c>
      <c r="X45" s="36"/>
      <c r="Y45" s="36"/>
      <c r="Z45" s="36"/>
      <c r="AA45" s="37">
        <v>0</v>
      </c>
      <c r="AB45" s="37">
        <v>0</v>
      </c>
      <c r="AC45" s="37">
        <v>0</v>
      </c>
    </row>
    <row r="46" spans="1:29" ht="39.6" customHeight="1" x14ac:dyDescent="0.2">
      <c r="A46" s="32" t="s">
        <v>71</v>
      </c>
      <c r="C46" s="36">
        <v>0</v>
      </c>
      <c r="D46" s="36"/>
      <c r="E46" s="36"/>
      <c r="F46" s="36"/>
      <c r="G46" s="36">
        <v>86</v>
      </c>
      <c r="H46" s="36">
        <v>0</v>
      </c>
      <c r="I46" s="36"/>
      <c r="J46" s="36">
        <v>86</v>
      </c>
      <c r="K46" s="36"/>
      <c r="L46" s="36"/>
      <c r="M46" s="36"/>
      <c r="N46" s="36">
        <v>1</v>
      </c>
      <c r="O46" s="36">
        <v>10</v>
      </c>
      <c r="P46" s="36">
        <v>8</v>
      </c>
      <c r="Q46" s="36">
        <v>0</v>
      </c>
      <c r="R46" s="36">
        <v>0</v>
      </c>
      <c r="S46" s="36">
        <v>0</v>
      </c>
      <c r="T46" s="36">
        <v>0</v>
      </c>
      <c r="U46" s="36">
        <v>66</v>
      </c>
      <c r="V46" s="36"/>
      <c r="W46" s="36">
        <v>85</v>
      </c>
      <c r="X46" s="36"/>
      <c r="Y46" s="36"/>
      <c r="Z46" s="36"/>
      <c r="AA46" s="36">
        <v>1</v>
      </c>
      <c r="AB46" s="36">
        <v>0</v>
      </c>
      <c r="AC46" s="36">
        <v>0</v>
      </c>
    </row>
    <row r="47" spans="1:29" ht="40.15" customHeight="1" x14ac:dyDescent="0.2">
      <c r="A47" s="32" t="s">
        <v>72</v>
      </c>
      <c r="C47" s="37">
        <v>0</v>
      </c>
      <c r="D47" s="36"/>
      <c r="E47" s="36"/>
      <c r="F47" s="36"/>
      <c r="G47" s="37">
        <v>1</v>
      </c>
      <c r="H47" s="37">
        <v>0</v>
      </c>
      <c r="I47" s="36"/>
      <c r="J47" s="37">
        <v>1</v>
      </c>
      <c r="K47" s="36"/>
      <c r="L47" s="36"/>
      <c r="M47" s="36"/>
      <c r="N47" s="37">
        <v>0</v>
      </c>
      <c r="O47" s="37">
        <v>1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6"/>
      <c r="W47" s="37">
        <v>1</v>
      </c>
      <c r="X47" s="36"/>
      <c r="Y47" s="36"/>
      <c r="Z47" s="36"/>
      <c r="AA47" s="37">
        <v>0</v>
      </c>
      <c r="AB47" s="37">
        <v>0</v>
      </c>
      <c r="AC47" s="37">
        <v>0</v>
      </c>
    </row>
    <row r="48" spans="1:29" ht="39.6" customHeight="1" x14ac:dyDescent="0.2">
      <c r="A48" s="32" t="s">
        <v>73</v>
      </c>
      <c r="C48" s="36">
        <v>0</v>
      </c>
      <c r="D48" s="36"/>
      <c r="E48" s="36"/>
      <c r="F48" s="36"/>
      <c r="G48" s="36">
        <v>14</v>
      </c>
      <c r="H48" s="36">
        <v>0</v>
      </c>
      <c r="I48" s="36"/>
      <c r="J48" s="36">
        <v>14</v>
      </c>
      <c r="K48" s="36"/>
      <c r="L48" s="36"/>
      <c r="M48" s="36"/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13</v>
      </c>
      <c r="V48" s="36"/>
      <c r="W48" s="36">
        <v>13</v>
      </c>
      <c r="X48" s="36"/>
      <c r="Y48" s="36"/>
      <c r="Z48" s="36"/>
      <c r="AA48" s="36">
        <v>1</v>
      </c>
      <c r="AB48" s="36">
        <v>0</v>
      </c>
      <c r="AC48" s="36">
        <v>0</v>
      </c>
    </row>
    <row r="49" spans="1:29" ht="40.15" customHeight="1" x14ac:dyDescent="0.2">
      <c r="A49" s="32" t="s">
        <v>74</v>
      </c>
      <c r="C49" s="37">
        <v>0</v>
      </c>
      <c r="D49" s="36"/>
      <c r="E49" s="36"/>
      <c r="F49" s="36"/>
      <c r="G49" s="37">
        <v>136</v>
      </c>
      <c r="H49" s="37">
        <v>2</v>
      </c>
      <c r="I49" s="36"/>
      <c r="J49" s="37">
        <v>138</v>
      </c>
      <c r="K49" s="36"/>
      <c r="L49" s="36"/>
      <c r="M49" s="36"/>
      <c r="N49" s="37">
        <v>2</v>
      </c>
      <c r="O49" s="37">
        <v>15</v>
      </c>
      <c r="P49" s="37">
        <v>1</v>
      </c>
      <c r="Q49" s="37">
        <v>0</v>
      </c>
      <c r="R49" s="37">
        <v>0</v>
      </c>
      <c r="S49" s="37">
        <v>0</v>
      </c>
      <c r="T49" s="37">
        <v>0</v>
      </c>
      <c r="U49" s="37">
        <v>94</v>
      </c>
      <c r="V49" s="36"/>
      <c r="W49" s="37">
        <v>112</v>
      </c>
      <c r="X49" s="36"/>
      <c r="Y49" s="36"/>
      <c r="Z49" s="36"/>
      <c r="AA49" s="37">
        <v>24</v>
      </c>
      <c r="AB49" s="37">
        <v>0</v>
      </c>
      <c r="AC49" s="37">
        <v>0</v>
      </c>
    </row>
    <row r="50" spans="1:29" ht="39.6" customHeight="1" x14ac:dyDescent="0.2">
      <c r="A50" s="32" t="s">
        <v>75</v>
      </c>
      <c r="C50" s="36">
        <v>0</v>
      </c>
      <c r="D50" s="36"/>
      <c r="E50" s="36"/>
      <c r="F50" s="36"/>
      <c r="G50" s="36">
        <v>0</v>
      </c>
      <c r="H50" s="36">
        <v>0</v>
      </c>
      <c r="I50" s="36"/>
      <c r="J50" s="36">
        <v>0</v>
      </c>
      <c r="K50" s="36"/>
      <c r="L50" s="36"/>
      <c r="M50" s="36"/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/>
      <c r="W50" s="36">
        <v>0</v>
      </c>
      <c r="X50" s="36"/>
      <c r="Y50" s="36"/>
      <c r="Z50" s="36"/>
      <c r="AA50" s="36">
        <v>0</v>
      </c>
      <c r="AB50" s="36">
        <v>0</v>
      </c>
      <c r="AC50" s="36">
        <v>0</v>
      </c>
    </row>
    <row r="51" spans="1:29" ht="20.100000000000001" customHeight="1" x14ac:dyDescent="0.2">
      <c r="A51" s="30"/>
      <c r="D51" s="5"/>
      <c r="E51" s="5"/>
      <c r="F51" s="5"/>
      <c r="G51" s="5"/>
      <c r="H51" s="5"/>
      <c r="I51" s="5"/>
      <c r="J51" s="5"/>
      <c r="K51" s="5"/>
      <c r="L51" s="5"/>
      <c r="M51" s="5"/>
      <c r="V51" s="5"/>
      <c r="X51" s="5"/>
      <c r="Y51" s="5"/>
      <c r="Z51" s="5"/>
    </row>
    <row r="52" spans="1:29" ht="19.5" customHeight="1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20.100000000000001" customHeight="1" x14ac:dyDescent="0.2">
      <c r="A53" s="26" t="s">
        <v>0</v>
      </c>
      <c r="B53" s="7"/>
      <c r="C53" s="27">
        <f>SUM(C8:C50)</f>
        <v>0</v>
      </c>
      <c r="D53" s="9"/>
      <c r="E53" s="9"/>
      <c r="F53" s="9"/>
      <c r="G53" s="27">
        <f t="shared" ref="G53:AC53" si="0">SUM(G8:G50)</f>
        <v>1058</v>
      </c>
      <c r="H53" s="27">
        <f t="shared" si="0"/>
        <v>19</v>
      </c>
      <c r="I53" s="5">
        <f t="shared" si="0"/>
        <v>0</v>
      </c>
      <c r="J53" s="27">
        <f t="shared" si="0"/>
        <v>1077</v>
      </c>
      <c r="K53" s="9">
        <f t="shared" si="0"/>
        <v>0</v>
      </c>
      <c r="L53" s="9">
        <f t="shared" si="0"/>
        <v>0</v>
      </c>
      <c r="M53" s="9">
        <f t="shared" si="0"/>
        <v>0</v>
      </c>
      <c r="N53" s="27">
        <f t="shared" si="0"/>
        <v>8</v>
      </c>
      <c r="O53" s="27">
        <f t="shared" si="0"/>
        <v>198</v>
      </c>
      <c r="P53" s="27">
        <f t="shared" si="0"/>
        <v>65</v>
      </c>
      <c r="Q53" s="27">
        <f t="shared" si="0"/>
        <v>0</v>
      </c>
      <c r="R53" s="27">
        <f t="shared" si="0"/>
        <v>0</v>
      </c>
      <c r="S53" s="27">
        <f t="shared" si="0"/>
        <v>0</v>
      </c>
      <c r="T53" s="27">
        <f t="shared" si="0"/>
        <v>0</v>
      </c>
      <c r="U53" s="27">
        <f t="shared" si="0"/>
        <v>590</v>
      </c>
      <c r="V53" s="9">
        <f t="shared" si="0"/>
        <v>0</v>
      </c>
      <c r="W53" s="27">
        <f t="shared" si="0"/>
        <v>861</v>
      </c>
      <c r="X53" s="9">
        <f t="shared" si="0"/>
        <v>0</v>
      </c>
      <c r="Y53" s="9">
        <f t="shared" si="0"/>
        <v>0</v>
      </c>
      <c r="Z53" s="9">
        <f t="shared" si="0"/>
        <v>0</v>
      </c>
      <c r="AA53" s="27">
        <f t="shared" si="0"/>
        <v>240</v>
      </c>
      <c r="AB53" s="27">
        <f t="shared" si="0"/>
        <v>0</v>
      </c>
      <c r="AC53" s="27">
        <f t="shared" si="0"/>
        <v>1</v>
      </c>
    </row>
    <row r="54" spans="1:29" ht="20.100000000000001" customHeight="1" x14ac:dyDescent="0.2">
      <c r="A54" s="3"/>
      <c r="B54" s="3"/>
      <c r="C54" s="6"/>
      <c r="D54" s="6"/>
      <c r="E54" s="6"/>
      <c r="F54" s="6"/>
      <c r="G54" s="6"/>
      <c r="H54" s="6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7" customFormat="1" ht="15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s="1" customFormat="1" ht="21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4"/>
      <c r="AC56" s="34"/>
    </row>
    <row r="57" spans="1:29" ht="13.5" customHeight="1" x14ac:dyDescent="0.2">
      <c r="AA57" s="29"/>
      <c r="AB57" s="29"/>
      <c r="AC57" s="29"/>
    </row>
    <row r="58" spans="1:29" ht="13.5" customHeight="1" x14ac:dyDescent="0.2">
      <c r="AA58" s="29"/>
      <c r="AB58" s="29"/>
      <c r="AC58" s="29"/>
    </row>
    <row r="59" spans="1:29" x14ac:dyDescent="0.2">
      <c r="AA59" s="29"/>
      <c r="AB59" s="29"/>
      <c r="AC59" s="29"/>
    </row>
    <row r="60" spans="1:29" x14ac:dyDescent="0.2">
      <c r="AA60" s="23"/>
      <c r="AB60" s="23"/>
      <c r="AC60" s="23"/>
    </row>
    <row r="61" spans="1:29" x14ac:dyDescent="0.2">
      <c r="AA61" s="23"/>
      <c r="AB61" s="23"/>
      <c r="AC61" s="23"/>
    </row>
    <row r="62" spans="1:29" x14ac:dyDescent="0.2">
      <c r="AA62" s="23"/>
      <c r="AB62" s="23"/>
      <c r="AC62" s="23"/>
    </row>
    <row r="63" spans="1:29" x14ac:dyDescent="0.2">
      <c r="AA63" s="23"/>
      <c r="AB63" s="23"/>
      <c r="AC63" s="23"/>
    </row>
    <row r="64" spans="1:29" ht="15" customHeight="1" x14ac:dyDescent="0.2"/>
    <row r="65" spans="1:29" ht="15" customHeight="1" x14ac:dyDescent="0.2"/>
    <row r="66" spans="1:29" ht="15" customHeight="1" x14ac:dyDescent="0.2"/>
    <row r="69" spans="1:29" s="1" customFormat="1" ht="15.75" x14ac:dyDescent="0.2">
      <c r="A69" s="3"/>
      <c r="B69" s="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</row>
    <row r="70" spans="1:29" s="1" customFormat="1" ht="15.75" x14ac:dyDescent="0.2">
      <c r="A70" s="3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</sheetData>
  <mergeCells count="4">
    <mergeCell ref="C5:AA5"/>
    <mergeCell ref="A56:AA56"/>
    <mergeCell ref="A2:AC2"/>
    <mergeCell ref="A3:AC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51" fitToHeight="0" orientation="landscape" r:id="rId1"/>
  <headerFooter alignWithMargins="0"/>
  <rowBreaks count="1" manualBreakCount="1">
    <brk id="35" max="2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8" width="12.7109375" style="4" customWidth="1"/>
    <col min="9" max="9" width="1.7109375" style="4" customWidth="1"/>
    <col min="10" max="10" width="12.7109375" style="4" customWidth="1"/>
    <col min="11" max="13" width="1.7109375" style="4" customWidth="1"/>
    <col min="14" max="14" width="16.7109375" style="4" customWidth="1"/>
    <col min="15" max="15" width="12.7109375" style="4" customWidth="1"/>
    <col min="16" max="16" width="17.28515625" style="4" customWidth="1"/>
    <col min="17" max="17" width="16.7109375" style="4" customWidth="1"/>
    <col min="18" max="18" width="16" style="4" customWidth="1"/>
    <col min="19" max="19" width="15.85546875" style="4" customWidth="1"/>
    <col min="20" max="21" width="12.7109375" style="4" customWidth="1"/>
    <col min="22" max="22" width="1.7109375" style="4" customWidth="1"/>
    <col min="23" max="23" width="12.7109375" style="4" customWidth="1"/>
    <col min="24" max="26" width="1.7109375" style="4" customWidth="1"/>
    <col min="27" max="29" width="12.7109375" style="4" customWidth="1"/>
    <col min="30" max="16384" width="11.42578125" style="8"/>
  </cols>
  <sheetData>
    <row r="1" spans="1:29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4"/>
      <c r="AC1" s="4"/>
    </row>
    <row r="2" spans="1:29" s="13" customFormat="1" ht="54.95" customHeight="1" x14ac:dyDescent="0.2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29" s="13" customFormat="1" ht="39.950000000000003" customHeight="1" thickBot="1" x14ac:dyDescent="0.25">
      <c r="A3" s="48" t="s">
        <v>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s="13" customFormat="1" ht="30" customHeight="1" thickBot="1" x14ac:dyDescent="0.3">
      <c r="A5" s="16"/>
      <c r="B5" s="17"/>
      <c r="C5" s="45" t="s">
        <v>26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31"/>
      <c r="AC5" s="31"/>
    </row>
    <row r="6" spans="1:29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17</v>
      </c>
      <c r="P6" s="20" t="s">
        <v>18</v>
      </c>
      <c r="Q6" s="20" t="s">
        <v>14</v>
      </c>
      <c r="R6" s="20" t="s">
        <v>19</v>
      </c>
      <c r="S6" s="20" t="s">
        <v>15</v>
      </c>
      <c r="T6" s="20" t="s">
        <v>16</v>
      </c>
      <c r="U6" s="20" t="s">
        <v>7</v>
      </c>
      <c r="V6" s="21"/>
      <c r="W6" s="20" t="s">
        <v>8</v>
      </c>
      <c r="X6" s="21"/>
      <c r="Y6" s="21"/>
      <c r="Z6" s="21"/>
      <c r="AA6" s="20" t="s">
        <v>9</v>
      </c>
      <c r="AB6" s="20" t="s">
        <v>31</v>
      </c>
      <c r="AC6" s="20" t="s">
        <v>32</v>
      </c>
    </row>
    <row r="7" spans="1:29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1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39.6" customHeight="1" x14ac:dyDescent="0.2">
      <c r="A8" s="32" t="s">
        <v>33</v>
      </c>
      <c r="C8" s="36">
        <v>0</v>
      </c>
      <c r="D8" s="36"/>
      <c r="E8" s="36"/>
      <c r="F8" s="36"/>
      <c r="G8" s="36">
        <v>171</v>
      </c>
      <c r="H8" s="36">
        <v>0</v>
      </c>
      <c r="I8" s="36"/>
      <c r="J8" s="36">
        <v>171</v>
      </c>
      <c r="K8" s="36"/>
      <c r="L8" s="36"/>
      <c r="M8" s="36"/>
      <c r="N8" s="36">
        <v>25</v>
      </c>
      <c r="O8" s="36">
        <v>68</v>
      </c>
      <c r="P8" s="36">
        <v>6</v>
      </c>
      <c r="Q8" s="36">
        <v>0</v>
      </c>
      <c r="R8" s="36">
        <v>0</v>
      </c>
      <c r="S8" s="36">
        <v>0</v>
      </c>
      <c r="T8" s="36">
        <v>42</v>
      </c>
      <c r="U8" s="36">
        <v>6</v>
      </c>
      <c r="V8" s="36"/>
      <c r="W8" s="36">
        <v>147</v>
      </c>
      <c r="X8" s="36"/>
      <c r="Y8" s="36"/>
      <c r="Z8" s="36"/>
      <c r="AA8" s="36">
        <v>25</v>
      </c>
      <c r="AB8" s="36">
        <v>0</v>
      </c>
      <c r="AC8" s="36">
        <v>0</v>
      </c>
    </row>
    <row r="9" spans="1:29" ht="40.15" customHeight="1" x14ac:dyDescent="0.2">
      <c r="A9" s="32" t="s">
        <v>34</v>
      </c>
      <c r="C9" s="36">
        <v>0</v>
      </c>
      <c r="D9" s="36"/>
      <c r="E9" s="36"/>
      <c r="F9" s="36"/>
      <c r="G9" s="37">
        <v>0</v>
      </c>
      <c r="H9" s="37">
        <v>0</v>
      </c>
      <c r="I9" s="36"/>
      <c r="J9" s="37">
        <v>0</v>
      </c>
      <c r="K9" s="36"/>
      <c r="L9" s="36"/>
      <c r="M9" s="36"/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6"/>
      <c r="W9" s="37">
        <v>0</v>
      </c>
      <c r="X9" s="36"/>
      <c r="Y9" s="36"/>
      <c r="Z9" s="36"/>
      <c r="AA9" s="37">
        <v>0</v>
      </c>
      <c r="AB9" s="37">
        <v>0</v>
      </c>
      <c r="AC9" s="37">
        <v>0</v>
      </c>
    </row>
    <row r="10" spans="1:29" ht="39.6" customHeight="1" x14ac:dyDescent="0.2">
      <c r="A10" s="32" t="s">
        <v>35</v>
      </c>
      <c r="C10" s="36">
        <v>0</v>
      </c>
      <c r="D10" s="36"/>
      <c r="E10" s="36"/>
      <c r="F10" s="36"/>
      <c r="G10" s="36">
        <v>0</v>
      </c>
      <c r="H10" s="36">
        <v>0</v>
      </c>
      <c r="I10" s="36"/>
      <c r="J10" s="36">
        <v>0</v>
      </c>
      <c r="K10" s="36"/>
      <c r="L10" s="36"/>
      <c r="M10" s="36"/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0</v>
      </c>
      <c r="V10" s="36"/>
      <c r="W10" s="36">
        <v>0</v>
      </c>
      <c r="X10" s="36"/>
      <c r="Y10" s="36"/>
      <c r="Z10" s="36"/>
      <c r="AA10" s="36">
        <v>0</v>
      </c>
      <c r="AB10" s="36">
        <v>0</v>
      </c>
      <c r="AC10" s="36">
        <v>0</v>
      </c>
    </row>
    <row r="11" spans="1:29" ht="40.15" customHeight="1" x14ac:dyDescent="0.2">
      <c r="A11" s="32" t="s">
        <v>36</v>
      </c>
      <c r="C11" s="36">
        <v>0</v>
      </c>
      <c r="D11" s="36"/>
      <c r="E11" s="36"/>
      <c r="F11" s="36"/>
      <c r="G11" s="37">
        <v>0</v>
      </c>
      <c r="H11" s="37">
        <v>0</v>
      </c>
      <c r="I11" s="36"/>
      <c r="J11" s="37">
        <v>0</v>
      </c>
      <c r="K11" s="36"/>
      <c r="L11" s="36"/>
      <c r="M11" s="36"/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6"/>
      <c r="W11" s="37">
        <v>0</v>
      </c>
      <c r="X11" s="36"/>
      <c r="Y11" s="36"/>
      <c r="Z11" s="36"/>
      <c r="AA11" s="37">
        <v>0</v>
      </c>
      <c r="AB11" s="37">
        <v>0</v>
      </c>
      <c r="AC11" s="37">
        <v>0</v>
      </c>
    </row>
    <row r="12" spans="1:29" ht="39.6" customHeight="1" x14ac:dyDescent="0.2">
      <c r="A12" s="32" t="s">
        <v>37</v>
      </c>
      <c r="C12" s="36">
        <v>0</v>
      </c>
      <c r="D12" s="36"/>
      <c r="E12" s="36"/>
      <c r="F12" s="36"/>
      <c r="G12" s="36">
        <v>0</v>
      </c>
      <c r="H12" s="36">
        <v>0</v>
      </c>
      <c r="I12" s="36"/>
      <c r="J12" s="36">
        <v>0</v>
      </c>
      <c r="K12" s="36"/>
      <c r="L12" s="36"/>
      <c r="M12" s="36"/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6">
        <v>0</v>
      </c>
      <c r="V12" s="36"/>
      <c r="W12" s="36">
        <v>0</v>
      </c>
      <c r="X12" s="36"/>
      <c r="Y12" s="36"/>
      <c r="Z12" s="36"/>
      <c r="AA12" s="36">
        <v>0</v>
      </c>
      <c r="AB12" s="36">
        <v>0</v>
      </c>
      <c r="AC12" s="36">
        <v>0</v>
      </c>
    </row>
    <row r="13" spans="1:29" ht="40.15" customHeight="1" x14ac:dyDescent="0.2">
      <c r="A13" s="32" t="s">
        <v>38</v>
      </c>
      <c r="C13" s="36">
        <v>0</v>
      </c>
      <c r="D13" s="36"/>
      <c r="E13" s="36"/>
      <c r="F13" s="36"/>
      <c r="G13" s="37">
        <v>0</v>
      </c>
      <c r="H13" s="37">
        <v>0</v>
      </c>
      <c r="I13" s="36"/>
      <c r="J13" s="37">
        <v>0</v>
      </c>
      <c r="K13" s="36"/>
      <c r="L13" s="36"/>
      <c r="M13" s="36"/>
      <c r="N13" s="37">
        <v>0</v>
      </c>
      <c r="O13" s="37">
        <v>0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7">
        <v>0</v>
      </c>
      <c r="V13" s="36"/>
      <c r="W13" s="37">
        <v>0</v>
      </c>
      <c r="X13" s="36"/>
      <c r="Y13" s="36"/>
      <c r="Z13" s="36"/>
      <c r="AA13" s="37">
        <v>0</v>
      </c>
      <c r="AB13" s="37">
        <v>0</v>
      </c>
      <c r="AC13" s="37">
        <v>0</v>
      </c>
    </row>
    <row r="14" spans="1:29" ht="39.6" customHeight="1" x14ac:dyDescent="0.2">
      <c r="A14" s="32" t="s">
        <v>39</v>
      </c>
      <c r="C14" s="36">
        <v>0</v>
      </c>
      <c r="D14" s="36"/>
      <c r="E14" s="36"/>
      <c r="F14" s="36"/>
      <c r="G14" s="36">
        <v>0</v>
      </c>
      <c r="H14" s="36">
        <v>0</v>
      </c>
      <c r="I14" s="36"/>
      <c r="J14" s="36">
        <v>0</v>
      </c>
      <c r="K14" s="36"/>
      <c r="L14" s="36"/>
      <c r="M14" s="36"/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v>0</v>
      </c>
      <c r="V14" s="36"/>
      <c r="W14" s="36">
        <v>0</v>
      </c>
      <c r="X14" s="36"/>
      <c r="Y14" s="36"/>
      <c r="Z14" s="36"/>
      <c r="AA14" s="36">
        <v>0</v>
      </c>
      <c r="AB14" s="36">
        <v>0</v>
      </c>
      <c r="AC14" s="36">
        <v>0</v>
      </c>
    </row>
    <row r="15" spans="1:29" ht="40.15" customHeight="1" x14ac:dyDescent="0.2">
      <c r="A15" s="32" t="s">
        <v>40</v>
      </c>
      <c r="C15" s="36">
        <v>0</v>
      </c>
      <c r="D15" s="36"/>
      <c r="E15" s="36"/>
      <c r="F15" s="36"/>
      <c r="G15" s="37">
        <v>0</v>
      </c>
      <c r="H15" s="37">
        <v>0</v>
      </c>
      <c r="I15" s="36"/>
      <c r="J15" s="37">
        <v>0</v>
      </c>
      <c r="K15" s="36"/>
      <c r="L15" s="36"/>
      <c r="M15" s="36"/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v>0</v>
      </c>
      <c r="V15" s="36"/>
      <c r="W15" s="37">
        <v>0</v>
      </c>
      <c r="X15" s="36"/>
      <c r="Y15" s="36"/>
      <c r="Z15" s="36"/>
      <c r="AA15" s="37">
        <v>0</v>
      </c>
      <c r="AB15" s="37">
        <v>0</v>
      </c>
      <c r="AC15" s="37">
        <v>0</v>
      </c>
    </row>
    <row r="16" spans="1:29" ht="39.6" customHeight="1" x14ac:dyDescent="0.2">
      <c r="A16" s="32" t="s">
        <v>41</v>
      </c>
      <c r="C16" s="36">
        <v>0</v>
      </c>
      <c r="D16" s="36"/>
      <c r="E16" s="36"/>
      <c r="F16" s="36"/>
      <c r="G16" s="36">
        <v>0</v>
      </c>
      <c r="H16" s="36">
        <v>0</v>
      </c>
      <c r="I16" s="36"/>
      <c r="J16" s="36">
        <v>0</v>
      </c>
      <c r="K16" s="36"/>
      <c r="L16" s="36"/>
      <c r="M16" s="36"/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/>
      <c r="W16" s="36">
        <v>0</v>
      </c>
      <c r="X16" s="36"/>
      <c r="Y16" s="36"/>
      <c r="Z16" s="36"/>
      <c r="AA16" s="36">
        <v>0</v>
      </c>
      <c r="AB16" s="36">
        <v>0</v>
      </c>
      <c r="AC16" s="36">
        <v>0</v>
      </c>
    </row>
    <row r="17" spans="1:29" ht="40.15" customHeight="1" x14ac:dyDescent="0.2">
      <c r="A17" s="32" t="s">
        <v>42</v>
      </c>
      <c r="C17" s="36">
        <v>0</v>
      </c>
      <c r="D17" s="36"/>
      <c r="E17" s="36"/>
      <c r="F17" s="36"/>
      <c r="G17" s="37">
        <v>0</v>
      </c>
      <c r="H17" s="37">
        <v>0</v>
      </c>
      <c r="I17" s="36"/>
      <c r="J17" s="37">
        <v>0</v>
      </c>
      <c r="K17" s="36"/>
      <c r="L17" s="36"/>
      <c r="M17" s="36"/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7">
        <v>0</v>
      </c>
      <c r="V17" s="36"/>
      <c r="W17" s="37">
        <v>0</v>
      </c>
      <c r="X17" s="36"/>
      <c r="Y17" s="36"/>
      <c r="Z17" s="36"/>
      <c r="AA17" s="37">
        <v>0</v>
      </c>
      <c r="AB17" s="37">
        <v>0</v>
      </c>
      <c r="AC17" s="37">
        <v>0</v>
      </c>
    </row>
    <row r="18" spans="1:29" ht="39.6" customHeight="1" x14ac:dyDescent="0.2">
      <c r="A18" s="32" t="s">
        <v>43</v>
      </c>
      <c r="C18" s="36">
        <v>0</v>
      </c>
      <c r="D18" s="36"/>
      <c r="E18" s="36"/>
      <c r="F18" s="36"/>
      <c r="G18" s="36">
        <v>0</v>
      </c>
      <c r="H18" s="36">
        <v>0</v>
      </c>
      <c r="I18" s="36"/>
      <c r="J18" s="36">
        <v>0</v>
      </c>
      <c r="K18" s="36"/>
      <c r="L18" s="36"/>
      <c r="M18" s="36"/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/>
      <c r="W18" s="36">
        <v>0</v>
      </c>
      <c r="X18" s="36"/>
      <c r="Y18" s="36"/>
      <c r="Z18" s="36"/>
      <c r="AA18" s="36">
        <v>0</v>
      </c>
      <c r="AB18" s="36">
        <v>0</v>
      </c>
      <c r="AC18" s="36">
        <v>0</v>
      </c>
    </row>
    <row r="19" spans="1:29" ht="40.15" customHeight="1" x14ac:dyDescent="0.2">
      <c r="A19" s="32" t="s">
        <v>44</v>
      </c>
      <c r="C19" s="36">
        <v>0</v>
      </c>
      <c r="D19" s="36"/>
      <c r="E19" s="36"/>
      <c r="F19" s="36"/>
      <c r="G19" s="37">
        <v>0</v>
      </c>
      <c r="H19" s="37">
        <v>0</v>
      </c>
      <c r="I19" s="36"/>
      <c r="J19" s="37">
        <v>0</v>
      </c>
      <c r="K19" s="36"/>
      <c r="L19" s="36"/>
      <c r="M19" s="36"/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6"/>
      <c r="W19" s="37">
        <v>0</v>
      </c>
      <c r="X19" s="36"/>
      <c r="Y19" s="36"/>
      <c r="Z19" s="36"/>
      <c r="AA19" s="37">
        <v>0</v>
      </c>
      <c r="AB19" s="37">
        <v>0</v>
      </c>
      <c r="AC19" s="37">
        <v>0</v>
      </c>
    </row>
    <row r="20" spans="1:29" ht="39.6" customHeight="1" x14ac:dyDescent="0.2">
      <c r="A20" s="32" t="s">
        <v>45</v>
      </c>
      <c r="C20" s="36">
        <v>0</v>
      </c>
      <c r="D20" s="36"/>
      <c r="E20" s="36"/>
      <c r="F20" s="36"/>
      <c r="G20" s="36">
        <v>0</v>
      </c>
      <c r="H20" s="36">
        <v>0</v>
      </c>
      <c r="I20" s="36"/>
      <c r="J20" s="36">
        <v>0</v>
      </c>
      <c r="K20" s="36"/>
      <c r="L20" s="36"/>
      <c r="M20" s="36"/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v>0</v>
      </c>
      <c r="V20" s="36"/>
      <c r="W20" s="36">
        <v>0</v>
      </c>
      <c r="X20" s="36"/>
      <c r="Y20" s="36"/>
      <c r="Z20" s="36"/>
      <c r="AA20" s="36">
        <v>0</v>
      </c>
      <c r="AB20" s="36">
        <v>0</v>
      </c>
      <c r="AC20" s="36">
        <v>0</v>
      </c>
    </row>
    <row r="21" spans="1:29" ht="40.15" customHeight="1" x14ac:dyDescent="0.2">
      <c r="A21" s="32" t="s">
        <v>46</v>
      </c>
      <c r="C21" s="36">
        <v>0</v>
      </c>
      <c r="D21" s="36"/>
      <c r="E21" s="36"/>
      <c r="F21" s="36"/>
      <c r="G21" s="37">
        <v>0</v>
      </c>
      <c r="H21" s="37">
        <v>0</v>
      </c>
      <c r="I21" s="36"/>
      <c r="J21" s="37">
        <v>0</v>
      </c>
      <c r="K21" s="36"/>
      <c r="L21" s="36"/>
      <c r="M21" s="36"/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6"/>
      <c r="W21" s="37">
        <v>0</v>
      </c>
      <c r="X21" s="36"/>
      <c r="Y21" s="36"/>
      <c r="Z21" s="36"/>
      <c r="AA21" s="37">
        <v>0</v>
      </c>
      <c r="AB21" s="37">
        <v>0</v>
      </c>
      <c r="AC21" s="37">
        <v>0</v>
      </c>
    </row>
    <row r="22" spans="1:29" ht="39.6" customHeight="1" x14ac:dyDescent="0.2">
      <c r="A22" s="32" t="s">
        <v>47</v>
      </c>
      <c r="C22" s="36">
        <v>0</v>
      </c>
      <c r="D22" s="36"/>
      <c r="E22" s="36"/>
      <c r="F22" s="36"/>
      <c r="G22" s="36">
        <v>0</v>
      </c>
      <c r="H22" s="36">
        <v>0</v>
      </c>
      <c r="I22" s="36"/>
      <c r="J22" s="36">
        <v>0</v>
      </c>
      <c r="K22" s="36"/>
      <c r="L22" s="36"/>
      <c r="M22" s="36"/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/>
      <c r="W22" s="36">
        <v>0</v>
      </c>
      <c r="X22" s="36"/>
      <c r="Y22" s="36"/>
      <c r="Z22" s="36"/>
      <c r="AA22" s="36">
        <v>0</v>
      </c>
      <c r="AB22" s="36">
        <v>0</v>
      </c>
      <c r="AC22" s="36">
        <v>0</v>
      </c>
    </row>
    <row r="23" spans="1:29" ht="40.15" customHeight="1" x14ac:dyDescent="0.2">
      <c r="A23" s="32" t="s">
        <v>48</v>
      </c>
      <c r="C23" s="36">
        <v>0</v>
      </c>
      <c r="D23" s="36"/>
      <c r="E23" s="36"/>
      <c r="F23" s="36"/>
      <c r="G23" s="37">
        <v>2</v>
      </c>
      <c r="H23" s="37">
        <v>0</v>
      </c>
      <c r="I23" s="36"/>
      <c r="J23" s="37">
        <v>2</v>
      </c>
      <c r="K23" s="36"/>
      <c r="L23" s="36"/>
      <c r="M23" s="36"/>
      <c r="N23" s="37">
        <v>0</v>
      </c>
      <c r="O23" s="37">
        <v>0</v>
      </c>
      <c r="P23" s="37">
        <v>1</v>
      </c>
      <c r="Q23" s="37">
        <v>0</v>
      </c>
      <c r="R23" s="37">
        <v>0</v>
      </c>
      <c r="S23" s="37">
        <v>0</v>
      </c>
      <c r="T23" s="37">
        <v>0</v>
      </c>
      <c r="U23" s="37">
        <v>1</v>
      </c>
      <c r="V23" s="36"/>
      <c r="W23" s="37">
        <v>2</v>
      </c>
      <c r="X23" s="36"/>
      <c r="Y23" s="36"/>
      <c r="Z23" s="36"/>
      <c r="AA23" s="37">
        <v>0</v>
      </c>
      <c r="AB23" s="37">
        <v>0</v>
      </c>
      <c r="AC23" s="37">
        <v>0</v>
      </c>
    </row>
    <row r="24" spans="1:29" ht="39.6" customHeight="1" x14ac:dyDescent="0.2">
      <c r="A24" s="32" t="s">
        <v>49</v>
      </c>
      <c r="C24" s="36">
        <v>0</v>
      </c>
      <c r="D24" s="36"/>
      <c r="E24" s="36"/>
      <c r="F24" s="36"/>
      <c r="G24" s="36">
        <v>0</v>
      </c>
      <c r="H24" s="36">
        <v>0</v>
      </c>
      <c r="I24" s="36"/>
      <c r="J24" s="36">
        <v>0</v>
      </c>
      <c r="K24" s="36"/>
      <c r="L24" s="36"/>
      <c r="M24" s="36"/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6">
        <v>0</v>
      </c>
      <c r="V24" s="36"/>
      <c r="W24" s="36">
        <v>0</v>
      </c>
      <c r="X24" s="36"/>
      <c r="Y24" s="36"/>
      <c r="Z24" s="36"/>
      <c r="AA24" s="36">
        <v>0</v>
      </c>
      <c r="AB24" s="36">
        <v>0</v>
      </c>
      <c r="AC24" s="36">
        <v>0</v>
      </c>
    </row>
    <row r="25" spans="1:29" ht="40.15" customHeight="1" x14ac:dyDescent="0.2">
      <c r="A25" s="32" t="s">
        <v>50</v>
      </c>
      <c r="C25" s="36">
        <v>0</v>
      </c>
      <c r="D25" s="36"/>
      <c r="E25" s="36"/>
      <c r="F25" s="36"/>
      <c r="G25" s="37">
        <v>0</v>
      </c>
      <c r="H25" s="37">
        <v>0</v>
      </c>
      <c r="I25" s="36"/>
      <c r="J25" s="37">
        <v>0</v>
      </c>
      <c r="K25" s="36"/>
      <c r="L25" s="36"/>
      <c r="M25" s="36"/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7">
        <v>0</v>
      </c>
      <c r="V25" s="36"/>
      <c r="W25" s="37">
        <v>0</v>
      </c>
      <c r="X25" s="36"/>
      <c r="Y25" s="36"/>
      <c r="Z25" s="36"/>
      <c r="AA25" s="37">
        <v>0</v>
      </c>
      <c r="AB25" s="37">
        <v>0</v>
      </c>
      <c r="AC25" s="37">
        <v>0</v>
      </c>
    </row>
    <row r="26" spans="1:29" ht="39.6" customHeight="1" x14ac:dyDescent="0.2">
      <c r="A26" s="32" t="s">
        <v>51</v>
      </c>
      <c r="C26" s="36">
        <v>0</v>
      </c>
      <c r="D26" s="36"/>
      <c r="E26" s="36"/>
      <c r="F26" s="36"/>
      <c r="G26" s="36">
        <v>0</v>
      </c>
      <c r="H26" s="36">
        <v>0</v>
      </c>
      <c r="I26" s="36"/>
      <c r="J26" s="36">
        <v>0</v>
      </c>
      <c r="K26" s="36"/>
      <c r="L26" s="36"/>
      <c r="M26" s="36"/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/>
      <c r="W26" s="36">
        <v>0</v>
      </c>
      <c r="X26" s="36"/>
      <c r="Y26" s="36"/>
      <c r="Z26" s="36"/>
      <c r="AA26" s="36">
        <v>0</v>
      </c>
      <c r="AB26" s="36">
        <v>0</v>
      </c>
      <c r="AC26" s="36">
        <v>0</v>
      </c>
    </row>
    <row r="27" spans="1:29" ht="40.15" customHeight="1" x14ac:dyDescent="0.2">
      <c r="A27" s="32" t="s">
        <v>52</v>
      </c>
      <c r="C27" s="36">
        <v>0</v>
      </c>
      <c r="D27" s="36"/>
      <c r="E27" s="36"/>
      <c r="F27" s="36"/>
      <c r="G27" s="37">
        <v>0</v>
      </c>
      <c r="H27" s="37">
        <v>0</v>
      </c>
      <c r="I27" s="36"/>
      <c r="J27" s="37">
        <v>0</v>
      </c>
      <c r="K27" s="36"/>
      <c r="L27" s="36"/>
      <c r="M27" s="36"/>
      <c r="N27" s="37">
        <v>0</v>
      </c>
      <c r="O27" s="37">
        <v>0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7">
        <v>0</v>
      </c>
      <c r="V27" s="36"/>
      <c r="W27" s="37">
        <v>0</v>
      </c>
      <c r="X27" s="36"/>
      <c r="Y27" s="36"/>
      <c r="Z27" s="36"/>
      <c r="AA27" s="37">
        <v>0</v>
      </c>
      <c r="AB27" s="37">
        <v>0</v>
      </c>
      <c r="AC27" s="37">
        <v>0</v>
      </c>
    </row>
    <row r="28" spans="1:29" ht="39.6" customHeight="1" x14ac:dyDescent="0.2">
      <c r="A28" s="32" t="s">
        <v>53</v>
      </c>
      <c r="C28" s="36">
        <v>0</v>
      </c>
      <c r="D28" s="36"/>
      <c r="E28" s="36"/>
      <c r="F28" s="36"/>
      <c r="G28" s="36">
        <v>0</v>
      </c>
      <c r="H28" s="36">
        <v>0</v>
      </c>
      <c r="I28" s="36"/>
      <c r="J28" s="36">
        <v>0</v>
      </c>
      <c r="K28" s="36"/>
      <c r="L28" s="36"/>
      <c r="M28" s="36"/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/>
      <c r="W28" s="36">
        <v>0</v>
      </c>
      <c r="X28" s="36"/>
      <c r="Y28" s="36"/>
      <c r="Z28" s="36"/>
      <c r="AA28" s="36">
        <v>0</v>
      </c>
      <c r="AB28" s="36">
        <v>0</v>
      </c>
      <c r="AC28" s="36">
        <v>0</v>
      </c>
    </row>
    <row r="29" spans="1:29" ht="40.15" customHeight="1" x14ac:dyDescent="0.2">
      <c r="A29" s="32" t="s">
        <v>54</v>
      </c>
      <c r="C29" s="36">
        <v>0</v>
      </c>
      <c r="D29" s="36"/>
      <c r="E29" s="36"/>
      <c r="F29" s="36"/>
      <c r="G29" s="37">
        <v>0</v>
      </c>
      <c r="H29" s="37">
        <v>0</v>
      </c>
      <c r="I29" s="36"/>
      <c r="J29" s="37">
        <v>0</v>
      </c>
      <c r="K29" s="36"/>
      <c r="L29" s="36"/>
      <c r="M29" s="36"/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0</v>
      </c>
      <c r="V29" s="36"/>
      <c r="W29" s="37">
        <v>0</v>
      </c>
      <c r="X29" s="36"/>
      <c r="Y29" s="36"/>
      <c r="Z29" s="36"/>
      <c r="AA29" s="37">
        <v>0</v>
      </c>
      <c r="AB29" s="37">
        <v>0</v>
      </c>
      <c r="AC29" s="37">
        <v>0</v>
      </c>
    </row>
    <row r="30" spans="1:29" ht="39.6" customHeight="1" x14ac:dyDescent="0.2">
      <c r="A30" s="32" t="s">
        <v>55</v>
      </c>
      <c r="C30" s="36">
        <v>0</v>
      </c>
      <c r="D30" s="36"/>
      <c r="E30" s="36"/>
      <c r="F30" s="36"/>
      <c r="G30" s="36">
        <v>0</v>
      </c>
      <c r="H30" s="36">
        <v>0</v>
      </c>
      <c r="I30" s="36"/>
      <c r="J30" s="36">
        <v>0</v>
      </c>
      <c r="K30" s="36"/>
      <c r="L30" s="36"/>
      <c r="M30" s="36"/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/>
      <c r="W30" s="36">
        <v>0</v>
      </c>
      <c r="X30" s="36"/>
      <c r="Y30" s="36"/>
      <c r="Z30" s="36"/>
      <c r="AA30" s="36">
        <v>0</v>
      </c>
      <c r="AB30" s="36">
        <v>0</v>
      </c>
      <c r="AC30" s="36">
        <v>0</v>
      </c>
    </row>
    <row r="31" spans="1:29" ht="40.15" customHeight="1" x14ac:dyDescent="0.2">
      <c r="A31" s="32" t="s">
        <v>56</v>
      </c>
      <c r="C31" s="37">
        <v>0</v>
      </c>
      <c r="D31" s="36"/>
      <c r="E31" s="36"/>
      <c r="F31" s="36"/>
      <c r="G31" s="37">
        <v>0</v>
      </c>
      <c r="H31" s="37">
        <v>0</v>
      </c>
      <c r="I31" s="36"/>
      <c r="J31" s="37">
        <v>0</v>
      </c>
      <c r="K31" s="36"/>
      <c r="L31" s="36"/>
      <c r="M31" s="36"/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6"/>
      <c r="W31" s="37">
        <v>0</v>
      </c>
      <c r="X31" s="36"/>
      <c r="Y31" s="36"/>
      <c r="Z31" s="36"/>
      <c r="AA31" s="37">
        <v>0</v>
      </c>
      <c r="AB31" s="37">
        <v>0</v>
      </c>
      <c r="AC31" s="37">
        <v>0</v>
      </c>
    </row>
    <row r="32" spans="1:29" ht="39.6" customHeight="1" x14ac:dyDescent="0.2">
      <c r="A32" s="32" t="s">
        <v>57</v>
      </c>
      <c r="C32" s="36">
        <v>0</v>
      </c>
      <c r="D32" s="36"/>
      <c r="E32" s="36"/>
      <c r="F32" s="36"/>
      <c r="G32" s="36">
        <v>0</v>
      </c>
      <c r="H32" s="36">
        <v>0</v>
      </c>
      <c r="I32" s="36"/>
      <c r="J32" s="36">
        <v>0</v>
      </c>
      <c r="K32" s="36"/>
      <c r="L32" s="36"/>
      <c r="M32" s="36"/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/>
      <c r="W32" s="36">
        <v>0</v>
      </c>
      <c r="X32" s="36"/>
      <c r="Y32" s="36"/>
      <c r="Z32" s="36"/>
      <c r="AA32" s="36">
        <v>0</v>
      </c>
      <c r="AB32" s="36">
        <v>0</v>
      </c>
      <c r="AC32" s="36">
        <v>0</v>
      </c>
    </row>
    <row r="33" spans="1:29" ht="40.15" customHeight="1" x14ac:dyDescent="0.2">
      <c r="A33" s="32" t="s">
        <v>58</v>
      </c>
      <c r="C33" s="37">
        <v>0</v>
      </c>
      <c r="D33" s="36"/>
      <c r="E33" s="36"/>
      <c r="F33" s="36"/>
      <c r="G33" s="37">
        <v>0</v>
      </c>
      <c r="H33" s="37">
        <v>0</v>
      </c>
      <c r="I33" s="36"/>
      <c r="J33" s="37">
        <v>0</v>
      </c>
      <c r="K33" s="36"/>
      <c r="L33" s="36"/>
      <c r="M33" s="36"/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6"/>
      <c r="W33" s="37">
        <v>0</v>
      </c>
      <c r="X33" s="36"/>
      <c r="Y33" s="36"/>
      <c r="Z33" s="36"/>
      <c r="AA33" s="37">
        <v>0</v>
      </c>
      <c r="AB33" s="37">
        <v>0</v>
      </c>
      <c r="AC33" s="37">
        <v>0</v>
      </c>
    </row>
    <row r="34" spans="1:29" ht="39.6" customHeight="1" x14ac:dyDescent="0.2">
      <c r="A34" s="32" t="s">
        <v>59</v>
      </c>
      <c r="C34" s="36">
        <v>0</v>
      </c>
      <c r="D34" s="36"/>
      <c r="E34" s="36"/>
      <c r="F34" s="36"/>
      <c r="G34" s="36">
        <v>0</v>
      </c>
      <c r="H34" s="36">
        <v>0</v>
      </c>
      <c r="I34" s="36"/>
      <c r="J34" s="36">
        <v>0</v>
      </c>
      <c r="K34" s="36"/>
      <c r="L34" s="36"/>
      <c r="M34" s="36"/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/>
      <c r="W34" s="36">
        <v>0</v>
      </c>
      <c r="X34" s="36"/>
      <c r="Y34" s="36"/>
      <c r="Z34" s="36"/>
      <c r="AA34" s="36">
        <v>0</v>
      </c>
      <c r="AB34" s="36">
        <v>0</v>
      </c>
      <c r="AC34" s="36">
        <v>0</v>
      </c>
    </row>
    <row r="35" spans="1:29" ht="40.15" customHeight="1" x14ac:dyDescent="0.2">
      <c r="A35" s="32" t="s">
        <v>60</v>
      </c>
      <c r="C35" s="37">
        <v>0</v>
      </c>
      <c r="D35" s="36"/>
      <c r="E35" s="36"/>
      <c r="F35" s="36"/>
      <c r="G35" s="37">
        <v>0</v>
      </c>
      <c r="H35" s="37">
        <v>0</v>
      </c>
      <c r="I35" s="36"/>
      <c r="J35" s="37">
        <v>0</v>
      </c>
      <c r="K35" s="36"/>
      <c r="L35" s="36"/>
      <c r="M35" s="36"/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6"/>
      <c r="W35" s="37">
        <v>0</v>
      </c>
      <c r="X35" s="36"/>
      <c r="Y35" s="36"/>
      <c r="Z35" s="36"/>
      <c r="AA35" s="37">
        <v>0</v>
      </c>
      <c r="AB35" s="37">
        <v>0</v>
      </c>
      <c r="AC35" s="37">
        <v>0</v>
      </c>
    </row>
    <row r="36" spans="1:29" ht="39.6" customHeight="1" x14ac:dyDescent="0.2">
      <c r="A36" s="32" t="s">
        <v>61</v>
      </c>
      <c r="C36" s="36">
        <v>0</v>
      </c>
      <c r="D36" s="36"/>
      <c r="E36" s="36"/>
      <c r="F36" s="36"/>
      <c r="G36" s="36">
        <v>0</v>
      </c>
      <c r="H36" s="36">
        <v>0</v>
      </c>
      <c r="I36" s="36"/>
      <c r="J36" s="36">
        <v>0</v>
      </c>
      <c r="K36" s="36"/>
      <c r="L36" s="36"/>
      <c r="M36" s="36"/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/>
      <c r="W36" s="36">
        <v>0</v>
      </c>
      <c r="X36" s="36"/>
      <c r="Y36" s="36"/>
      <c r="Z36" s="36"/>
      <c r="AA36" s="36">
        <v>0</v>
      </c>
      <c r="AB36" s="36">
        <v>0</v>
      </c>
      <c r="AC36" s="36">
        <v>0</v>
      </c>
    </row>
    <row r="37" spans="1:29" ht="40.15" customHeight="1" x14ac:dyDescent="0.2">
      <c r="A37" s="32" t="s">
        <v>62</v>
      </c>
      <c r="C37" s="37">
        <v>0</v>
      </c>
      <c r="D37" s="36"/>
      <c r="E37" s="36"/>
      <c r="F37" s="36"/>
      <c r="G37" s="37">
        <v>0</v>
      </c>
      <c r="H37" s="37">
        <v>0</v>
      </c>
      <c r="I37" s="36"/>
      <c r="J37" s="37">
        <v>0</v>
      </c>
      <c r="K37" s="36"/>
      <c r="L37" s="36"/>
      <c r="M37" s="36"/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6"/>
      <c r="W37" s="37">
        <v>0</v>
      </c>
      <c r="X37" s="36"/>
      <c r="Y37" s="36"/>
      <c r="Z37" s="36"/>
      <c r="AA37" s="37">
        <v>0</v>
      </c>
      <c r="AB37" s="37">
        <v>0</v>
      </c>
      <c r="AC37" s="37">
        <v>0</v>
      </c>
    </row>
    <row r="38" spans="1:29" ht="39.6" customHeight="1" x14ac:dyDescent="0.2">
      <c r="A38" s="32" t="s">
        <v>63</v>
      </c>
      <c r="C38" s="36">
        <v>0</v>
      </c>
      <c r="D38" s="36"/>
      <c r="E38" s="36"/>
      <c r="F38" s="36"/>
      <c r="G38" s="36">
        <v>0</v>
      </c>
      <c r="H38" s="36">
        <v>0</v>
      </c>
      <c r="I38" s="36"/>
      <c r="J38" s="36">
        <v>0</v>
      </c>
      <c r="K38" s="36"/>
      <c r="L38" s="36"/>
      <c r="M38" s="36"/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/>
      <c r="W38" s="36">
        <v>0</v>
      </c>
      <c r="X38" s="36"/>
      <c r="Y38" s="36"/>
      <c r="Z38" s="36"/>
      <c r="AA38" s="36">
        <v>0</v>
      </c>
      <c r="AB38" s="36">
        <v>0</v>
      </c>
      <c r="AC38" s="36">
        <v>0</v>
      </c>
    </row>
    <row r="39" spans="1:29" ht="40.15" customHeight="1" x14ac:dyDescent="0.2">
      <c r="A39" s="32" t="s">
        <v>64</v>
      </c>
      <c r="C39" s="37">
        <v>0</v>
      </c>
      <c r="D39" s="36"/>
      <c r="E39" s="36"/>
      <c r="F39" s="36"/>
      <c r="G39" s="37">
        <v>1</v>
      </c>
      <c r="H39" s="37">
        <v>0</v>
      </c>
      <c r="I39" s="36"/>
      <c r="J39" s="37">
        <v>1</v>
      </c>
      <c r="K39" s="36"/>
      <c r="L39" s="36"/>
      <c r="M39" s="36"/>
      <c r="N39" s="37">
        <v>0</v>
      </c>
      <c r="O39" s="37">
        <v>0</v>
      </c>
      <c r="P39" s="37">
        <v>1</v>
      </c>
      <c r="Q39" s="37">
        <v>0</v>
      </c>
      <c r="R39" s="37">
        <v>0</v>
      </c>
      <c r="S39" s="37">
        <v>0</v>
      </c>
      <c r="T39" s="37">
        <v>0</v>
      </c>
      <c r="U39" s="37">
        <v>0</v>
      </c>
      <c r="V39" s="36"/>
      <c r="W39" s="37">
        <v>1</v>
      </c>
      <c r="X39" s="36"/>
      <c r="Y39" s="36"/>
      <c r="Z39" s="36"/>
      <c r="AA39" s="37">
        <v>0</v>
      </c>
      <c r="AB39" s="37">
        <v>0</v>
      </c>
      <c r="AC39" s="37">
        <v>0</v>
      </c>
    </row>
    <row r="40" spans="1:29" ht="39.6" customHeight="1" x14ac:dyDescent="0.2">
      <c r="A40" s="32" t="s">
        <v>65</v>
      </c>
      <c r="C40" s="36">
        <v>0</v>
      </c>
      <c r="D40" s="36"/>
      <c r="E40" s="36"/>
      <c r="F40" s="36"/>
      <c r="G40" s="36">
        <v>0</v>
      </c>
      <c r="H40" s="36">
        <v>0</v>
      </c>
      <c r="I40" s="36"/>
      <c r="J40" s="36">
        <v>0</v>
      </c>
      <c r="K40" s="36"/>
      <c r="L40" s="36"/>
      <c r="M40" s="36"/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36"/>
      <c r="W40" s="36">
        <v>0</v>
      </c>
      <c r="X40" s="36"/>
      <c r="Y40" s="36"/>
      <c r="Z40" s="36"/>
      <c r="AA40" s="36">
        <v>0</v>
      </c>
      <c r="AB40" s="36">
        <v>0</v>
      </c>
      <c r="AC40" s="36">
        <v>0</v>
      </c>
    </row>
    <row r="41" spans="1:29" ht="40.15" customHeight="1" x14ac:dyDescent="0.2">
      <c r="A41" s="32" t="s">
        <v>66</v>
      </c>
      <c r="C41" s="37">
        <v>0</v>
      </c>
      <c r="D41" s="36"/>
      <c r="E41" s="36"/>
      <c r="F41" s="36"/>
      <c r="G41" s="37">
        <v>0</v>
      </c>
      <c r="H41" s="37">
        <v>0</v>
      </c>
      <c r="I41" s="36"/>
      <c r="J41" s="37">
        <v>0</v>
      </c>
      <c r="K41" s="36"/>
      <c r="L41" s="36"/>
      <c r="M41" s="36"/>
      <c r="N41" s="37">
        <v>0</v>
      </c>
      <c r="O41" s="37">
        <v>0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7">
        <v>0</v>
      </c>
      <c r="V41" s="36"/>
      <c r="W41" s="37">
        <v>0</v>
      </c>
      <c r="X41" s="36"/>
      <c r="Y41" s="36"/>
      <c r="Z41" s="36"/>
      <c r="AA41" s="37">
        <v>0</v>
      </c>
      <c r="AB41" s="37">
        <v>0</v>
      </c>
      <c r="AC41" s="37">
        <v>0</v>
      </c>
    </row>
    <row r="42" spans="1:29" ht="39.6" customHeight="1" x14ac:dyDescent="0.2">
      <c r="A42" s="32" t="s">
        <v>67</v>
      </c>
      <c r="C42" s="36">
        <v>0</v>
      </c>
      <c r="D42" s="36"/>
      <c r="E42" s="36"/>
      <c r="F42" s="36"/>
      <c r="G42" s="36">
        <v>0</v>
      </c>
      <c r="H42" s="36">
        <v>0</v>
      </c>
      <c r="I42" s="36"/>
      <c r="J42" s="36">
        <v>0</v>
      </c>
      <c r="K42" s="36"/>
      <c r="L42" s="36"/>
      <c r="M42" s="36"/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36">
        <v>0</v>
      </c>
      <c r="V42" s="36"/>
      <c r="W42" s="36">
        <v>0</v>
      </c>
      <c r="X42" s="36"/>
      <c r="Y42" s="36"/>
      <c r="Z42" s="36"/>
      <c r="AA42" s="36">
        <v>0</v>
      </c>
      <c r="AB42" s="36">
        <v>0</v>
      </c>
      <c r="AC42" s="36">
        <v>0</v>
      </c>
    </row>
    <row r="43" spans="1:29" ht="40.15" customHeight="1" x14ac:dyDescent="0.2">
      <c r="A43" s="32" t="s">
        <v>68</v>
      </c>
      <c r="C43" s="37">
        <v>0</v>
      </c>
      <c r="D43" s="36"/>
      <c r="E43" s="36"/>
      <c r="F43" s="36"/>
      <c r="G43" s="37">
        <v>0</v>
      </c>
      <c r="H43" s="37">
        <v>0</v>
      </c>
      <c r="I43" s="36"/>
      <c r="J43" s="37">
        <v>0</v>
      </c>
      <c r="K43" s="36"/>
      <c r="L43" s="36"/>
      <c r="M43" s="36"/>
      <c r="N43" s="37">
        <v>0</v>
      </c>
      <c r="O43" s="37">
        <v>0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7">
        <v>0</v>
      </c>
      <c r="V43" s="36"/>
      <c r="W43" s="37">
        <v>0</v>
      </c>
      <c r="X43" s="36"/>
      <c r="Y43" s="36"/>
      <c r="Z43" s="36"/>
      <c r="AA43" s="37">
        <v>0</v>
      </c>
      <c r="AB43" s="37">
        <v>0</v>
      </c>
      <c r="AC43" s="37">
        <v>0</v>
      </c>
    </row>
    <row r="44" spans="1:29" ht="39.6" customHeight="1" x14ac:dyDescent="0.2">
      <c r="A44" s="32" t="s">
        <v>69</v>
      </c>
      <c r="C44" s="36">
        <v>0</v>
      </c>
      <c r="D44" s="36"/>
      <c r="E44" s="36"/>
      <c r="F44" s="36"/>
      <c r="G44" s="36">
        <v>0</v>
      </c>
      <c r="H44" s="36">
        <v>0</v>
      </c>
      <c r="I44" s="36"/>
      <c r="J44" s="36">
        <v>0</v>
      </c>
      <c r="K44" s="36"/>
      <c r="L44" s="36"/>
      <c r="M44" s="36"/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36">
        <v>0</v>
      </c>
      <c r="V44" s="36"/>
      <c r="W44" s="36">
        <v>0</v>
      </c>
      <c r="X44" s="36"/>
      <c r="Y44" s="36"/>
      <c r="Z44" s="36"/>
      <c r="AA44" s="36">
        <v>0</v>
      </c>
      <c r="AB44" s="36">
        <v>0</v>
      </c>
      <c r="AC44" s="36">
        <v>0</v>
      </c>
    </row>
    <row r="45" spans="1:29" ht="40.15" customHeight="1" x14ac:dyDescent="0.2">
      <c r="A45" s="32" t="s">
        <v>70</v>
      </c>
      <c r="C45" s="37">
        <v>0</v>
      </c>
      <c r="D45" s="36"/>
      <c r="E45" s="36"/>
      <c r="F45" s="36"/>
      <c r="G45" s="37">
        <v>0</v>
      </c>
      <c r="H45" s="37">
        <v>0</v>
      </c>
      <c r="I45" s="36"/>
      <c r="J45" s="37">
        <v>0</v>
      </c>
      <c r="K45" s="36"/>
      <c r="L45" s="36"/>
      <c r="M45" s="36"/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6"/>
      <c r="W45" s="37">
        <v>0</v>
      </c>
      <c r="X45" s="36"/>
      <c r="Y45" s="36"/>
      <c r="Z45" s="36"/>
      <c r="AA45" s="37">
        <v>0</v>
      </c>
      <c r="AB45" s="37">
        <v>0</v>
      </c>
      <c r="AC45" s="37">
        <v>0</v>
      </c>
    </row>
    <row r="46" spans="1:29" ht="39.6" customHeight="1" x14ac:dyDescent="0.2">
      <c r="A46" s="32" t="s">
        <v>71</v>
      </c>
      <c r="C46" s="36">
        <v>0</v>
      </c>
      <c r="D46" s="36"/>
      <c r="E46" s="36"/>
      <c r="F46" s="36"/>
      <c r="G46" s="36">
        <v>0</v>
      </c>
      <c r="H46" s="36">
        <v>0</v>
      </c>
      <c r="I46" s="36"/>
      <c r="J46" s="36">
        <v>0</v>
      </c>
      <c r="K46" s="36"/>
      <c r="L46" s="36"/>
      <c r="M46" s="36"/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/>
      <c r="W46" s="36">
        <v>0</v>
      </c>
      <c r="X46" s="36"/>
      <c r="Y46" s="36"/>
      <c r="Z46" s="36"/>
      <c r="AA46" s="36">
        <v>0</v>
      </c>
      <c r="AB46" s="36">
        <v>0</v>
      </c>
      <c r="AC46" s="36">
        <v>0</v>
      </c>
    </row>
    <row r="47" spans="1:29" ht="40.15" customHeight="1" x14ac:dyDescent="0.2">
      <c r="A47" s="32" t="s">
        <v>72</v>
      </c>
      <c r="C47" s="37">
        <v>0</v>
      </c>
      <c r="D47" s="36"/>
      <c r="E47" s="36"/>
      <c r="F47" s="36"/>
      <c r="G47" s="37">
        <v>0</v>
      </c>
      <c r="H47" s="37">
        <v>0</v>
      </c>
      <c r="I47" s="36"/>
      <c r="J47" s="37">
        <v>0</v>
      </c>
      <c r="K47" s="36"/>
      <c r="L47" s="36"/>
      <c r="M47" s="36"/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7">
        <v>0</v>
      </c>
      <c r="V47" s="36"/>
      <c r="W47" s="37">
        <v>0</v>
      </c>
      <c r="X47" s="36"/>
      <c r="Y47" s="36"/>
      <c r="Z47" s="36"/>
      <c r="AA47" s="37">
        <v>0</v>
      </c>
      <c r="AB47" s="37">
        <v>0</v>
      </c>
      <c r="AC47" s="37">
        <v>0</v>
      </c>
    </row>
    <row r="48" spans="1:29" ht="39.6" customHeight="1" x14ac:dyDescent="0.2">
      <c r="A48" s="32" t="s">
        <v>73</v>
      </c>
      <c r="C48" s="36">
        <v>0</v>
      </c>
      <c r="D48" s="36"/>
      <c r="E48" s="36"/>
      <c r="F48" s="36"/>
      <c r="G48" s="36">
        <v>2</v>
      </c>
      <c r="H48" s="36">
        <v>0</v>
      </c>
      <c r="I48" s="36"/>
      <c r="J48" s="36">
        <v>2</v>
      </c>
      <c r="K48" s="36"/>
      <c r="L48" s="36"/>
      <c r="M48" s="36"/>
      <c r="N48" s="36">
        <v>0</v>
      </c>
      <c r="O48" s="36">
        <v>0</v>
      </c>
      <c r="P48" s="36">
        <v>0</v>
      </c>
      <c r="Q48" s="36">
        <v>0</v>
      </c>
      <c r="R48" s="36">
        <v>0</v>
      </c>
      <c r="S48" s="36">
        <v>0</v>
      </c>
      <c r="T48" s="36">
        <v>0</v>
      </c>
      <c r="U48" s="36">
        <v>2</v>
      </c>
      <c r="V48" s="36"/>
      <c r="W48" s="36">
        <v>2</v>
      </c>
      <c r="X48" s="36"/>
      <c r="Y48" s="36"/>
      <c r="Z48" s="36"/>
      <c r="AA48" s="36">
        <v>0</v>
      </c>
      <c r="AB48" s="36">
        <v>0</v>
      </c>
      <c r="AC48" s="36">
        <v>0</v>
      </c>
    </row>
    <row r="49" spans="1:29" ht="40.15" customHeight="1" x14ac:dyDescent="0.2">
      <c r="A49" s="32" t="s">
        <v>74</v>
      </c>
      <c r="C49" s="37">
        <v>0</v>
      </c>
      <c r="D49" s="36"/>
      <c r="E49" s="36"/>
      <c r="F49" s="36"/>
      <c r="G49" s="37">
        <v>0</v>
      </c>
      <c r="H49" s="37">
        <v>0</v>
      </c>
      <c r="I49" s="36"/>
      <c r="J49" s="37">
        <v>0</v>
      </c>
      <c r="K49" s="36"/>
      <c r="L49" s="36"/>
      <c r="M49" s="36"/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6"/>
      <c r="W49" s="37">
        <v>0</v>
      </c>
      <c r="X49" s="36"/>
      <c r="Y49" s="36"/>
      <c r="Z49" s="36"/>
      <c r="AA49" s="37">
        <v>0</v>
      </c>
      <c r="AB49" s="37">
        <v>0</v>
      </c>
      <c r="AC49" s="37">
        <v>0</v>
      </c>
    </row>
    <row r="50" spans="1:29" ht="39.6" customHeight="1" x14ac:dyDescent="0.2">
      <c r="A50" s="32" t="s">
        <v>75</v>
      </c>
      <c r="C50" s="36">
        <v>0</v>
      </c>
      <c r="D50" s="36"/>
      <c r="E50" s="36"/>
      <c r="F50" s="36"/>
      <c r="G50" s="36">
        <v>0</v>
      </c>
      <c r="H50" s="36">
        <v>0</v>
      </c>
      <c r="I50" s="36"/>
      <c r="J50" s="36">
        <v>0</v>
      </c>
      <c r="K50" s="36"/>
      <c r="L50" s="36"/>
      <c r="M50" s="36"/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/>
      <c r="W50" s="36">
        <v>0</v>
      </c>
      <c r="X50" s="36"/>
      <c r="Y50" s="36"/>
      <c r="Z50" s="36"/>
      <c r="AA50" s="36">
        <v>0</v>
      </c>
      <c r="AB50" s="36">
        <v>0</v>
      </c>
      <c r="AC50" s="36">
        <v>0</v>
      </c>
    </row>
    <row r="51" spans="1:29" ht="20.100000000000001" customHeight="1" x14ac:dyDescent="0.2">
      <c r="A51" s="30"/>
      <c r="D51" s="5"/>
      <c r="E51" s="5"/>
      <c r="F51" s="5"/>
      <c r="G51" s="5"/>
      <c r="H51" s="5"/>
      <c r="I51" s="5"/>
      <c r="J51" s="5"/>
      <c r="K51" s="5"/>
      <c r="L51" s="5"/>
      <c r="M51" s="5"/>
      <c r="V51" s="5"/>
      <c r="X51" s="5"/>
      <c r="Y51" s="5"/>
      <c r="Z51" s="5"/>
    </row>
    <row r="52" spans="1:29" ht="19.5" customHeight="1" x14ac:dyDescent="0.2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ht="20.100000000000001" customHeight="1" x14ac:dyDescent="0.2">
      <c r="A53" s="26" t="s">
        <v>0</v>
      </c>
      <c r="B53" s="7"/>
      <c r="C53" s="27">
        <f>SUM(C8:C51)</f>
        <v>0</v>
      </c>
      <c r="D53" s="9"/>
      <c r="E53" s="9"/>
      <c r="F53" s="9"/>
      <c r="G53" s="27">
        <f>SUM(G8:G51)</f>
        <v>176</v>
      </c>
      <c r="H53" s="27">
        <f>SUM(H8:H51)</f>
        <v>0</v>
      </c>
      <c r="I53" s="5">
        <f>SUM(I8:I51)</f>
        <v>0</v>
      </c>
      <c r="J53" s="27">
        <f>SUM(J8:J51)</f>
        <v>176</v>
      </c>
      <c r="K53" s="9"/>
      <c r="L53" s="9"/>
      <c r="M53" s="9"/>
      <c r="N53" s="27">
        <f t="shared" ref="N53:W53" si="0">SUM(N8:N51)</f>
        <v>25</v>
      </c>
      <c r="O53" s="27">
        <f t="shared" si="0"/>
        <v>68</v>
      </c>
      <c r="P53" s="27">
        <f t="shared" si="0"/>
        <v>8</v>
      </c>
      <c r="Q53" s="27">
        <f t="shared" si="0"/>
        <v>0</v>
      </c>
      <c r="R53" s="27">
        <f t="shared" si="0"/>
        <v>0</v>
      </c>
      <c r="S53" s="27">
        <f t="shared" si="0"/>
        <v>0</v>
      </c>
      <c r="T53" s="27">
        <f t="shared" si="0"/>
        <v>42</v>
      </c>
      <c r="U53" s="27">
        <f t="shared" si="0"/>
        <v>9</v>
      </c>
      <c r="V53" s="9">
        <f t="shared" si="0"/>
        <v>0</v>
      </c>
      <c r="W53" s="27">
        <f t="shared" si="0"/>
        <v>152</v>
      </c>
      <c r="X53" s="9"/>
      <c r="Y53" s="9"/>
      <c r="Z53" s="9"/>
      <c r="AA53" s="27">
        <f>SUM(AA8:AA51)</f>
        <v>25</v>
      </c>
      <c r="AB53" s="27">
        <f>SUM(AB8:AB51)</f>
        <v>0</v>
      </c>
      <c r="AC53" s="27">
        <f>SUM(AC8:AC51)</f>
        <v>0</v>
      </c>
    </row>
    <row r="54" spans="1:29" ht="20.100000000000001" customHeight="1" x14ac:dyDescent="0.2">
      <c r="A54" s="3"/>
      <c r="B54" s="3"/>
      <c r="C54" s="6"/>
      <c r="D54" s="6"/>
      <c r="E54" s="6"/>
      <c r="F54" s="6"/>
      <c r="G54" s="6"/>
      <c r="H54" s="6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s="7" customFormat="1" ht="15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s="1" customFormat="1" ht="21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34"/>
      <c r="AC56" s="34"/>
    </row>
    <row r="57" spans="1:29" ht="13.5" customHeight="1" x14ac:dyDescent="0.2">
      <c r="AA57" s="29"/>
      <c r="AB57" s="29"/>
      <c r="AC57" s="29"/>
    </row>
    <row r="58" spans="1:29" ht="13.5" customHeight="1" x14ac:dyDescent="0.2">
      <c r="AA58" s="29"/>
      <c r="AB58" s="29"/>
      <c r="AC58" s="29"/>
    </row>
    <row r="59" spans="1:29" x14ac:dyDescent="0.2">
      <c r="AA59" s="29"/>
      <c r="AB59" s="29"/>
      <c r="AC59" s="29"/>
    </row>
    <row r="60" spans="1:29" x14ac:dyDescent="0.2">
      <c r="AA60" s="23"/>
      <c r="AB60" s="23"/>
      <c r="AC60" s="23"/>
    </row>
    <row r="61" spans="1:29" x14ac:dyDescent="0.2">
      <c r="AA61" s="23"/>
      <c r="AB61" s="23"/>
      <c r="AC61" s="23"/>
    </row>
    <row r="62" spans="1:29" x14ac:dyDescent="0.2">
      <c r="AA62" s="23"/>
      <c r="AB62" s="23"/>
      <c r="AC62" s="23"/>
    </row>
    <row r="63" spans="1:29" x14ac:dyDescent="0.2">
      <c r="AA63" s="23"/>
      <c r="AB63" s="23"/>
      <c r="AC63" s="23"/>
    </row>
    <row r="64" spans="1:29" ht="15" customHeight="1" x14ac:dyDescent="0.2"/>
    <row r="65" spans="1:29" ht="15" customHeight="1" x14ac:dyDescent="0.2"/>
    <row r="66" spans="1:29" ht="15" customHeight="1" x14ac:dyDescent="0.2"/>
    <row r="69" spans="1:29" s="1" customFormat="1" ht="15.75" x14ac:dyDescent="0.2">
      <c r="A69" s="3"/>
      <c r="B69" s="3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</row>
    <row r="70" spans="1:29" s="1" customFormat="1" ht="15.75" x14ac:dyDescent="0.2">
      <c r="A70" s="3"/>
      <c r="B70" s="3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</sheetData>
  <mergeCells count="4">
    <mergeCell ref="C5:AA5"/>
    <mergeCell ref="A56:AA56"/>
    <mergeCell ref="A2:AC2"/>
    <mergeCell ref="A3:AC3"/>
  </mergeCells>
  <printOptions horizontalCentered="1"/>
  <pageMargins left="0.98425196850393704" right="0.39370078740157483" top="0.98425196850393704" bottom="0.98425196850393704" header="0.98425196850393704" footer="0.98425196850393704"/>
  <pageSetup paperSize="5" scale="51" fitToHeight="0" orientation="landscape" r:id="rId1"/>
  <headerFooter alignWithMargins="0"/>
  <rowBreaks count="2" manualBreakCount="2">
    <brk id="25" max="29" man="1"/>
    <brk id="38" max="2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0"/>
  <sheetViews>
    <sheetView view="pageBreakPreview" zoomScale="50" zoomScaleNormal="70" zoomScaleSheetLayoutView="50" workbookViewId="0">
      <pane ySplit="3" topLeftCell="A4" activePane="bottomLeft" state="frozen"/>
      <selection activeCell="A4" sqref="A4"/>
      <selection pane="bottomLeft" activeCell="A4" sqref="A4"/>
    </sheetView>
  </sheetViews>
  <sheetFormatPr baseColWidth="10" defaultColWidth="11.42578125" defaultRowHeight="15" x14ac:dyDescent="0.2"/>
  <cols>
    <col min="1" max="1" width="55.7109375" style="2" customWidth="1"/>
    <col min="2" max="2" width="5.7109375" style="2" customWidth="1"/>
    <col min="3" max="3" width="12.7109375" style="4" customWidth="1"/>
    <col min="4" max="6" width="1.7109375" style="4" customWidth="1"/>
    <col min="7" max="7" width="12.7109375" style="4" customWidth="1"/>
    <col min="8" max="8" width="14.5703125" style="4" customWidth="1"/>
    <col min="9" max="9" width="1.7109375" style="4" customWidth="1"/>
    <col min="10" max="10" width="12.7109375" style="4" customWidth="1"/>
    <col min="11" max="13" width="1.7109375" style="4" customWidth="1"/>
    <col min="14" max="21" width="12.7109375" style="4" customWidth="1"/>
    <col min="22" max="22" width="1.7109375" style="4" customWidth="1"/>
    <col min="23" max="23" width="12.7109375" style="4" customWidth="1"/>
    <col min="24" max="26" width="1.7109375" style="4" customWidth="1"/>
    <col min="27" max="29" width="12.7109375" style="4" customWidth="1"/>
    <col min="30" max="16384" width="11.42578125" style="8"/>
  </cols>
  <sheetData>
    <row r="1" spans="1:29" s="13" customFormat="1" ht="15.75" thickBot="1" x14ac:dyDescent="0.25">
      <c r="A1" s="10"/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</row>
    <row r="2" spans="1:29" s="13" customFormat="1" ht="54.95" customHeight="1" x14ac:dyDescent="0.2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</row>
    <row r="3" spans="1:29" s="13" customFormat="1" ht="39.950000000000003" customHeight="1" thickBot="1" x14ac:dyDescent="0.25">
      <c r="A3" s="48" t="s">
        <v>28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</row>
    <row r="4" spans="1:29" s="13" customFormat="1" ht="15" customHeight="1" x14ac:dyDescent="0.2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s="13" customFormat="1" ht="30" customHeight="1" thickBot="1" x14ac:dyDescent="0.3">
      <c r="A5" s="16"/>
      <c r="B5" s="17"/>
      <c r="C5" s="45" t="s">
        <v>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31"/>
      <c r="AC5" s="31"/>
    </row>
    <row r="6" spans="1:29" s="13" customFormat="1" ht="50.1" customHeight="1" thickBot="1" x14ac:dyDescent="0.25">
      <c r="A6" s="18" t="s">
        <v>2</v>
      </c>
      <c r="B6" s="19"/>
      <c r="C6" s="20" t="s">
        <v>3</v>
      </c>
      <c r="D6" s="21"/>
      <c r="E6" s="21"/>
      <c r="F6" s="21"/>
      <c r="G6" s="20" t="s">
        <v>4</v>
      </c>
      <c r="H6" s="20" t="s">
        <v>5</v>
      </c>
      <c r="I6" s="21"/>
      <c r="J6" s="20" t="s">
        <v>6</v>
      </c>
      <c r="K6" s="21"/>
      <c r="L6" s="21"/>
      <c r="M6" s="21"/>
      <c r="N6" s="20" t="s">
        <v>13</v>
      </c>
      <c r="O6" s="20" t="s">
        <v>17</v>
      </c>
      <c r="P6" s="20" t="s">
        <v>18</v>
      </c>
      <c r="Q6" s="20" t="s">
        <v>14</v>
      </c>
      <c r="R6" s="20" t="s">
        <v>19</v>
      </c>
      <c r="S6" s="20" t="s">
        <v>15</v>
      </c>
      <c r="T6" s="20" t="s">
        <v>16</v>
      </c>
      <c r="U6" s="20" t="s">
        <v>7</v>
      </c>
      <c r="V6" s="21"/>
      <c r="W6" s="20" t="s">
        <v>8</v>
      </c>
      <c r="X6" s="21"/>
      <c r="Y6" s="21"/>
      <c r="Z6" s="21"/>
      <c r="AA6" s="20" t="s">
        <v>9</v>
      </c>
      <c r="AB6" s="20" t="s">
        <v>31</v>
      </c>
      <c r="AC6" s="20" t="s">
        <v>32</v>
      </c>
    </row>
    <row r="7" spans="1:29" s="13" customFormat="1" ht="20.100000000000001" customHeight="1" x14ac:dyDescent="0.2">
      <c r="A7" s="3"/>
      <c r="B7" s="22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s="13" customFormat="1" ht="13.15" customHeight="1" x14ac:dyDescent="0.2">
      <c r="A8" s="3"/>
      <c r="B8" s="2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9" ht="40.15" customHeight="1" x14ac:dyDescent="0.2">
      <c r="A9" s="32" t="s">
        <v>64</v>
      </c>
      <c r="C9" s="5">
        <f>'ORDINARIO LABORAL'!C8+'ESPECIAL INDIVIDUAL'!C8+'ESPECIAL COLECTIVO'!C8+'INDIVIDUALES D SEGURIDAD SOCIAL'!C8+'COLECTIVOS DE NATURALEZA ECONÓM'!C8+EJECUCIÓN!C8+PARAPROCESALES!C8+HUELGA!C8</f>
        <v>0</v>
      </c>
      <c r="D9" s="5"/>
      <c r="E9" s="5"/>
      <c r="F9" s="5"/>
      <c r="G9" s="5">
        <f>'ORDINARIO LABORAL'!G8+'ESPECIAL INDIVIDUAL'!G8+'ESPECIAL COLECTIVO'!G8+'INDIVIDUALES D SEGURIDAD SOCIAL'!G8+'COLECTIVOS DE NATURALEZA ECONÓM'!G8+EJECUCIÓN!G8+PARAPROCESALES!G8+HUELGA!G8</f>
        <v>207</v>
      </c>
      <c r="H9" s="5">
        <f>'ORDINARIO LABORAL'!H8+'ESPECIAL INDIVIDUAL'!H8+'ESPECIAL COLECTIVO'!H8+'INDIVIDUALES D SEGURIDAD SOCIAL'!H8+'COLECTIVOS DE NATURALEZA ECONÓM'!H8+EJECUCIÓN!H8+PARAPROCESALES!H8+HUELGA!H8</f>
        <v>0</v>
      </c>
      <c r="I9" s="5">
        <f>'ORDINARIO LABORAL'!I8+'ESPECIAL INDIVIDUAL'!I8+'ESPECIAL COLECTIVO'!I8+'INDIVIDUALES D SEGURIDAD SOCIAL'!I8+'COLECTIVOS DE NATURALEZA ECONÓM'!I8+EJECUCIÓN!I8+PARAPROCESALES!I8+HUELGA!I8</f>
        <v>0</v>
      </c>
      <c r="J9" s="5">
        <f>'ORDINARIO LABORAL'!J8+'ESPECIAL INDIVIDUAL'!J8+'ESPECIAL COLECTIVO'!J8+'INDIVIDUALES D SEGURIDAD SOCIAL'!J8+'COLECTIVOS DE NATURALEZA ECONÓM'!J8+EJECUCIÓN!J8+PARAPROCESALES!J8+HUELGA!J8</f>
        <v>207</v>
      </c>
      <c r="K9" s="5">
        <f>'ORDINARIO LABORAL'!K8+'ESPECIAL INDIVIDUAL'!K8+'ESPECIAL COLECTIVO'!K8+'INDIVIDUALES D SEGURIDAD SOCIAL'!K8+'COLECTIVOS DE NATURALEZA ECONÓM'!K8+EJECUCIÓN!K8+PARAPROCESALES!K8+HUELGA!K8</f>
        <v>0</v>
      </c>
      <c r="L9" s="5">
        <f>'ORDINARIO LABORAL'!L8+'ESPECIAL INDIVIDUAL'!L8+'ESPECIAL COLECTIVO'!L8+'INDIVIDUALES D SEGURIDAD SOCIAL'!L8+'COLECTIVOS DE NATURALEZA ECONÓM'!L8+EJECUCIÓN!L8+PARAPROCESALES!L8+HUELGA!L8</f>
        <v>0</v>
      </c>
      <c r="M9" s="5">
        <f>'ORDINARIO LABORAL'!M8+'ESPECIAL INDIVIDUAL'!M8+'ESPECIAL COLECTIVO'!M8+'INDIVIDUALES D SEGURIDAD SOCIAL'!M8+'COLECTIVOS DE NATURALEZA ECONÓM'!M8+EJECUCIÓN!M8+PARAPROCESALES!M8+HUELGA!M8</f>
        <v>0</v>
      </c>
      <c r="N9" s="5">
        <f>'ORDINARIO LABORAL'!N8+'ESPECIAL INDIVIDUAL'!N8+'ESPECIAL COLECTIVO'!N8+'INDIVIDUALES D SEGURIDAD SOCIAL'!N8+'COLECTIVOS DE NATURALEZA ECONÓM'!N8+EJECUCIÓN!N8+PARAPROCESALES!N8+HUELGA!N8</f>
        <v>26</v>
      </c>
      <c r="O9" s="5">
        <f>'ORDINARIO LABORAL'!O8+'ESPECIAL INDIVIDUAL'!O8+'ESPECIAL COLECTIVO'!O8+'INDIVIDUALES D SEGURIDAD SOCIAL'!O8+'COLECTIVOS DE NATURALEZA ECONÓM'!O8+EJECUCIÓN!O8+PARAPROCESALES!O8+HUELGA!O8</f>
        <v>71</v>
      </c>
      <c r="P9" s="5">
        <f>'ORDINARIO LABORAL'!P8+'ESPECIAL INDIVIDUAL'!P8+'ESPECIAL COLECTIVO'!P8+'INDIVIDUALES D SEGURIDAD SOCIAL'!P8+'COLECTIVOS DE NATURALEZA ECONÓM'!P8+EJECUCIÓN!P8+PARAPROCESALES!P8+HUELGA!P8</f>
        <v>17</v>
      </c>
      <c r="Q9" s="5">
        <f>'ORDINARIO LABORAL'!Q8+'ESPECIAL INDIVIDUAL'!Q8+'ESPECIAL COLECTIVO'!Q8+'INDIVIDUALES D SEGURIDAD SOCIAL'!Q8+'COLECTIVOS DE NATURALEZA ECONÓM'!Q8+EJECUCIÓN!Q8+PARAPROCESALES!Q8+HUELGA!Q8</f>
        <v>6</v>
      </c>
      <c r="R9" s="5">
        <f>'ORDINARIO LABORAL'!R8+'ESPECIAL INDIVIDUAL'!R8+'ESPECIAL COLECTIVO'!R8+'INDIVIDUALES D SEGURIDAD SOCIAL'!R8+'COLECTIVOS DE NATURALEZA ECONÓM'!R8+EJECUCIÓN!R8+PARAPROCESALES!R8+HUELGA!R8</f>
        <v>4</v>
      </c>
      <c r="S9" s="5">
        <f>'ORDINARIO LABORAL'!S8+'ESPECIAL INDIVIDUAL'!S8+'ESPECIAL COLECTIVO'!S8+'INDIVIDUALES D SEGURIDAD SOCIAL'!S8+'COLECTIVOS DE NATURALEZA ECONÓM'!S8+EJECUCIÓN!S8+PARAPROCESALES!S8+HUELGA!S8</f>
        <v>0</v>
      </c>
      <c r="T9" s="5">
        <f>'ORDINARIO LABORAL'!T8+'ESPECIAL INDIVIDUAL'!T8+'ESPECIAL COLECTIVO'!T8+'INDIVIDUALES D SEGURIDAD SOCIAL'!T8+'COLECTIVOS DE NATURALEZA ECONÓM'!T8+EJECUCIÓN!T8+PARAPROCESALES!T8+HUELGA!T8</f>
        <v>42</v>
      </c>
      <c r="U9" s="5">
        <f>'ORDINARIO LABORAL'!U8+'ESPECIAL INDIVIDUAL'!U8+'ESPECIAL COLECTIVO'!U8+'INDIVIDUALES D SEGURIDAD SOCIAL'!U8+'COLECTIVOS DE NATURALEZA ECONÓM'!U8+EJECUCIÓN!U8+PARAPROCESALES!U8+HUELGA!U8</f>
        <v>12</v>
      </c>
      <c r="V9" s="5"/>
      <c r="W9" s="4">
        <f t="shared" ref="W9:W51" si="0">SUM(N9:U9)</f>
        <v>178</v>
      </c>
      <c r="X9" s="5"/>
      <c r="Y9" s="5"/>
      <c r="Z9" s="5"/>
      <c r="AA9" s="5">
        <f>'ORDINARIO LABORAL'!AA8+'ESPECIAL INDIVIDUAL'!AA8+'ESPECIAL COLECTIVO'!AA8+'INDIVIDUALES D SEGURIDAD SOCIAL'!AA8+'COLECTIVOS DE NATURALEZA ECONÓM'!AA8+EJECUCIÓN!AA8+PARAPROCESALES!AA8+HUELGA!AA8</f>
        <v>33</v>
      </c>
      <c r="AB9" s="5">
        <f>'ORDINARIO LABORAL'!AB8+'ESPECIAL INDIVIDUAL'!AB8+'ESPECIAL COLECTIVO'!AB8+'INDIVIDUALES D SEGURIDAD SOCIAL'!AB8+'COLECTIVOS DE NATURALEZA ECONÓM'!AB8+EJECUCIÓN!AB8+PARAPROCESALES!AB8+HUELGA!AB8</f>
        <v>0</v>
      </c>
      <c r="AC9" s="5">
        <f>'ORDINARIO LABORAL'!AC8+'ESPECIAL INDIVIDUAL'!AC8+'ESPECIAL COLECTIVO'!AC8+'INDIVIDUALES D SEGURIDAD SOCIAL'!AC8+'COLECTIVOS DE NATURALEZA ECONÓM'!AC8+EJECUCIÓN!AC8+PARAPROCESALES!AC8+HUELGA!AC8</f>
        <v>0</v>
      </c>
    </row>
    <row r="10" spans="1:29" ht="40.15" customHeight="1" x14ac:dyDescent="0.2">
      <c r="A10" s="32" t="s">
        <v>65</v>
      </c>
      <c r="C10" s="25">
        <f>'ORDINARIO LABORAL'!C9+'ESPECIAL INDIVIDUAL'!C9+'ESPECIAL COLECTIVO'!C9+'INDIVIDUALES D SEGURIDAD SOCIAL'!C9+'COLECTIVOS DE NATURALEZA ECONÓM'!C9+EJECUCIÓN!C9+PARAPROCESALES!C9+HUELGA!C9</f>
        <v>0</v>
      </c>
      <c r="D10" s="5"/>
      <c r="E10" s="5"/>
      <c r="F10" s="5"/>
      <c r="G10" s="25">
        <f>'ORDINARIO LABORAL'!G9+'ESPECIAL INDIVIDUAL'!G9+'ESPECIAL COLECTIVO'!G9+'INDIVIDUALES D SEGURIDAD SOCIAL'!G9+'COLECTIVOS DE NATURALEZA ECONÓM'!G9+EJECUCIÓN!G9+PARAPROCESALES!G9+HUELGA!G9</f>
        <v>867</v>
      </c>
      <c r="H10" s="25">
        <f>'ORDINARIO LABORAL'!H9+'ESPECIAL INDIVIDUAL'!H9+'ESPECIAL COLECTIVO'!H9+'INDIVIDUALES D SEGURIDAD SOCIAL'!H9+'COLECTIVOS DE NATURALEZA ECONÓM'!H9+EJECUCIÓN!H9+PARAPROCESALES!H9+HUELGA!H9</f>
        <v>2</v>
      </c>
      <c r="I10" s="5">
        <f>'ORDINARIO LABORAL'!I9+'ESPECIAL INDIVIDUAL'!I9+'ESPECIAL COLECTIVO'!I9+'INDIVIDUALES D SEGURIDAD SOCIAL'!I9+'COLECTIVOS DE NATURALEZA ECONÓM'!I9+EJECUCIÓN!I9+PARAPROCESALES!I9+HUELGA!I9</f>
        <v>0</v>
      </c>
      <c r="J10" s="25">
        <f>'ORDINARIO LABORAL'!J9+'ESPECIAL INDIVIDUAL'!J9+'ESPECIAL COLECTIVO'!J9+'INDIVIDUALES D SEGURIDAD SOCIAL'!J9+'COLECTIVOS DE NATURALEZA ECONÓM'!J9+EJECUCIÓN!J9+PARAPROCESALES!J9+HUELGA!J9</f>
        <v>869</v>
      </c>
      <c r="K10" s="5">
        <f>'ORDINARIO LABORAL'!K9+'ESPECIAL INDIVIDUAL'!K9+'ESPECIAL COLECTIVO'!K9+'INDIVIDUALES D SEGURIDAD SOCIAL'!K9+'COLECTIVOS DE NATURALEZA ECONÓM'!K9+EJECUCIÓN!K9+PARAPROCESALES!K9+HUELGA!K9</f>
        <v>0</v>
      </c>
      <c r="L10" s="5">
        <f>'ORDINARIO LABORAL'!L9+'ESPECIAL INDIVIDUAL'!L9+'ESPECIAL COLECTIVO'!L9+'INDIVIDUALES D SEGURIDAD SOCIAL'!L9+'COLECTIVOS DE NATURALEZA ECONÓM'!L9+EJECUCIÓN!L9+PARAPROCESALES!L9+HUELGA!L9</f>
        <v>0</v>
      </c>
      <c r="M10" s="5">
        <f>'ORDINARIO LABORAL'!M9+'ESPECIAL INDIVIDUAL'!M9+'ESPECIAL COLECTIVO'!M9+'INDIVIDUALES D SEGURIDAD SOCIAL'!M9+'COLECTIVOS DE NATURALEZA ECONÓM'!M9+EJECUCIÓN!M9+PARAPROCESALES!M9+HUELGA!M9</f>
        <v>0</v>
      </c>
      <c r="N10" s="25">
        <f>'ORDINARIO LABORAL'!N9+'ESPECIAL INDIVIDUAL'!N9+'ESPECIAL COLECTIVO'!N9+'INDIVIDUALES D SEGURIDAD SOCIAL'!N9+'COLECTIVOS DE NATURALEZA ECONÓM'!N9+EJECUCIÓN!N9+PARAPROCESALES!N9+HUELGA!N9</f>
        <v>30</v>
      </c>
      <c r="O10" s="25">
        <f>'ORDINARIO LABORAL'!O9+'ESPECIAL INDIVIDUAL'!O9+'ESPECIAL COLECTIVO'!O9+'INDIVIDUALES D SEGURIDAD SOCIAL'!O9+'COLECTIVOS DE NATURALEZA ECONÓM'!O9+EJECUCIÓN!O9+PARAPROCESALES!O9+HUELGA!O9</f>
        <v>74</v>
      </c>
      <c r="P10" s="25">
        <f>'ORDINARIO LABORAL'!P9+'ESPECIAL INDIVIDUAL'!P9+'ESPECIAL COLECTIVO'!P9+'INDIVIDUALES D SEGURIDAD SOCIAL'!P9+'COLECTIVOS DE NATURALEZA ECONÓM'!P9+EJECUCIÓN!P9+PARAPROCESALES!P9+HUELGA!P9</f>
        <v>103</v>
      </c>
      <c r="Q10" s="25">
        <f>'ORDINARIO LABORAL'!Q9+'ESPECIAL INDIVIDUAL'!Q9+'ESPECIAL COLECTIVO'!Q9+'INDIVIDUALES D SEGURIDAD SOCIAL'!Q9+'COLECTIVOS DE NATURALEZA ECONÓM'!Q9+EJECUCIÓN!Q9+PARAPROCESALES!Q9+HUELGA!Q9</f>
        <v>41</v>
      </c>
      <c r="R10" s="25">
        <f>'ORDINARIO LABORAL'!R9+'ESPECIAL INDIVIDUAL'!R9+'ESPECIAL COLECTIVO'!R9+'INDIVIDUALES D SEGURIDAD SOCIAL'!R9+'COLECTIVOS DE NATURALEZA ECONÓM'!R9+EJECUCIÓN!R9+PARAPROCESALES!R9+HUELGA!R9</f>
        <v>11</v>
      </c>
      <c r="S10" s="25">
        <f>'ORDINARIO LABORAL'!S9+'ESPECIAL INDIVIDUAL'!S9+'ESPECIAL COLECTIVO'!S9+'INDIVIDUALES D SEGURIDAD SOCIAL'!S9+'COLECTIVOS DE NATURALEZA ECONÓM'!S9+EJECUCIÓN!S9+PARAPROCESALES!S9+HUELGA!S9</f>
        <v>25</v>
      </c>
      <c r="T10" s="25">
        <f>'ORDINARIO LABORAL'!T9+'ESPECIAL INDIVIDUAL'!T9+'ESPECIAL COLECTIVO'!T9+'INDIVIDUALES D SEGURIDAD SOCIAL'!T9+'COLECTIVOS DE NATURALEZA ECONÓM'!T9+EJECUCIÓN!T9+PARAPROCESALES!T9+HUELGA!T9</f>
        <v>19</v>
      </c>
      <c r="U10" s="25">
        <f>'ORDINARIO LABORAL'!U9+'ESPECIAL INDIVIDUAL'!U9+'ESPECIAL COLECTIVO'!U9+'INDIVIDUALES D SEGURIDAD SOCIAL'!U9+'COLECTIVOS DE NATURALEZA ECONÓM'!U9+EJECUCIÓN!U9+PARAPROCESALES!U9+HUELGA!U9</f>
        <v>56</v>
      </c>
      <c r="V10" s="5"/>
      <c r="W10" s="25">
        <f t="shared" si="0"/>
        <v>359</v>
      </c>
      <c r="X10" s="5"/>
      <c r="Y10" s="5"/>
      <c r="Z10" s="5"/>
      <c r="AA10" s="25">
        <f>'ORDINARIO LABORAL'!AA9+'ESPECIAL INDIVIDUAL'!AA9+'ESPECIAL COLECTIVO'!AA9+'INDIVIDUALES D SEGURIDAD SOCIAL'!AA9+'COLECTIVOS DE NATURALEZA ECONÓM'!AA9+EJECUCIÓN!AA9+PARAPROCESALES!AA9+HUELGA!AA9</f>
        <v>510</v>
      </c>
      <c r="AB10" s="37">
        <f>'ORDINARIO LABORAL'!AB9+'ESPECIAL INDIVIDUAL'!AB9+'ESPECIAL COLECTIVO'!AB9+'INDIVIDUALES D SEGURIDAD SOCIAL'!AB9+'COLECTIVOS DE NATURALEZA ECONÓM'!AB9+EJECUCIÓN!AB9+PARAPROCESALES!AB9+HUELGA!AB9</f>
        <v>0</v>
      </c>
      <c r="AC10" s="37">
        <f>'ORDINARIO LABORAL'!AC9+'ESPECIAL INDIVIDUAL'!AC9+'ESPECIAL COLECTIVO'!AC9+'INDIVIDUALES D SEGURIDAD SOCIAL'!AC9+'COLECTIVOS DE NATURALEZA ECONÓM'!AC9+EJECUCIÓN!AC9+PARAPROCESALES!AC9+HUELGA!AC9</f>
        <v>0</v>
      </c>
    </row>
    <row r="11" spans="1:29" ht="40.15" customHeight="1" x14ac:dyDescent="0.2">
      <c r="A11" s="32" t="s">
        <v>60</v>
      </c>
      <c r="C11" s="5">
        <f>'ORDINARIO LABORAL'!C10+'ESPECIAL INDIVIDUAL'!C10+'ESPECIAL COLECTIVO'!C10+'INDIVIDUALES D SEGURIDAD SOCIAL'!C10+'COLECTIVOS DE NATURALEZA ECONÓM'!C10+EJECUCIÓN!C10+PARAPROCESALES!C10+HUELGA!C10</f>
        <v>0</v>
      </c>
      <c r="D11" s="5"/>
      <c r="E11" s="5"/>
      <c r="F11" s="5"/>
      <c r="G11" s="5">
        <f>'ORDINARIO LABORAL'!G10+'ESPECIAL INDIVIDUAL'!G10+'ESPECIAL COLECTIVO'!G10+'INDIVIDUALES D SEGURIDAD SOCIAL'!G10+'COLECTIVOS DE NATURALEZA ECONÓM'!G10+EJECUCIÓN!G10+PARAPROCESALES!G10+HUELGA!G10</f>
        <v>1790</v>
      </c>
      <c r="H11" s="5">
        <f>'ORDINARIO LABORAL'!H10+'ESPECIAL INDIVIDUAL'!H10+'ESPECIAL COLECTIVO'!H10+'INDIVIDUALES D SEGURIDAD SOCIAL'!H10+'COLECTIVOS DE NATURALEZA ECONÓM'!H10+EJECUCIÓN!H10+PARAPROCESALES!H10+HUELGA!H10</f>
        <v>16</v>
      </c>
      <c r="I11" s="5">
        <f>'ORDINARIO LABORAL'!I10+'ESPECIAL INDIVIDUAL'!I10+'ESPECIAL COLECTIVO'!I10+'INDIVIDUALES D SEGURIDAD SOCIAL'!I10+'COLECTIVOS DE NATURALEZA ECONÓM'!I10+EJECUCIÓN!I10+PARAPROCESALES!I10+HUELGA!I10</f>
        <v>0</v>
      </c>
      <c r="J11" s="5">
        <f>'ORDINARIO LABORAL'!J10+'ESPECIAL INDIVIDUAL'!J10+'ESPECIAL COLECTIVO'!J10+'INDIVIDUALES D SEGURIDAD SOCIAL'!J10+'COLECTIVOS DE NATURALEZA ECONÓM'!J10+EJECUCIÓN!J10+PARAPROCESALES!J10+HUELGA!J10</f>
        <v>1806</v>
      </c>
      <c r="K11" s="5">
        <f>'ORDINARIO LABORAL'!K10+'ESPECIAL INDIVIDUAL'!K10+'ESPECIAL COLECTIVO'!K10+'INDIVIDUALES D SEGURIDAD SOCIAL'!K10+'COLECTIVOS DE NATURALEZA ECONÓM'!K10+EJECUCIÓN!K10+PARAPROCESALES!K10+HUELGA!K10</f>
        <v>0</v>
      </c>
      <c r="L11" s="5">
        <f>'ORDINARIO LABORAL'!L10+'ESPECIAL INDIVIDUAL'!L10+'ESPECIAL COLECTIVO'!L10+'INDIVIDUALES D SEGURIDAD SOCIAL'!L10+'COLECTIVOS DE NATURALEZA ECONÓM'!L10+EJECUCIÓN!L10+PARAPROCESALES!L10+HUELGA!L10</f>
        <v>0</v>
      </c>
      <c r="M11" s="5">
        <f>'ORDINARIO LABORAL'!M10+'ESPECIAL INDIVIDUAL'!M10+'ESPECIAL COLECTIVO'!M10+'INDIVIDUALES D SEGURIDAD SOCIAL'!M10+'COLECTIVOS DE NATURALEZA ECONÓM'!M10+EJECUCIÓN!M10+PARAPROCESALES!M10+HUELGA!M10</f>
        <v>0</v>
      </c>
      <c r="N11" s="5">
        <f>'ORDINARIO LABORAL'!N10+'ESPECIAL INDIVIDUAL'!N10+'ESPECIAL COLECTIVO'!N10+'INDIVIDUALES D SEGURIDAD SOCIAL'!N10+'COLECTIVOS DE NATURALEZA ECONÓM'!N10+EJECUCIÓN!N10+PARAPROCESALES!N10+HUELGA!N10</f>
        <v>25</v>
      </c>
      <c r="O11" s="5">
        <f>'ORDINARIO LABORAL'!O10+'ESPECIAL INDIVIDUAL'!O10+'ESPECIAL COLECTIVO'!O10+'INDIVIDUALES D SEGURIDAD SOCIAL'!O10+'COLECTIVOS DE NATURALEZA ECONÓM'!O10+EJECUCIÓN!O10+PARAPROCESALES!O10+HUELGA!O10</f>
        <v>184</v>
      </c>
      <c r="P11" s="5">
        <f>'ORDINARIO LABORAL'!P10+'ESPECIAL INDIVIDUAL'!P10+'ESPECIAL COLECTIVO'!P10+'INDIVIDUALES D SEGURIDAD SOCIAL'!P10+'COLECTIVOS DE NATURALEZA ECONÓM'!P10+EJECUCIÓN!P10+PARAPROCESALES!P10+HUELGA!P10</f>
        <v>152</v>
      </c>
      <c r="Q11" s="5">
        <f>'ORDINARIO LABORAL'!Q10+'ESPECIAL INDIVIDUAL'!Q10+'ESPECIAL COLECTIVO'!Q10+'INDIVIDUALES D SEGURIDAD SOCIAL'!Q10+'COLECTIVOS DE NATURALEZA ECONÓM'!Q10+EJECUCIÓN!Q10+PARAPROCESALES!Q10+HUELGA!Q10</f>
        <v>29</v>
      </c>
      <c r="R11" s="5">
        <f>'ORDINARIO LABORAL'!R10+'ESPECIAL INDIVIDUAL'!R10+'ESPECIAL COLECTIVO'!R10+'INDIVIDUALES D SEGURIDAD SOCIAL'!R10+'COLECTIVOS DE NATURALEZA ECONÓM'!R10+EJECUCIÓN!R10+PARAPROCESALES!R10+HUELGA!R10</f>
        <v>7</v>
      </c>
      <c r="S11" s="5">
        <f>'ORDINARIO LABORAL'!S10+'ESPECIAL INDIVIDUAL'!S10+'ESPECIAL COLECTIVO'!S10+'INDIVIDUALES D SEGURIDAD SOCIAL'!S10+'COLECTIVOS DE NATURALEZA ECONÓM'!S10+EJECUCIÓN!S10+PARAPROCESALES!S10+HUELGA!S10</f>
        <v>1</v>
      </c>
      <c r="T11" s="5">
        <f>'ORDINARIO LABORAL'!T10+'ESPECIAL INDIVIDUAL'!T10+'ESPECIAL COLECTIVO'!T10+'INDIVIDUALES D SEGURIDAD SOCIAL'!T10+'COLECTIVOS DE NATURALEZA ECONÓM'!T10+EJECUCIÓN!T10+PARAPROCESALES!T10+HUELGA!T10</f>
        <v>6</v>
      </c>
      <c r="U11" s="5">
        <f>'ORDINARIO LABORAL'!U10+'ESPECIAL INDIVIDUAL'!U10+'ESPECIAL COLECTIVO'!U10+'INDIVIDUALES D SEGURIDAD SOCIAL'!U10+'COLECTIVOS DE NATURALEZA ECONÓM'!U10+EJECUCIÓN!U10+PARAPROCESALES!U10+HUELGA!U10</f>
        <v>179</v>
      </c>
      <c r="V11" s="5"/>
      <c r="W11" s="4">
        <f t="shared" si="0"/>
        <v>583</v>
      </c>
      <c r="X11" s="5"/>
      <c r="Y11" s="5"/>
      <c r="Z11" s="5"/>
      <c r="AA11" s="5">
        <f>'ORDINARIO LABORAL'!AA10+'ESPECIAL INDIVIDUAL'!AA10+'ESPECIAL COLECTIVO'!AA10+'INDIVIDUALES D SEGURIDAD SOCIAL'!AA10+'COLECTIVOS DE NATURALEZA ECONÓM'!AA10+EJECUCIÓN!AA10+PARAPROCESALES!AA10+HUELGA!AA10</f>
        <v>1337</v>
      </c>
      <c r="AB11" s="36">
        <f>'ORDINARIO LABORAL'!AB10+'ESPECIAL INDIVIDUAL'!AB10+'ESPECIAL COLECTIVO'!AB10+'INDIVIDUALES D SEGURIDAD SOCIAL'!AB10+'COLECTIVOS DE NATURALEZA ECONÓM'!AB10+EJECUCIÓN!AB10+PARAPROCESALES!AB10+HUELGA!AB10</f>
        <v>0</v>
      </c>
      <c r="AC11" s="36">
        <f>'ORDINARIO LABORAL'!AC10+'ESPECIAL INDIVIDUAL'!AC10+'ESPECIAL COLECTIVO'!AC10+'INDIVIDUALES D SEGURIDAD SOCIAL'!AC10+'COLECTIVOS DE NATURALEZA ECONÓM'!AC10+EJECUCIÓN!AC10+PARAPROCESALES!AC10+HUELGA!AC10</f>
        <v>0</v>
      </c>
    </row>
    <row r="12" spans="1:29" ht="40.15" customHeight="1" x14ac:dyDescent="0.2">
      <c r="A12" s="32" t="s">
        <v>73</v>
      </c>
      <c r="C12" s="25">
        <f>'ORDINARIO LABORAL'!C11+'ESPECIAL INDIVIDUAL'!C11+'ESPECIAL COLECTIVO'!C11+'INDIVIDUALES D SEGURIDAD SOCIAL'!C11+'COLECTIVOS DE NATURALEZA ECONÓM'!C11+EJECUCIÓN!C11+PARAPROCESALES!C11+HUELGA!C11</f>
        <v>0</v>
      </c>
      <c r="D12" s="5"/>
      <c r="E12" s="5"/>
      <c r="F12" s="5"/>
      <c r="G12" s="25">
        <f>'ORDINARIO LABORAL'!G11+'ESPECIAL INDIVIDUAL'!G11+'ESPECIAL COLECTIVO'!G11+'INDIVIDUALES D SEGURIDAD SOCIAL'!G11+'COLECTIVOS DE NATURALEZA ECONÓM'!G11+EJECUCIÓN!G11+PARAPROCESALES!G11+HUELGA!G11</f>
        <v>5</v>
      </c>
      <c r="H12" s="25">
        <f>'ORDINARIO LABORAL'!H11+'ESPECIAL INDIVIDUAL'!H11+'ESPECIAL COLECTIVO'!H11+'INDIVIDUALES D SEGURIDAD SOCIAL'!H11+'COLECTIVOS DE NATURALEZA ECONÓM'!H11+EJECUCIÓN!H11+PARAPROCESALES!H11+HUELGA!H11</f>
        <v>0</v>
      </c>
      <c r="I12" s="5">
        <f>'ORDINARIO LABORAL'!I11+'ESPECIAL INDIVIDUAL'!I11+'ESPECIAL COLECTIVO'!I11+'INDIVIDUALES D SEGURIDAD SOCIAL'!I11+'COLECTIVOS DE NATURALEZA ECONÓM'!I11+EJECUCIÓN!I11+PARAPROCESALES!I11+HUELGA!I11</f>
        <v>0</v>
      </c>
      <c r="J12" s="25">
        <f>'ORDINARIO LABORAL'!J11+'ESPECIAL INDIVIDUAL'!J11+'ESPECIAL COLECTIVO'!J11+'INDIVIDUALES D SEGURIDAD SOCIAL'!J11+'COLECTIVOS DE NATURALEZA ECONÓM'!J11+EJECUCIÓN!J11+PARAPROCESALES!J11+HUELGA!J11</f>
        <v>5</v>
      </c>
      <c r="K12" s="5">
        <f>'ORDINARIO LABORAL'!K11+'ESPECIAL INDIVIDUAL'!K11+'ESPECIAL COLECTIVO'!K11+'INDIVIDUALES D SEGURIDAD SOCIAL'!K11+'COLECTIVOS DE NATURALEZA ECONÓM'!K11+EJECUCIÓN!K11+PARAPROCESALES!K11+HUELGA!K11</f>
        <v>0</v>
      </c>
      <c r="L12" s="5">
        <f>'ORDINARIO LABORAL'!L11+'ESPECIAL INDIVIDUAL'!L11+'ESPECIAL COLECTIVO'!L11+'INDIVIDUALES D SEGURIDAD SOCIAL'!L11+'COLECTIVOS DE NATURALEZA ECONÓM'!L11+EJECUCIÓN!L11+PARAPROCESALES!L11+HUELGA!L11</f>
        <v>0</v>
      </c>
      <c r="M12" s="5">
        <f>'ORDINARIO LABORAL'!M11+'ESPECIAL INDIVIDUAL'!M11+'ESPECIAL COLECTIVO'!M11+'INDIVIDUALES D SEGURIDAD SOCIAL'!M11+'COLECTIVOS DE NATURALEZA ECONÓM'!M11+EJECUCIÓN!M11+PARAPROCESALES!M11+HUELGA!M11</f>
        <v>0</v>
      </c>
      <c r="N12" s="25">
        <f>'ORDINARIO LABORAL'!N11+'ESPECIAL INDIVIDUAL'!N11+'ESPECIAL COLECTIVO'!N11+'INDIVIDUALES D SEGURIDAD SOCIAL'!N11+'COLECTIVOS DE NATURALEZA ECONÓM'!N11+EJECUCIÓN!N11+PARAPROCESALES!N11+HUELGA!N11</f>
        <v>0</v>
      </c>
      <c r="O12" s="25">
        <f>'ORDINARIO LABORAL'!O11+'ESPECIAL INDIVIDUAL'!O11+'ESPECIAL COLECTIVO'!O11+'INDIVIDUALES D SEGURIDAD SOCIAL'!O11+'COLECTIVOS DE NATURALEZA ECONÓM'!O11+EJECUCIÓN!O11+PARAPROCESALES!O11+HUELGA!O11</f>
        <v>0</v>
      </c>
      <c r="P12" s="25">
        <f>'ORDINARIO LABORAL'!P11+'ESPECIAL INDIVIDUAL'!P11+'ESPECIAL COLECTIVO'!P11+'INDIVIDUALES D SEGURIDAD SOCIAL'!P11+'COLECTIVOS DE NATURALEZA ECONÓM'!P11+EJECUCIÓN!P11+PARAPROCESALES!P11+HUELGA!P11</f>
        <v>0</v>
      </c>
      <c r="Q12" s="25">
        <f>'ORDINARIO LABORAL'!Q11+'ESPECIAL INDIVIDUAL'!Q11+'ESPECIAL COLECTIVO'!Q11+'INDIVIDUALES D SEGURIDAD SOCIAL'!Q11+'COLECTIVOS DE NATURALEZA ECONÓM'!Q11+EJECUCIÓN!Q11+PARAPROCESALES!Q11+HUELGA!Q11</f>
        <v>0</v>
      </c>
      <c r="R12" s="25">
        <f>'ORDINARIO LABORAL'!R11+'ESPECIAL INDIVIDUAL'!R11+'ESPECIAL COLECTIVO'!R11+'INDIVIDUALES D SEGURIDAD SOCIAL'!R11+'COLECTIVOS DE NATURALEZA ECONÓM'!R11+EJECUCIÓN!R11+PARAPROCESALES!R11+HUELGA!R11</f>
        <v>0</v>
      </c>
      <c r="S12" s="25">
        <f>'ORDINARIO LABORAL'!S11+'ESPECIAL INDIVIDUAL'!S11+'ESPECIAL COLECTIVO'!S11+'INDIVIDUALES D SEGURIDAD SOCIAL'!S11+'COLECTIVOS DE NATURALEZA ECONÓM'!S11+EJECUCIÓN!S11+PARAPROCESALES!S11+HUELGA!S11</f>
        <v>0</v>
      </c>
      <c r="T12" s="25">
        <f>'ORDINARIO LABORAL'!T11+'ESPECIAL INDIVIDUAL'!T11+'ESPECIAL COLECTIVO'!T11+'INDIVIDUALES D SEGURIDAD SOCIAL'!T11+'COLECTIVOS DE NATURALEZA ECONÓM'!T11+EJECUCIÓN!T11+PARAPROCESALES!T11+HUELGA!T11</f>
        <v>0</v>
      </c>
      <c r="U12" s="25">
        <f>'ORDINARIO LABORAL'!U11+'ESPECIAL INDIVIDUAL'!U11+'ESPECIAL COLECTIVO'!U11+'INDIVIDUALES D SEGURIDAD SOCIAL'!U11+'COLECTIVOS DE NATURALEZA ECONÓM'!U11+EJECUCIÓN!U11+PARAPROCESALES!U11+HUELGA!U11</f>
        <v>1</v>
      </c>
      <c r="V12" s="5"/>
      <c r="W12" s="25">
        <f t="shared" si="0"/>
        <v>1</v>
      </c>
      <c r="X12" s="5"/>
      <c r="Y12" s="5"/>
      <c r="Z12" s="5"/>
      <c r="AA12" s="25">
        <f>'ORDINARIO LABORAL'!AA11+'ESPECIAL INDIVIDUAL'!AA11+'ESPECIAL COLECTIVO'!AA11+'INDIVIDUALES D SEGURIDAD SOCIAL'!AA11+'COLECTIVOS DE NATURALEZA ECONÓM'!AA11+EJECUCIÓN!AA11+PARAPROCESALES!AA11+HUELGA!AA11</f>
        <v>4</v>
      </c>
      <c r="AB12" s="37">
        <f>'ORDINARIO LABORAL'!AB11+'ESPECIAL INDIVIDUAL'!AB11+'ESPECIAL COLECTIVO'!AB11+'INDIVIDUALES D SEGURIDAD SOCIAL'!AB11+'COLECTIVOS DE NATURALEZA ECONÓM'!AB11+EJECUCIÓN!AB11+PARAPROCESALES!AB11+HUELGA!AB11</f>
        <v>0</v>
      </c>
      <c r="AC12" s="37">
        <f>'ORDINARIO LABORAL'!AC11+'ESPECIAL INDIVIDUAL'!AC11+'ESPECIAL COLECTIVO'!AC11+'INDIVIDUALES D SEGURIDAD SOCIAL'!AC11+'COLECTIVOS DE NATURALEZA ECONÓM'!AC11+EJECUCIÓN!AC11+PARAPROCESALES!AC11+HUELGA!AC11</f>
        <v>0</v>
      </c>
    </row>
    <row r="13" spans="1:29" ht="40.15" customHeight="1" x14ac:dyDescent="0.2">
      <c r="A13" s="32" t="s">
        <v>74</v>
      </c>
      <c r="C13" s="5">
        <f>'ORDINARIO LABORAL'!C12+'ESPECIAL INDIVIDUAL'!C12+'ESPECIAL COLECTIVO'!C12+'INDIVIDUALES D SEGURIDAD SOCIAL'!C12+'COLECTIVOS DE NATURALEZA ECONÓM'!C12+EJECUCIÓN!C12+PARAPROCESALES!C12+HUELGA!C12</f>
        <v>0</v>
      </c>
      <c r="D13" s="5"/>
      <c r="E13" s="5"/>
      <c r="F13" s="5"/>
      <c r="G13" s="5">
        <f>'ORDINARIO LABORAL'!G12+'ESPECIAL INDIVIDUAL'!G12+'ESPECIAL COLECTIVO'!G12+'INDIVIDUALES D SEGURIDAD SOCIAL'!G12+'COLECTIVOS DE NATURALEZA ECONÓM'!G12+EJECUCIÓN!G12+PARAPROCESALES!G12+HUELGA!G12</f>
        <v>5</v>
      </c>
      <c r="H13" s="5">
        <f>'ORDINARIO LABORAL'!H12+'ESPECIAL INDIVIDUAL'!H12+'ESPECIAL COLECTIVO'!H12+'INDIVIDUALES D SEGURIDAD SOCIAL'!H12+'COLECTIVOS DE NATURALEZA ECONÓM'!H12+EJECUCIÓN!H12+PARAPROCESALES!H12+HUELGA!H12</f>
        <v>0</v>
      </c>
      <c r="I13" s="5">
        <f>'ORDINARIO LABORAL'!I12+'ESPECIAL INDIVIDUAL'!I12+'ESPECIAL COLECTIVO'!I12+'INDIVIDUALES D SEGURIDAD SOCIAL'!I12+'COLECTIVOS DE NATURALEZA ECONÓM'!I12+EJECUCIÓN!I12+PARAPROCESALES!I12+HUELGA!I12</f>
        <v>0</v>
      </c>
      <c r="J13" s="5">
        <f>'ORDINARIO LABORAL'!J12+'ESPECIAL INDIVIDUAL'!J12+'ESPECIAL COLECTIVO'!J12+'INDIVIDUALES D SEGURIDAD SOCIAL'!J12+'COLECTIVOS DE NATURALEZA ECONÓM'!J12+EJECUCIÓN!J12+PARAPROCESALES!J12+HUELGA!J12</f>
        <v>5</v>
      </c>
      <c r="K13" s="5">
        <f>'ORDINARIO LABORAL'!K12+'ESPECIAL INDIVIDUAL'!K12+'ESPECIAL COLECTIVO'!K12+'INDIVIDUALES D SEGURIDAD SOCIAL'!K12+'COLECTIVOS DE NATURALEZA ECONÓM'!K12+EJECUCIÓN!K12+PARAPROCESALES!K12+HUELGA!K12</f>
        <v>0</v>
      </c>
      <c r="L13" s="5">
        <f>'ORDINARIO LABORAL'!L12+'ESPECIAL INDIVIDUAL'!L12+'ESPECIAL COLECTIVO'!L12+'INDIVIDUALES D SEGURIDAD SOCIAL'!L12+'COLECTIVOS DE NATURALEZA ECONÓM'!L12+EJECUCIÓN!L12+PARAPROCESALES!L12+HUELGA!L12</f>
        <v>0</v>
      </c>
      <c r="M13" s="5">
        <f>'ORDINARIO LABORAL'!M12+'ESPECIAL INDIVIDUAL'!M12+'ESPECIAL COLECTIVO'!M12+'INDIVIDUALES D SEGURIDAD SOCIAL'!M12+'COLECTIVOS DE NATURALEZA ECONÓM'!M12+EJECUCIÓN!M12+PARAPROCESALES!M12+HUELGA!M12</f>
        <v>0</v>
      </c>
      <c r="N13" s="5">
        <f>'ORDINARIO LABORAL'!N12+'ESPECIAL INDIVIDUAL'!N12+'ESPECIAL COLECTIVO'!N12+'INDIVIDUALES D SEGURIDAD SOCIAL'!N12+'COLECTIVOS DE NATURALEZA ECONÓM'!N12+EJECUCIÓN!N12+PARAPROCESALES!N12+HUELGA!N12</f>
        <v>0</v>
      </c>
      <c r="O13" s="5">
        <f>'ORDINARIO LABORAL'!O12+'ESPECIAL INDIVIDUAL'!O12+'ESPECIAL COLECTIVO'!O12+'INDIVIDUALES D SEGURIDAD SOCIAL'!O12+'COLECTIVOS DE NATURALEZA ECONÓM'!O12+EJECUCIÓN!O12+PARAPROCESALES!O12+HUELGA!O12</f>
        <v>0</v>
      </c>
      <c r="P13" s="5">
        <f>'ORDINARIO LABORAL'!P12+'ESPECIAL INDIVIDUAL'!P12+'ESPECIAL COLECTIVO'!P12+'INDIVIDUALES D SEGURIDAD SOCIAL'!P12+'COLECTIVOS DE NATURALEZA ECONÓM'!P12+EJECUCIÓN!P12+PARAPROCESALES!P12+HUELGA!P12</f>
        <v>0</v>
      </c>
      <c r="Q13" s="5">
        <f>'ORDINARIO LABORAL'!Q12+'ESPECIAL INDIVIDUAL'!Q12+'ESPECIAL COLECTIVO'!Q12+'INDIVIDUALES D SEGURIDAD SOCIAL'!Q12+'COLECTIVOS DE NATURALEZA ECONÓM'!Q12+EJECUCIÓN!Q12+PARAPROCESALES!Q12+HUELGA!Q12</f>
        <v>0</v>
      </c>
      <c r="R13" s="5">
        <f>'ORDINARIO LABORAL'!R12+'ESPECIAL INDIVIDUAL'!R12+'ESPECIAL COLECTIVO'!R12+'INDIVIDUALES D SEGURIDAD SOCIAL'!R12+'COLECTIVOS DE NATURALEZA ECONÓM'!R12+EJECUCIÓN!R12+PARAPROCESALES!R12+HUELGA!R12</f>
        <v>0</v>
      </c>
      <c r="S13" s="5">
        <f>'ORDINARIO LABORAL'!S12+'ESPECIAL INDIVIDUAL'!S12+'ESPECIAL COLECTIVO'!S12+'INDIVIDUALES D SEGURIDAD SOCIAL'!S12+'COLECTIVOS DE NATURALEZA ECONÓM'!S12+EJECUCIÓN!S12+PARAPROCESALES!S12+HUELGA!S12</f>
        <v>0</v>
      </c>
      <c r="T13" s="5">
        <f>'ORDINARIO LABORAL'!T12+'ESPECIAL INDIVIDUAL'!T12+'ESPECIAL COLECTIVO'!T12+'INDIVIDUALES D SEGURIDAD SOCIAL'!T12+'COLECTIVOS DE NATURALEZA ECONÓM'!T12+EJECUCIÓN!T12+PARAPROCESALES!T12+HUELGA!T12</f>
        <v>0</v>
      </c>
      <c r="U13" s="5">
        <f>'ORDINARIO LABORAL'!U12+'ESPECIAL INDIVIDUAL'!U12+'ESPECIAL COLECTIVO'!U12+'INDIVIDUALES D SEGURIDAD SOCIAL'!U12+'COLECTIVOS DE NATURALEZA ECONÓM'!U12+EJECUCIÓN!U12+PARAPROCESALES!U12+HUELGA!U12</f>
        <v>1</v>
      </c>
      <c r="V13" s="5"/>
      <c r="W13" s="4">
        <f t="shared" si="0"/>
        <v>1</v>
      </c>
      <c r="X13" s="5"/>
      <c r="Y13" s="5"/>
      <c r="Z13" s="5"/>
      <c r="AA13" s="5">
        <f>'ORDINARIO LABORAL'!AA12+'ESPECIAL INDIVIDUAL'!AA12+'ESPECIAL COLECTIVO'!AA12+'INDIVIDUALES D SEGURIDAD SOCIAL'!AA12+'COLECTIVOS DE NATURALEZA ECONÓM'!AA12+EJECUCIÓN!AA12+PARAPROCESALES!AA12+HUELGA!AA12</f>
        <v>4</v>
      </c>
      <c r="AB13" s="36">
        <f>'ORDINARIO LABORAL'!AB12+'ESPECIAL INDIVIDUAL'!AB12+'ESPECIAL COLECTIVO'!AB12+'INDIVIDUALES D SEGURIDAD SOCIAL'!AB12+'COLECTIVOS DE NATURALEZA ECONÓM'!AB12+EJECUCIÓN!AB12+PARAPROCESALES!AB12+HUELGA!AB12</f>
        <v>0</v>
      </c>
      <c r="AC13" s="36">
        <f>'ORDINARIO LABORAL'!AC12+'ESPECIAL INDIVIDUAL'!AC12+'ESPECIAL COLECTIVO'!AC12+'INDIVIDUALES D SEGURIDAD SOCIAL'!AC12+'COLECTIVOS DE NATURALEZA ECONÓM'!AC12+EJECUCIÓN!AC12+PARAPROCESALES!AC12+HUELGA!AC12</f>
        <v>0</v>
      </c>
    </row>
    <row r="14" spans="1:29" ht="40.15" customHeight="1" x14ac:dyDescent="0.2">
      <c r="A14" s="32" t="s">
        <v>47</v>
      </c>
      <c r="C14" s="25">
        <f>'ORDINARIO LABORAL'!C13+'ESPECIAL INDIVIDUAL'!C13+'ESPECIAL COLECTIVO'!C13+'INDIVIDUALES D SEGURIDAD SOCIAL'!C13+'COLECTIVOS DE NATURALEZA ECONÓM'!C13+EJECUCIÓN!C13+PARAPROCESALES!C13+HUELGA!C13</f>
        <v>0</v>
      </c>
      <c r="D14" s="5"/>
      <c r="E14" s="5"/>
      <c r="F14" s="5"/>
      <c r="G14" s="25">
        <f>'ORDINARIO LABORAL'!G13+'ESPECIAL INDIVIDUAL'!G13+'ESPECIAL COLECTIVO'!G13+'INDIVIDUALES D SEGURIDAD SOCIAL'!G13+'COLECTIVOS DE NATURALEZA ECONÓM'!G13+EJECUCIÓN!G13+PARAPROCESALES!G13+HUELGA!G13</f>
        <v>6</v>
      </c>
      <c r="H14" s="25">
        <f>'ORDINARIO LABORAL'!H13+'ESPECIAL INDIVIDUAL'!H13+'ESPECIAL COLECTIVO'!H13+'INDIVIDUALES D SEGURIDAD SOCIAL'!H13+'COLECTIVOS DE NATURALEZA ECONÓM'!H13+EJECUCIÓN!H13+PARAPROCESALES!H13+HUELGA!H13</f>
        <v>0</v>
      </c>
      <c r="I14" s="5">
        <f>'ORDINARIO LABORAL'!I13+'ESPECIAL INDIVIDUAL'!I13+'ESPECIAL COLECTIVO'!I13+'INDIVIDUALES D SEGURIDAD SOCIAL'!I13+'COLECTIVOS DE NATURALEZA ECONÓM'!I13+EJECUCIÓN!I13+PARAPROCESALES!I13+HUELGA!I13</f>
        <v>0</v>
      </c>
      <c r="J14" s="25">
        <f>'ORDINARIO LABORAL'!J13+'ESPECIAL INDIVIDUAL'!J13+'ESPECIAL COLECTIVO'!J13+'INDIVIDUALES D SEGURIDAD SOCIAL'!J13+'COLECTIVOS DE NATURALEZA ECONÓM'!J13+EJECUCIÓN!J13+PARAPROCESALES!J13+HUELGA!J13</f>
        <v>6</v>
      </c>
      <c r="K14" s="5">
        <f>'ORDINARIO LABORAL'!K13+'ESPECIAL INDIVIDUAL'!K13+'ESPECIAL COLECTIVO'!K13+'INDIVIDUALES D SEGURIDAD SOCIAL'!K13+'COLECTIVOS DE NATURALEZA ECONÓM'!K13+EJECUCIÓN!K13+PARAPROCESALES!K13+HUELGA!K13</f>
        <v>0</v>
      </c>
      <c r="L14" s="5">
        <f>'ORDINARIO LABORAL'!L13+'ESPECIAL INDIVIDUAL'!L13+'ESPECIAL COLECTIVO'!L13+'INDIVIDUALES D SEGURIDAD SOCIAL'!L13+'COLECTIVOS DE NATURALEZA ECONÓM'!L13+EJECUCIÓN!L13+PARAPROCESALES!L13+HUELGA!L13</f>
        <v>0</v>
      </c>
      <c r="M14" s="5">
        <f>'ORDINARIO LABORAL'!M13+'ESPECIAL INDIVIDUAL'!M13+'ESPECIAL COLECTIVO'!M13+'INDIVIDUALES D SEGURIDAD SOCIAL'!M13+'COLECTIVOS DE NATURALEZA ECONÓM'!M13+EJECUCIÓN!M13+PARAPROCESALES!M13+HUELGA!M13</f>
        <v>0</v>
      </c>
      <c r="N14" s="25">
        <f>'ORDINARIO LABORAL'!N13+'ESPECIAL INDIVIDUAL'!N13+'ESPECIAL COLECTIVO'!N13+'INDIVIDUALES D SEGURIDAD SOCIAL'!N13+'COLECTIVOS DE NATURALEZA ECONÓM'!N13+EJECUCIÓN!N13+PARAPROCESALES!N13+HUELGA!N13</f>
        <v>0</v>
      </c>
      <c r="O14" s="25">
        <f>'ORDINARIO LABORAL'!O13+'ESPECIAL INDIVIDUAL'!O13+'ESPECIAL COLECTIVO'!O13+'INDIVIDUALES D SEGURIDAD SOCIAL'!O13+'COLECTIVOS DE NATURALEZA ECONÓM'!O13+EJECUCIÓN!O13+PARAPROCESALES!O13+HUELGA!O13</f>
        <v>0</v>
      </c>
      <c r="P14" s="25">
        <f>'ORDINARIO LABORAL'!P13+'ESPECIAL INDIVIDUAL'!P13+'ESPECIAL COLECTIVO'!P13+'INDIVIDUALES D SEGURIDAD SOCIAL'!P13+'COLECTIVOS DE NATURALEZA ECONÓM'!P13+EJECUCIÓN!P13+PARAPROCESALES!P13+HUELGA!P13</f>
        <v>1</v>
      </c>
      <c r="Q14" s="25">
        <f>'ORDINARIO LABORAL'!Q13+'ESPECIAL INDIVIDUAL'!Q13+'ESPECIAL COLECTIVO'!Q13+'INDIVIDUALES D SEGURIDAD SOCIAL'!Q13+'COLECTIVOS DE NATURALEZA ECONÓM'!Q13+EJECUCIÓN!Q13+PARAPROCESALES!Q13+HUELGA!Q13</f>
        <v>0</v>
      </c>
      <c r="R14" s="25">
        <f>'ORDINARIO LABORAL'!R13+'ESPECIAL INDIVIDUAL'!R13+'ESPECIAL COLECTIVO'!R13+'INDIVIDUALES D SEGURIDAD SOCIAL'!R13+'COLECTIVOS DE NATURALEZA ECONÓM'!R13+EJECUCIÓN!R13+PARAPROCESALES!R13+HUELGA!R13</f>
        <v>0</v>
      </c>
      <c r="S14" s="25">
        <f>'ORDINARIO LABORAL'!S13+'ESPECIAL INDIVIDUAL'!S13+'ESPECIAL COLECTIVO'!S13+'INDIVIDUALES D SEGURIDAD SOCIAL'!S13+'COLECTIVOS DE NATURALEZA ECONÓM'!S13+EJECUCIÓN!S13+PARAPROCESALES!S13+HUELGA!S13</f>
        <v>0</v>
      </c>
      <c r="T14" s="25">
        <f>'ORDINARIO LABORAL'!T13+'ESPECIAL INDIVIDUAL'!T13+'ESPECIAL COLECTIVO'!T13+'INDIVIDUALES D SEGURIDAD SOCIAL'!T13+'COLECTIVOS DE NATURALEZA ECONÓM'!T13+EJECUCIÓN!T13+PARAPROCESALES!T13+HUELGA!T13</f>
        <v>0</v>
      </c>
      <c r="U14" s="25">
        <f>'ORDINARIO LABORAL'!U13+'ESPECIAL INDIVIDUAL'!U13+'ESPECIAL COLECTIVO'!U13+'INDIVIDUALES D SEGURIDAD SOCIAL'!U13+'COLECTIVOS DE NATURALEZA ECONÓM'!U13+EJECUCIÓN!U13+PARAPROCESALES!U13+HUELGA!U13</f>
        <v>2</v>
      </c>
      <c r="V14" s="5"/>
      <c r="W14" s="25">
        <f t="shared" si="0"/>
        <v>3</v>
      </c>
      <c r="X14" s="5"/>
      <c r="Y14" s="5"/>
      <c r="Z14" s="5"/>
      <c r="AA14" s="25">
        <f>'ORDINARIO LABORAL'!AA13+'ESPECIAL INDIVIDUAL'!AA13+'ESPECIAL COLECTIVO'!AA13+'INDIVIDUALES D SEGURIDAD SOCIAL'!AA13+'COLECTIVOS DE NATURALEZA ECONÓM'!AA13+EJECUCIÓN!AA13+PARAPROCESALES!AA13+HUELGA!AA13</f>
        <v>3</v>
      </c>
      <c r="AB14" s="37">
        <f>'ORDINARIO LABORAL'!AB13+'ESPECIAL INDIVIDUAL'!AB13+'ESPECIAL COLECTIVO'!AB13+'INDIVIDUALES D SEGURIDAD SOCIAL'!AB13+'COLECTIVOS DE NATURALEZA ECONÓM'!AB13+EJECUCIÓN!AB13+PARAPROCESALES!AB13+HUELGA!AB13</f>
        <v>0</v>
      </c>
      <c r="AC14" s="37">
        <f>'ORDINARIO LABORAL'!AC13+'ESPECIAL INDIVIDUAL'!AC13+'ESPECIAL COLECTIVO'!AC13+'INDIVIDUALES D SEGURIDAD SOCIAL'!AC13+'COLECTIVOS DE NATURALEZA ECONÓM'!AC13+EJECUCIÓN!AC13+PARAPROCESALES!AC13+HUELGA!AC13</f>
        <v>0</v>
      </c>
    </row>
    <row r="15" spans="1:29" ht="40.15" customHeight="1" x14ac:dyDescent="0.2">
      <c r="A15" s="32" t="s">
        <v>33</v>
      </c>
      <c r="C15" s="5">
        <f>'ORDINARIO LABORAL'!C14+'ESPECIAL INDIVIDUAL'!C14+'ESPECIAL COLECTIVO'!C14+'INDIVIDUALES D SEGURIDAD SOCIAL'!C14+'COLECTIVOS DE NATURALEZA ECONÓM'!C14+EJECUCIÓN!C14+PARAPROCESALES!C14+HUELGA!C14</f>
        <v>0</v>
      </c>
      <c r="D15" s="5"/>
      <c r="E15" s="5"/>
      <c r="F15" s="5"/>
      <c r="G15" s="5">
        <f>'ORDINARIO LABORAL'!G14+'ESPECIAL INDIVIDUAL'!G14+'ESPECIAL COLECTIVO'!G14+'INDIVIDUALES D SEGURIDAD SOCIAL'!G14+'COLECTIVOS DE NATURALEZA ECONÓM'!G14+EJECUCIÓN!G14+PARAPROCESALES!G14+HUELGA!G14</f>
        <v>9</v>
      </c>
      <c r="H15" s="5">
        <f>'ORDINARIO LABORAL'!H14+'ESPECIAL INDIVIDUAL'!H14+'ESPECIAL COLECTIVO'!H14+'INDIVIDUALES D SEGURIDAD SOCIAL'!H14+'COLECTIVOS DE NATURALEZA ECONÓM'!H14+EJECUCIÓN!H14+PARAPROCESALES!H14+HUELGA!H14</f>
        <v>0</v>
      </c>
      <c r="I15" s="5">
        <f>'ORDINARIO LABORAL'!I14+'ESPECIAL INDIVIDUAL'!I14+'ESPECIAL COLECTIVO'!I14+'INDIVIDUALES D SEGURIDAD SOCIAL'!I14+'COLECTIVOS DE NATURALEZA ECONÓM'!I14+EJECUCIÓN!I14+PARAPROCESALES!I14+HUELGA!I14</f>
        <v>0</v>
      </c>
      <c r="J15" s="5">
        <f>'ORDINARIO LABORAL'!J14+'ESPECIAL INDIVIDUAL'!J14+'ESPECIAL COLECTIVO'!J14+'INDIVIDUALES D SEGURIDAD SOCIAL'!J14+'COLECTIVOS DE NATURALEZA ECONÓM'!J14+EJECUCIÓN!J14+PARAPROCESALES!J14+HUELGA!J14</f>
        <v>9</v>
      </c>
      <c r="K15" s="5">
        <f>'ORDINARIO LABORAL'!K14+'ESPECIAL INDIVIDUAL'!K14+'ESPECIAL COLECTIVO'!K14+'INDIVIDUALES D SEGURIDAD SOCIAL'!K14+'COLECTIVOS DE NATURALEZA ECONÓM'!K14+EJECUCIÓN!K14+PARAPROCESALES!K14+HUELGA!K14</f>
        <v>0</v>
      </c>
      <c r="L15" s="5">
        <f>'ORDINARIO LABORAL'!L14+'ESPECIAL INDIVIDUAL'!L14+'ESPECIAL COLECTIVO'!L14+'INDIVIDUALES D SEGURIDAD SOCIAL'!L14+'COLECTIVOS DE NATURALEZA ECONÓM'!L14+EJECUCIÓN!L14+PARAPROCESALES!L14+HUELGA!L14</f>
        <v>0</v>
      </c>
      <c r="M15" s="5">
        <f>'ORDINARIO LABORAL'!M14+'ESPECIAL INDIVIDUAL'!M14+'ESPECIAL COLECTIVO'!M14+'INDIVIDUALES D SEGURIDAD SOCIAL'!M14+'COLECTIVOS DE NATURALEZA ECONÓM'!M14+EJECUCIÓN!M14+PARAPROCESALES!M14+HUELGA!M14</f>
        <v>0</v>
      </c>
      <c r="N15" s="5">
        <f>'ORDINARIO LABORAL'!N14+'ESPECIAL INDIVIDUAL'!N14+'ESPECIAL COLECTIVO'!N14+'INDIVIDUALES D SEGURIDAD SOCIAL'!N14+'COLECTIVOS DE NATURALEZA ECONÓM'!N14+EJECUCIÓN!N14+PARAPROCESALES!N14+HUELGA!N14</f>
        <v>0</v>
      </c>
      <c r="O15" s="5">
        <f>'ORDINARIO LABORAL'!O14+'ESPECIAL INDIVIDUAL'!O14+'ESPECIAL COLECTIVO'!O14+'INDIVIDUALES D SEGURIDAD SOCIAL'!O14+'COLECTIVOS DE NATURALEZA ECONÓM'!O14+EJECUCIÓN!O14+PARAPROCESALES!O14+HUELGA!O14</f>
        <v>0</v>
      </c>
      <c r="P15" s="5">
        <f>'ORDINARIO LABORAL'!P14+'ESPECIAL INDIVIDUAL'!P14+'ESPECIAL COLECTIVO'!P14+'INDIVIDUALES D SEGURIDAD SOCIAL'!P14+'COLECTIVOS DE NATURALEZA ECONÓM'!P14+EJECUCIÓN!P14+PARAPROCESALES!P14+HUELGA!P14</f>
        <v>1</v>
      </c>
      <c r="Q15" s="5">
        <f>'ORDINARIO LABORAL'!Q14+'ESPECIAL INDIVIDUAL'!Q14+'ESPECIAL COLECTIVO'!Q14+'INDIVIDUALES D SEGURIDAD SOCIAL'!Q14+'COLECTIVOS DE NATURALEZA ECONÓM'!Q14+EJECUCIÓN!Q14+PARAPROCESALES!Q14+HUELGA!Q14</f>
        <v>0</v>
      </c>
      <c r="R15" s="5">
        <f>'ORDINARIO LABORAL'!R14+'ESPECIAL INDIVIDUAL'!R14+'ESPECIAL COLECTIVO'!R14+'INDIVIDUALES D SEGURIDAD SOCIAL'!R14+'COLECTIVOS DE NATURALEZA ECONÓM'!R14+EJECUCIÓN!R14+PARAPROCESALES!R14+HUELGA!R14</f>
        <v>0</v>
      </c>
      <c r="S15" s="5">
        <f>'ORDINARIO LABORAL'!S14+'ESPECIAL INDIVIDUAL'!S14+'ESPECIAL COLECTIVO'!S14+'INDIVIDUALES D SEGURIDAD SOCIAL'!S14+'COLECTIVOS DE NATURALEZA ECONÓM'!S14+EJECUCIÓN!S14+PARAPROCESALES!S14+HUELGA!S14</f>
        <v>0</v>
      </c>
      <c r="T15" s="5">
        <f>'ORDINARIO LABORAL'!T14+'ESPECIAL INDIVIDUAL'!T14+'ESPECIAL COLECTIVO'!T14+'INDIVIDUALES D SEGURIDAD SOCIAL'!T14+'COLECTIVOS DE NATURALEZA ECONÓM'!T14+EJECUCIÓN!T14+PARAPROCESALES!T14+HUELGA!T14</f>
        <v>0</v>
      </c>
      <c r="U15" s="5">
        <f>'ORDINARIO LABORAL'!U14+'ESPECIAL INDIVIDUAL'!U14+'ESPECIAL COLECTIVO'!U14+'INDIVIDUALES D SEGURIDAD SOCIAL'!U14+'COLECTIVOS DE NATURALEZA ECONÓM'!U14+EJECUCIÓN!U14+PARAPROCESALES!U14+HUELGA!U14</f>
        <v>2</v>
      </c>
      <c r="V15" s="5"/>
      <c r="W15" s="4">
        <f t="shared" si="0"/>
        <v>3</v>
      </c>
      <c r="X15" s="5"/>
      <c r="Y15" s="5"/>
      <c r="Z15" s="5"/>
      <c r="AA15" s="5">
        <f>'ORDINARIO LABORAL'!AA14+'ESPECIAL INDIVIDUAL'!AA14+'ESPECIAL COLECTIVO'!AA14+'INDIVIDUALES D SEGURIDAD SOCIAL'!AA14+'COLECTIVOS DE NATURALEZA ECONÓM'!AA14+EJECUCIÓN!AA14+PARAPROCESALES!AA14+HUELGA!AA14</f>
        <v>6</v>
      </c>
      <c r="AB15" s="36">
        <f>'ORDINARIO LABORAL'!AB14+'ESPECIAL INDIVIDUAL'!AB14+'ESPECIAL COLECTIVO'!AB14+'INDIVIDUALES D SEGURIDAD SOCIAL'!AB14+'COLECTIVOS DE NATURALEZA ECONÓM'!AB14+EJECUCIÓN!AB14+PARAPROCESALES!AB14+HUELGA!AB14</f>
        <v>0</v>
      </c>
      <c r="AC15" s="36">
        <f>'ORDINARIO LABORAL'!AC14+'ESPECIAL INDIVIDUAL'!AC14+'ESPECIAL COLECTIVO'!AC14+'INDIVIDUALES D SEGURIDAD SOCIAL'!AC14+'COLECTIVOS DE NATURALEZA ECONÓM'!AC14+EJECUCIÓN!AC14+PARAPROCESALES!AC14+HUELGA!AC14</f>
        <v>0</v>
      </c>
    </row>
    <row r="16" spans="1:29" ht="40.15" customHeight="1" x14ac:dyDescent="0.2">
      <c r="A16" s="32" t="s">
        <v>71</v>
      </c>
      <c r="C16" s="25">
        <f>'ORDINARIO LABORAL'!C15+'ESPECIAL INDIVIDUAL'!C15+'ESPECIAL COLECTIVO'!C15+'INDIVIDUALES D SEGURIDAD SOCIAL'!C15+'COLECTIVOS DE NATURALEZA ECONÓM'!C15+EJECUCIÓN!C15+PARAPROCESALES!C15+HUELGA!C15</f>
        <v>0</v>
      </c>
      <c r="D16" s="5"/>
      <c r="E16" s="5"/>
      <c r="F16" s="5"/>
      <c r="G16" s="25">
        <f>'ORDINARIO LABORAL'!G15+'ESPECIAL INDIVIDUAL'!G15+'ESPECIAL COLECTIVO'!G15+'INDIVIDUALES D SEGURIDAD SOCIAL'!G15+'COLECTIVOS DE NATURALEZA ECONÓM'!G15+EJECUCIÓN!G15+PARAPROCESALES!G15+HUELGA!G15</f>
        <v>13</v>
      </c>
      <c r="H16" s="25">
        <f>'ORDINARIO LABORAL'!H15+'ESPECIAL INDIVIDUAL'!H15+'ESPECIAL COLECTIVO'!H15+'INDIVIDUALES D SEGURIDAD SOCIAL'!H15+'COLECTIVOS DE NATURALEZA ECONÓM'!H15+EJECUCIÓN!H15+PARAPROCESALES!H15+HUELGA!H15</f>
        <v>0</v>
      </c>
      <c r="I16" s="5">
        <f>'ORDINARIO LABORAL'!I15+'ESPECIAL INDIVIDUAL'!I15+'ESPECIAL COLECTIVO'!I15+'INDIVIDUALES D SEGURIDAD SOCIAL'!I15+'COLECTIVOS DE NATURALEZA ECONÓM'!I15+EJECUCIÓN!I15+PARAPROCESALES!I15+HUELGA!I15</f>
        <v>0</v>
      </c>
      <c r="J16" s="25">
        <f>'ORDINARIO LABORAL'!J15+'ESPECIAL INDIVIDUAL'!J15+'ESPECIAL COLECTIVO'!J15+'INDIVIDUALES D SEGURIDAD SOCIAL'!J15+'COLECTIVOS DE NATURALEZA ECONÓM'!J15+EJECUCIÓN!J15+PARAPROCESALES!J15+HUELGA!J15</f>
        <v>13</v>
      </c>
      <c r="K16" s="5">
        <f>'ORDINARIO LABORAL'!K15+'ESPECIAL INDIVIDUAL'!K15+'ESPECIAL COLECTIVO'!K15+'INDIVIDUALES D SEGURIDAD SOCIAL'!K15+'COLECTIVOS DE NATURALEZA ECONÓM'!K15+EJECUCIÓN!K15+PARAPROCESALES!K15+HUELGA!K15</f>
        <v>0</v>
      </c>
      <c r="L16" s="5">
        <f>'ORDINARIO LABORAL'!L15+'ESPECIAL INDIVIDUAL'!L15+'ESPECIAL COLECTIVO'!L15+'INDIVIDUALES D SEGURIDAD SOCIAL'!L15+'COLECTIVOS DE NATURALEZA ECONÓM'!L15+EJECUCIÓN!L15+PARAPROCESALES!L15+HUELGA!L15</f>
        <v>0</v>
      </c>
      <c r="M16" s="5">
        <f>'ORDINARIO LABORAL'!M15+'ESPECIAL INDIVIDUAL'!M15+'ESPECIAL COLECTIVO'!M15+'INDIVIDUALES D SEGURIDAD SOCIAL'!M15+'COLECTIVOS DE NATURALEZA ECONÓM'!M15+EJECUCIÓN!M15+PARAPROCESALES!M15+HUELGA!M15</f>
        <v>0</v>
      </c>
      <c r="N16" s="25">
        <f>'ORDINARIO LABORAL'!N15+'ESPECIAL INDIVIDUAL'!N15+'ESPECIAL COLECTIVO'!N15+'INDIVIDUALES D SEGURIDAD SOCIAL'!N15+'COLECTIVOS DE NATURALEZA ECONÓM'!N15+EJECUCIÓN!N15+PARAPROCESALES!N15+HUELGA!N15</f>
        <v>0</v>
      </c>
      <c r="O16" s="25">
        <f>'ORDINARIO LABORAL'!O15+'ESPECIAL INDIVIDUAL'!O15+'ESPECIAL COLECTIVO'!O15+'INDIVIDUALES D SEGURIDAD SOCIAL'!O15+'COLECTIVOS DE NATURALEZA ECONÓM'!O15+EJECUCIÓN!O15+PARAPROCESALES!O15+HUELGA!O15</f>
        <v>0</v>
      </c>
      <c r="P16" s="25">
        <f>'ORDINARIO LABORAL'!P15+'ESPECIAL INDIVIDUAL'!P15+'ESPECIAL COLECTIVO'!P15+'INDIVIDUALES D SEGURIDAD SOCIAL'!P15+'COLECTIVOS DE NATURALEZA ECONÓM'!P15+EJECUCIÓN!P15+PARAPROCESALES!P15+HUELGA!P15</f>
        <v>1</v>
      </c>
      <c r="Q16" s="25">
        <f>'ORDINARIO LABORAL'!Q15+'ESPECIAL INDIVIDUAL'!Q15+'ESPECIAL COLECTIVO'!Q15+'INDIVIDUALES D SEGURIDAD SOCIAL'!Q15+'COLECTIVOS DE NATURALEZA ECONÓM'!Q15+EJECUCIÓN!Q15+PARAPROCESALES!Q15+HUELGA!Q15</f>
        <v>0</v>
      </c>
      <c r="R16" s="25">
        <f>'ORDINARIO LABORAL'!R15+'ESPECIAL INDIVIDUAL'!R15+'ESPECIAL COLECTIVO'!R15+'INDIVIDUALES D SEGURIDAD SOCIAL'!R15+'COLECTIVOS DE NATURALEZA ECONÓM'!R15+EJECUCIÓN!R15+PARAPROCESALES!R15+HUELGA!R15</f>
        <v>0</v>
      </c>
      <c r="S16" s="25">
        <f>'ORDINARIO LABORAL'!S15+'ESPECIAL INDIVIDUAL'!S15+'ESPECIAL COLECTIVO'!S15+'INDIVIDUALES D SEGURIDAD SOCIAL'!S15+'COLECTIVOS DE NATURALEZA ECONÓM'!S15+EJECUCIÓN!S15+PARAPROCESALES!S15+HUELGA!S15</f>
        <v>0</v>
      </c>
      <c r="T16" s="25">
        <f>'ORDINARIO LABORAL'!T15+'ESPECIAL INDIVIDUAL'!T15+'ESPECIAL COLECTIVO'!T15+'INDIVIDUALES D SEGURIDAD SOCIAL'!T15+'COLECTIVOS DE NATURALEZA ECONÓM'!T15+EJECUCIÓN!T15+PARAPROCESALES!T15+HUELGA!T15</f>
        <v>0</v>
      </c>
      <c r="U16" s="25">
        <f>'ORDINARIO LABORAL'!U15+'ESPECIAL INDIVIDUAL'!U15+'ESPECIAL COLECTIVO'!U15+'INDIVIDUALES D SEGURIDAD SOCIAL'!U15+'COLECTIVOS DE NATURALEZA ECONÓM'!U15+EJECUCIÓN!U15+PARAPROCESALES!U15+HUELGA!U15</f>
        <v>0</v>
      </c>
      <c r="V16" s="5"/>
      <c r="W16" s="25">
        <f t="shared" si="0"/>
        <v>1</v>
      </c>
      <c r="X16" s="5"/>
      <c r="Y16" s="5"/>
      <c r="Z16" s="5"/>
      <c r="AA16" s="25">
        <f>'ORDINARIO LABORAL'!AA15+'ESPECIAL INDIVIDUAL'!AA15+'ESPECIAL COLECTIVO'!AA15+'INDIVIDUALES D SEGURIDAD SOCIAL'!AA15+'COLECTIVOS DE NATURALEZA ECONÓM'!AA15+EJECUCIÓN!AA15+PARAPROCESALES!AA15+HUELGA!AA15</f>
        <v>12</v>
      </c>
      <c r="AB16" s="37">
        <f>'ORDINARIO LABORAL'!AB15+'ESPECIAL INDIVIDUAL'!AB15+'ESPECIAL COLECTIVO'!AB15+'INDIVIDUALES D SEGURIDAD SOCIAL'!AB15+'COLECTIVOS DE NATURALEZA ECONÓM'!AB15+EJECUCIÓN!AB15+PARAPROCESALES!AB15+HUELGA!AB15</f>
        <v>0</v>
      </c>
      <c r="AC16" s="37">
        <f>'ORDINARIO LABORAL'!AC15+'ESPECIAL INDIVIDUAL'!AC15+'ESPECIAL COLECTIVO'!AC15+'INDIVIDUALES D SEGURIDAD SOCIAL'!AC15+'COLECTIVOS DE NATURALEZA ECONÓM'!AC15+EJECUCIÓN!AC15+PARAPROCESALES!AC15+HUELGA!AC15</f>
        <v>0</v>
      </c>
    </row>
    <row r="17" spans="1:29" ht="40.15" customHeight="1" x14ac:dyDescent="0.2">
      <c r="A17" s="32" t="s">
        <v>34</v>
      </c>
      <c r="C17" s="5">
        <f>'ORDINARIO LABORAL'!C16+'ESPECIAL INDIVIDUAL'!C16+'ESPECIAL COLECTIVO'!C16+'INDIVIDUALES D SEGURIDAD SOCIAL'!C16+'COLECTIVOS DE NATURALEZA ECONÓM'!C16+EJECUCIÓN!C16+PARAPROCESALES!C16+HUELGA!C16</f>
        <v>0</v>
      </c>
      <c r="D17" s="5"/>
      <c r="E17" s="5"/>
      <c r="F17" s="5"/>
      <c r="G17" s="5">
        <f>'ORDINARIO LABORAL'!G16+'ESPECIAL INDIVIDUAL'!G16+'ESPECIAL COLECTIVO'!G16+'INDIVIDUALES D SEGURIDAD SOCIAL'!G16+'COLECTIVOS DE NATURALEZA ECONÓM'!G16+EJECUCIÓN!G16+PARAPROCESALES!G16+HUELGA!G16</f>
        <v>6</v>
      </c>
      <c r="H17" s="5">
        <f>'ORDINARIO LABORAL'!H16+'ESPECIAL INDIVIDUAL'!H16+'ESPECIAL COLECTIVO'!H16+'INDIVIDUALES D SEGURIDAD SOCIAL'!H16+'COLECTIVOS DE NATURALEZA ECONÓM'!H16+EJECUCIÓN!H16+PARAPROCESALES!H16+HUELGA!H16</f>
        <v>0</v>
      </c>
      <c r="I17" s="5">
        <f>'ORDINARIO LABORAL'!I16+'ESPECIAL INDIVIDUAL'!I16+'ESPECIAL COLECTIVO'!I16+'INDIVIDUALES D SEGURIDAD SOCIAL'!I16+'COLECTIVOS DE NATURALEZA ECONÓM'!I16+EJECUCIÓN!I16+PARAPROCESALES!I16+HUELGA!I16</f>
        <v>0</v>
      </c>
      <c r="J17" s="5">
        <f>'ORDINARIO LABORAL'!J16+'ESPECIAL INDIVIDUAL'!J16+'ESPECIAL COLECTIVO'!J16+'INDIVIDUALES D SEGURIDAD SOCIAL'!J16+'COLECTIVOS DE NATURALEZA ECONÓM'!J16+EJECUCIÓN!J16+PARAPROCESALES!J16+HUELGA!J16</f>
        <v>6</v>
      </c>
      <c r="K17" s="5">
        <f>'ORDINARIO LABORAL'!K16+'ESPECIAL INDIVIDUAL'!K16+'ESPECIAL COLECTIVO'!K16+'INDIVIDUALES D SEGURIDAD SOCIAL'!K16+'COLECTIVOS DE NATURALEZA ECONÓM'!K16+EJECUCIÓN!K16+PARAPROCESALES!K16+HUELGA!K16</f>
        <v>0</v>
      </c>
      <c r="L17" s="5">
        <f>'ORDINARIO LABORAL'!L16+'ESPECIAL INDIVIDUAL'!L16+'ESPECIAL COLECTIVO'!L16+'INDIVIDUALES D SEGURIDAD SOCIAL'!L16+'COLECTIVOS DE NATURALEZA ECONÓM'!L16+EJECUCIÓN!L16+PARAPROCESALES!L16+HUELGA!L16</f>
        <v>0</v>
      </c>
      <c r="M17" s="5">
        <f>'ORDINARIO LABORAL'!M16+'ESPECIAL INDIVIDUAL'!M16+'ESPECIAL COLECTIVO'!M16+'INDIVIDUALES D SEGURIDAD SOCIAL'!M16+'COLECTIVOS DE NATURALEZA ECONÓM'!M16+EJECUCIÓN!M16+PARAPROCESALES!M16+HUELGA!M16</f>
        <v>0</v>
      </c>
      <c r="N17" s="5">
        <f>'ORDINARIO LABORAL'!N16+'ESPECIAL INDIVIDUAL'!N16+'ESPECIAL COLECTIVO'!N16+'INDIVIDUALES D SEGURIDAD SOCIAL'!N16+'COLECTIVOS DE NATURALEZA ECONÓM'!N16+EJECUCIÓN!N16+PARAPROCESALES!N16+HUELGA!N16</f>
        <v>0</v>
      </c>
      <c r="O17" s="5">
        <f>'ORDINARIO LABORAL'!O16+'ESPECIAL INDIVIDUAL'!O16+'ESPECIAL COLECTIVO'!O16+'INDIVIDUALES D SEGURIDAD SOCIAL'!O16+'COLECTIVOS DE NATURALEZA ECONÓM'!O16+EJECUCIÓN!O16+PARAPROCESALES!O16+HUELGA!O16</f>
        <v>0</v>
      </c>
      <c r="P17" s="5">
        <f>'ORDINARIO LABORAL'!P16+'ESPECIAL INDIVIDUAL'!P16+'ESPECIAL COLECTIVO'!P16+'INDIVIDUALES D SEGURIDAD SOCIAL'!P16+'COLECTIVOS DE NATURALEZA ECONÓM'!P16+EJECUCIÓN!P16+PARAPROCESALES!P16+HUELGA!P16</f>
        <v>0</v>
      </c>
      <c r="Q17" s="5">
        <f>'ORDINARIO LABORAL'!Q16+'ESPECIAL INDIVIDUAL'!Q16+'ESPECIAL COLECTIVO'!Q16+'INDIVIDUALES D SEGURIDAD SOCIAL'!Q16+'COLECTIVOS DE NATURALEZA ECONÓM'!Q16+EJECUCIÓN!Q16+PARAPROCESALES!Q16+HUELGA!Q16</f>
        <v>0</v>
      </c>
      <c r="R17" s="5">
        <f>'ORDINARIO LABORAL'!R16+'ESPECIAL INDIVIDUAL'!R16+'ESPECIAL COLECTIVO'!R16+'INDIVIDUALES D SEGURIDAD SOCIAL'!R16+'COLECTIVOS DE NATURALEZA ECONÓM'!R16+EJECUCIÓN!R16+PARAPROCESALES!R16+HUELGA!R16</f>
        <v>0</v>
      </c>
      <c r="S17" s="5">
        <f>'ORDINARIO LABORAL'!S16+'ESPECIAL INDIVIDUAL'!S16+'ESPECIAL COLECTIVO'!S16+'INDIVIDUALES D SEGURIDAD SOCIAL'!S16+'COLECTIVOS DE NATURALEZA ECONÓM'!S16+EJECUCIÓN!S16+PARAPROCESALES!S16+HUELGA!S16</f>
        <v>0</v>
      </c>
      <c r="T17" s="5">
        <f>'ORDINARIO LABORAL'!T16+'ESPECIAL INDIVIDUAL'!T16+'ESPECIAL COLECTIVO'!T16+'INDIVIDUALES D SEGURIDAD SOCIAL'!T16+'COLECTIVOS DE NATURALEZA ECONÓM'!T16+EJECUCIÓN!T16+PARAPROCESALES!T16+HUELGA!T16</f>
        <v>0</v>
      </c>
      <c r="U17" s="5">
        <f>'ORDINARIO LABORAL'!U16+'ESPECIAL INDIVIDUAL'!U16+'ESPECIAL COLECTIVO'!U16+'INDIVIDUALES D SEGURIDAD SOCIAL'!U16+'COLECTIVOS DE NATURALEZA ECONÓM'!U16+EJECUCIÓN!U16+PARAPROCESALES!U16+HUELGA!U16</f>
        <v>0</v>
      </c>
      <c r="V17" s="5"/>
      <c r="W17" s="4">
        <f t="shared" si="0"/>
        <v>0</v>
      </c>
      <c r="X17" s="5"/>
      <c r="Y17" s="5"/>
      <c r="Z17" s="5"/>
      <c r="AA17" s="5">
        <f>'ORDINARIO LABORAL'!AA16+'ESPECIAL INDIVIDUAL'!AA16+'ESPECIAL COLECTIVO'!AA16+'INDIVIDUALES D SEGURIDAD SOCIAL'!AA16+'COLECTIVOS DE NATURALEZA ECONÓM'!AA16+EJECUCIÓN!AA16+PARAPROCESALES!AA16+HUELGA!AA16</f>
        <v>6</v>
      </c>
      <c r="AB17" s="36">
        <f>'ORDINARIO LABORAL'!AB16+'ESPECIAL INDIVIDUAL'!AB16+'ESPECIAL COLECTIVO'!AB16+'INDIVIDUALES D SEGURIDAD SOCIAL'!AB16+'COLECTIVOS DE NATURALEZA ECONÓM'!AB16+EJECUCIÓN!AB16+PARAPROCESALES!AB16+HUELGA!AB16</f>
        <v>0</v>
      </c>
      <c r="AC17" s="36">
        <f>'ORDINARIO LABORAL'!AC16+'ESPECIAL INDIVIDUAL'!AC16+'ESPECIAL COLECTIVO'!AC16+'INDIVIDUALES D SEGURIDAD SOCIAL'!AC16+'COLECTIVOS DE NATURALEZA ECONÓM'!AC16+EJECUCIÓN!AC16+PARAPROCESALES!AC16+HUELGA!AC16</f>
        <v>0</v>
      </c>
    </row>
    <row r="18" spans="1:29" ht="40.15" customHeight="1" x14ac:dyDescent="0.2">
      <c r="A18" s="32" t="s">
        <v>35</v>
      </c>
      <c r="C18" s="25">
        <f>'ORDINARIO LABORAL'!C17+'ESPECIAL INDIVIDUAL'!C17+'ESPECIAL COLECTIVO'!C17+'INDIVIDUALES D SEGURIDAD SOCIAL'!C17+'COLECTIVOS DE NATURALEZA ECONÓM'!C17+EJECUCIÓN!C17+PARAPROCESALES!C17+HUELGA!C17</f>
        <v>0</v>
      </c>
      <c r="D18" s="5"/>
      <c r="E18" s="5"/>
      <c r="F18" s="5"/>
      <c r="G18" s="25">
        <f>'ORDINARIO LABORAL'!G17+'ESPECIAL INDIVIDUAL'!G17+'ESPECIAL COLECTIVO'!G17+'INDIVIDUALES D SEGURIDAD SOCIAL'!G17+'COLECTIVOS DE NATURALEZA ECONÓM'!G17+EJECUCIÓN!G17+PARAPROCESALES!G17+HUELGA!G17</f>
        <v>8</v>
      </c>
      <c r="H18" s="25">
        <f>'ORDINARIO LABORAL'!H17+'ESPECIAL INDIVIDUAL'!H17+'ESPECIAL COLECTIVO'!H17+'INDIVIDUALES D SEGURIDAD SOCIAL'!H17+'COLECTIVOS DE NATURALEZA ECONÓM'!H17+EJECUCIÓN!H17+PARAPROCESALES!H17+HUELGA!H17</f>
        <v>0</v>
      </c>
      <c r="I18" s="5">
        <f>'ORDINARIO LABORAL'!I17+'ESPECIAL INDIVIDUAL'!I17+'ESPECIAL COLECTIVO'!I17+'INDIVIDUALES D SEGURIDAD SOCIAL'!I17+'COLECTIVOS DE NATURALEZA ECONÓM'!I17+EJECUCIÓN!I17+PARAPROCESALES!I17+HUELGA!I17</f>
        <v>0</v>
      </c>
      <c r="J18" s="25">
        <f>'ORDINARIO LABORAL'!J17+'ESPECIAL INDIVIDUAL'!J17+'ESPECIAL COLECTIVO'!J17+'INDIVIDUALES D SEGURIDAD SOCIAL'!J17+'COLECTIVOS DE NATURALEZA ECONÓM'!J17+EJECUCIÓN!J17+PARAPROCESALES!J17+HUELGA!J17</f>
        <v>8</v>
      </c>
      <c r="K18" s="5">
        <f>'ORDINARIO LABORAL'!K17+'ESPECIAL INDIVIDUAL'!K17+'ESPECIAL COLECTIVO'!K17+'INDIVIDUALES D SEGURIDAD SOCIAL'!K17+'COLECTIVOS DE NATURALEZA ECONÓM'!K17+EJECUCIÓN!K17+PARAPROCESALES!K17+HUELGA!K17</f>
        <v>0</v>
      </c>
      <c r="L18" s="5">
        <f>'ORDINARIO LABORAL'!L17+'ESPECIAL INDIVIDUAL'!L17+'ESPECIAL COLECTIVO'!L17+'INDIVIDUALES D SEGURIDAD SOCIAL'!L17+'COLECTIVOS DE NATURALEZA ECONÓM'!L17+EJECUCIÓN!L17+PARAPROCESALES!L17+HUELGA!L17</f>
        <v>0</v>
      </c>
      <c r="M18" s="5">
        <f>'ORDINARIO LABORAL'!M17+'ESPECIAL INDIVIDUAL'!M17+'ESPECIAL COLECTIVO'!M17+'INDIVIDUALES D SEGURIDAD SOCIAL'!M17+'COLECTIVOS DE NATURALEZA ECONÓM'!M17+EJECUCIÓN!M17+PARAPROCESALES!M17+HUELGA!M17</f>
        <v>0</v>
      </c>
      <c r="N18" s="25">
        <f>'ORDINARIO LABORAL'!N17+'ESPECIAL INDIVIDUAL'!N17+'ESPECIAL COLECTIVO'!N17+'INDIVIDUALES D SEGURIDAD SOCIAL'!N17+'COLECTIVOS DE NATURALEZA ECONÓM'!N17+EJECUCIÓN!N17+PARAPROCESALES!N17+HUELGA!N17</f>
        <v>0</v>
      </c>
      <c r="O18" s="25">
        <f>'ORDINARIO LABORAL'!O17+'ESPECIAL INDIVIDUAL'!O17+'ESPECIAL COLECTIVO'!O17+'INDIVIDUALES D SEGURIDAD SOCIAL'!O17+'COLECTIVOS DE NATURALEZA ECONÓM'!O17+EJECUCIÓN!O17+PARAPROCESALES!O17+HUELGA!O17</f>
        <v>0</v>
      </c>
      <c r="P18" s="25">
        <f>'ORDINARIO LABORAL'!P17+'ESPECIAL INDIVIDUAL'!P17+'ESPECIAL COLECTIVO'!P17+'INDIVIDUALES D SEGURIDAD SOCIAL'!P17+'COLECTIVOS DE NATURALEZA ECONÓM'!P17+EJECUCIÓN!P17+PARAPROCESALES!P17+HUELGA!P17</f>
        <v>0</v>
      </c>
      <c r="Q18" s="25">
        <f>'ORDINARIO LABORAL'!Q17+'ESPECIAL INDIVIDUAL'!Q17+'ESPECIAL COLECTIVO'!Q17+'INDIVIDUALES D SEGURIDAD SOCIAL'!Q17+'COLECTIVOS DE NATURALEZA ECONÓM'!Q17+EJECUCIÓN!Q17+PARAPROCESALES!Q17+HUELGA!Q17</f>
        <v>0</v>
      </c>
      <c r="R18" s="25">
        <f>'ORDINARIO LABORAL'!R17+'ESPECIAL INDIVIDUAL'!R17+'ESPECIAL COLECTIVO'!R17+'INDIVIDUALES D SEGURIDAD SOCIAL'!R17+'COLECTIVOS DE NATURALEZA ECONÓM'!R17+EJECUCIÓN!R17+PARAPROCESALES!R17+HUELGA!R17</f>
        <v>0</v>
      </c>
      <c r="S18" s="25">
        <f>'ORDINARIO LABORAL'!S17+'ESPECIAL INDIVIDUAL'!S17+'ESPECIAL COLECTIVO'!S17+'INDIVIDUALES D SEGURIDAD SOCIAL'!S17+'COLECTIVOS DE NATURALEZA ECONÓM'!S17+EJECUCIÓN!S17+PARAPROCESALES!S17+HUELGA!S17</f>
        <v>0</v>
      </c>
      <c r="T18" s="25">
        <f>'ORDINARIO LABORAL'!T17+'ESPECIAL INDIVIDUAL'!T17+'ESPECIAL COLECTIVO'!T17+'INDIVIDUALES D SEGURIDAD SOCIAL'!T17+'COLECTIVOS DE NATURALEZA ECONÓM'!T17+EJECUCIÓN!T17+PARAPROCESALES!T17+HUELGA!T17</f>
        <v>0</v>
      </c>
      <c r="U18" s="25">
        <f>'ORDINARIO LABORAL'!U17+'ESPECIAL INDIVIDUAL'!U17+'ESPECIAL COLECTIVO'!U17+'INDIVIDUALES D SEGURIDAD SOCIAL'!U17+'COLECTIVOS DE NATURALEZA ECONÓM'!U17+EJECUCIÓN!U17+PARAPROCESALES!U17+HUELGA!U17</f>
        <v>0</v>
      </c>
      <c r="V18" s="5"/>
      <c r="W18" s="25">
        <f t="shared" si="0"/>
        <v>0</v>
      </c>
      <c r="X18" s="5"/>
      <c r="Y18" s="5"/>
      <c r="Z18" s="5"/>
      <c r="AA18" s="25">
        <f>'ORDINARIO LABORAL'!AA17+'ESPECIAL INDIVIDUAL'!AA17+'ESPECIAL COLECTIVO'!AA17+'INDIVIDUALES D SEGURIDAD SOCIAL'!AA17+'COLECTIVOS DE NATURALEZA ECONÓM'!AA17+EJECUCIÓN!AA17+PARAPROCESALES!AA17+HUELGA!AA17</f>
        <v>8</v>
      </c>
      <c r="AB18" s="37">
        <f>'ORDINARIO LABORAL'!AB17+'ESPECIAL INDIVIDUAL'!AB17+'ESPECIAL COLECTIVO'!AB17+'INDIVIDUALES D SEGURIDAD SOCIAL'!AB17+'COLECTIVOS DE NATURALEZA ECONÓM'!AB17+EJECUCIÓN!AB17+PARAPROCESALES!AB17+HUELGA!AB17</f>
        <v>0</v>
      </c>
      <c r="AC18" s="37">
        <f>'ORDINARIO LABORAL'!AC17+'ESPECIAL INDIVIDUAL'!AC17+'ESPECIAL COLECTIVO'!AC17+'INDIVIDUALES D SEGURIDAD SOCIAL'!AC17+'COLECTIVOS DE NATURALEZA ECONÓM'!AC17+EJECUCIÓN!AC17+PARAPROCESALES!AC17+HUELGA!AC17</f>
        <v>0</v>
      </c>
    </row>
    <row r="19" spans="1:29" ht="40.15" customHeight="1" x14ac:dyDescent="0.2">
      <c r="A19" s="32" t="s">
        <v>48</v>
      </c>
      <c r="C19" s="5">
        <f>'ORDINARIO LABORAL'!C18+'ESPECIAL INDIVIDUAL'!C18+'ESPECIAL COLECTIVO'!C18+'INDIVIDUALES D SEGURIDAD SOCIAL'!C18+'COLECTIVOS DE NATURALEZA ECONÓM'!C18+EJECUCIÓN!C18+PARAPROCESALES!C18+HUELGA!C18</f>
        <v>0</v>
      </c>
      <c r="D19" s="5"/>
      <c r="E19" s="5"/>
      <c r="F19" s="5"/>
      <c r="G19" s="5">
        <f>'ORDINARIO LABORAL'!G18+'ESPECIAL INDIVIDUAL'!G18+'ESPECIAL COLECTIVO'!G18+'INDIVIDUALES D SEGURIDAD SOCIAL'!G18+'COLECTIVOS DE NATURALEZA ECONÓM'!G18+EJECUCIÓN!G18+PARAPROCESALES!G18+HUELGA!G18</f>
        <v>5</v>
      </c>
      <c r="H19" s="5">
        <f>'ORDINARIO LABORAL'!H18+'ESPECIAL INDIVIDUAL'!H18+'ESPECIAL COLECTIVO'!H18+'INDIVIDUALES D SEGURIDAD SOCIAL'!H18+'COLECTIVOS DE NATURALEZA ECONÓM'!H18+EJECUCIÓN!H18+PARAPROCESALES!H18+HUELGA!H18</f>
        <v>0</v>
      </c>
      <c r="I19" s="5">
        <f>'ORDINARIO LABORAL'!I18+'ESPECIAL INDIVIDUAL'!I18+'ESPECIAL COLECTIVO'!I18+'INDIVIDUALES D SEGURIDAD SOCIAL'!I18+'COLECTIVOS DE NATURALEZA ECONÓM'!I18+EJECUCIÓN!I18+PARAPROCESALES!I18+HUELGA!I18</f>
        <v>0</v>
      </c>
      <c r="J19" s="5">
        <f>'ORDINARIO LABORAL'!J18+'ESPECIAL INDIVIDUAL'!J18+'ESPECIAL COLECTIVO'!J18+'INDIVIDUALES D SEGURIDAD SOCIAL'!J18+'COLECTIVOS DE NATURALEZA ECONÓM'!J18+EJECUCIÓN!J18+PARAPROCESALES!J18+HUELGA!J18</f>
        <v>5</v>
      </c>
      <c r="K19" s="5">
        <f>'ORDINARIO LABORAL'!K18+'ESPECIAL INDIVIDUAL'!K18+'ESPECIAL COLECTIVO'!K18+'INDIVIDUALES D SEGURIDAD SOCIAL'!K18+'COLECTIVOS DE NATURALEZA ECONÓM'!K18+EJECUCIÓN!K18+PARAPROCESALES!K18+HUELGA!K18</f>
        <v>0</v>
      </c>
      <c r="L19" s="5">
        <f>'ORDINARIO LABORAL'!L18+'ESPECIAL INDIVIDUAL'!L18+'ESPECIAL COLECTIVO'!L18+'INDIVIDUALES D SEGURIDAD SOCIAL'!L18+'COLECTIVOS DE NATURALEZA ECONÓM'!L18+EJECUCIÓN!L18+PARAPROCESALES!L18+HUELGA!L18</f>
        <v>0</v>
      </c>
      <c r="M19" s="5">
        <f>'ORDINARIO LABORAL'!M18+'ESPECIAL INDIVIDUAL'!M18+'ESPECIAL COLECTIVO'!M18+'INDIVIDUALES D SEGURIDAD SOCIAL'!M18+'COLECTIVOS DE NATURALEZA ECONÓM'!M18+EJECUCIÓN!M18+PARAPROCESALES!M18+HUELGA!M18</f>
        <v>0</v>
      </c>
      <c r="N19" s="5">
        <f>'ORDINARIO LABORAL'!N18+'ESPECIAL INDIVIDUAL'!N18+'ESPECIAL COLECTIVO'!N18+'INDIVIDUALES D SEGURIDAD SOCIAL'!N18+'COLECTIVOS DE NATURALEZA ECONÓM'!N18+EJECUCIÓN!N18+PARAPROCESALES!N18+HUELGA!N18</f>
        <v>0</v>
      </c>
      <c r="O19" s="5">
        <f>'ORDINARIO LABORAL'!O18+'ESPECIAL INDIVIDUAL'!O18+'ESPECIAL COLECTIVO'!O18+'INDIVIDUALES D SEGURIDAD SOCIAL'!O18+'COLECTIVOS DE NATURALEZA ECONÓM'!O18+EJECUCIÓN!O18+PARAPROCESALES!O18+HUELGA!O18</f>
        <v>2</v>
      </c>
      <c r="P19" s="5">
        <f>'ORDINARIO LABORAL'!P18+'ESPECIAL INDIVIDUAL'!P18+'ESPECIAL COLECTIVO'!P18+'INDIVIDUALES D SEGURIDAD SOCIAL'!P18+'COLECTIVOS DE NATURALEZA ECONÓM'!P18+EJECUCIÓN!P18+PARAPROCESALES!P18+HUELGA!P18</f>
        <v>0</v>
      </c>
      <c r="Q19" s="5">
        <f>'ORDINARIO LABORAL'!Q18+'ESPECIAL INDIVIDUAL'!Q18+'ESPECIAL COLECTIVO'!Q18+'INDIVIDUALES D SEGURIDAD SOCIAL'!Q18+'COLECTIVOS DE NATURALEZA ECONÓM'!Q18+EJECUCIÓN!Q18+PARAPROCESALES!Q18+HUELGA!Q18</f>
        <v>0</v>
      </c>
      <c r="R19" s="5">
        <f>'ORDINARIO LABORAL'!R18+'ESPECIAL INDIVIDUAL'!R18+'ESPECIAL COLECTIVO'!R18+'INDIVIDUALES D SEGURIDAD SOCIAL'!R18+'COLECTIVOS DE NATURALEZA ECONÓM'!R18+EJECUCIÓN!R18+PARAPROCESALES!R18+HUELGA!R18</f>
        <v>0</v>
      </c>
      <c r="S19" s="5">
        <f>'ORDINARIO LABORAL'!S18+'ESPECIAL INDIVIDUAL'!S18+'ESPECIAL COLECTIVO'!S18+'INDIVIDUALES D SEGURIDAD SOCIAL'!S18+'COLECTIVOS DE NATURALEZA ECONÓM'!S18+EJECUCIÓN!S18+PARAPROCESALES!S18+HUELGA!S18</f>
        <v>0</v>
      </c>
      <c r="T19" s="5">
        <f>'ORDINARIO LABORAL'!T18+'ESPECIAL INDIVIDUAL'!T18+'ESPECIAL COLECTIVO'!T18+'INDIVIDUALES D SEGURIDAD SOCIAL'!T18+'COLECTIVOS DE NATURALEZA ECONÓM'!T18+EJECUCIÓN!T18+PARAPROCESALES!T18+HUELGA!T18</f>
        <v>0</v>
      </c>
      <c r="U19" s="5">
        <f>'ORDINARIO LABORAL'!U18+'ESPECIAL INDIVIDUAL'!U18+'ESPECIAL COLECTIVO'!U18+'INDIVIDUALES D SEGURIDAD SOCIAL'!U18+'COLECTIVOS DE NATURALEZA ECONÓM'!U18+EJECUCIÓN!U18+PARAPROCESALES!U18+HUELGA!U18</f>
        <v>0</v>
      </c>
      <c r="V19" s="5"/>
      <c r="W19" s="4">
        <f t="shared" si="0"/>
        <v>2</v>
      </c>
      <c r="X19" s="5"/>
      <c r="Y19" s="5"/>
      <c r="Z19" s="5"/>
      <c r="AA19" s="5">
        <f>'ORDINARIO LABORAL'!AA18+'ESPECIAL INDIVIDUAL'!AA18+'ESPECIAL COLECTIVO'!AA18+'INDIVIDUALES D SEGURIDAD SOCIAL'!AA18+'COLECTIVOS DE NATURALEZA ECONÓM'!AA18+EJECUCIÓN!AA18+PARAPROCESALES!AA18+HUELGA!AA18</f>
        <v>3</v>
      </c>
      <c r="AB19" s="36">
        <f>'ORDINARIO LABORAL'!AB18+'ESPECIAL INDIVIDUAL'!AB18+'ESPECIAL COLECTIVO'!AB18+'INDIVIDUALES D SEGURIDAD SOCIAL'!AB18+'COLECTIVOS DE NATURALEZA ECONÓM'!AB18+EJECUCIÓN!AB18+PARAPROCESALES!AB18+HUELGA!AB18</f>
        <v>0</v>
      </c>
      <c r="AC19" s="36">
        <f>'ORDINARIO LABORAL'!AC18+'ESPECIAL INDIVIDUAL'!AC18+'ESPECIAL COLECTIVO'!AC18+'INDIVIDUALES D SEGURIDAD SOCIAL'!AC18+'COLECTIVOS DE NATURALEZA ECONÓM'!AC18+EJECUCIÓN!AC18+PARAPROCESALES!AC18+HUELGA!AC18</f>
        <v>0</v>
      </c>
    </row>
    <row r="20" spans="1:29" ht="40.15" customHeight="1" x14ac:dyDescent="0.2">
      <c r="A20" s="32" t="s">
        <v>55</v>
      </c>
      <c r="C20" s="25">
        <f>'ORDINARIO LABORAL'!C19+'ESPECIAL INDIVIDUAL'!C19+'ESPECIAL COLECTIVO'!C19+'INDIVIDUALES D SEGURIDAD SOCIAL'!C19+'COLECTIVOS DE NATURALEZA ECONÓM'!C19+EJECUCIÓN!C19+PARAPROCESALES!C19+HUELGA!C19</f>
        <v>0</v>
      </c>
      <c r="D20" s="5"/>
      <c r="E20" s="5"/>
      <c r="F20" s="5"/>
      <c r="G20" s="25">
        <f>'ORDINARIO LABORAL'!G19+'ESPECIAL INDIVIDUAL'!G19+'ESPECIAL COLECTIVO'!G19+'INDIVIDUALES D SEGURIDAD SOCIAL'!G19+'COLECTIVOS DE NATURALEZA ECONÓM'!G19+EJECUCIÓN!G19+PARAPROCESALES!G19+HUELGA!G19</f>
        <v>3</v>
      </c>
      <c r="H20" s="25">
        <f>'ORDINARIO LABORAL'!H19+'ESPECIAL INDIVIDUAL'!H19+'ESPECIAL COLECTIVO'!H19+'INDIVIDUALES D SEGURIDAD SOCIAL'!H19+'COLECTIVOS DE NATURALEZA ECONÓM'!H19+EJECUCIÓN!H19+PARAPROCESALES!H19+HUELGA!H19</f>
        <v>0</v>
      </c>
      <c r="I20" s="5">
        <f>'ORDINARIO LABORAL'!I19+'ESPECIAL INDIVIDUAL'!I19+'ESPECIAL COLECTIVO'!I19+'INDIVIDUALES D SEGURIDAD SOCIAL'!I19+'COLECTIVOS DE NATURALEZA ECONÓM'!I19+EJECUCIÓN!I19+PARAPROCESALES!I19+HUELGA!I19</f>
        <v>0</v>
      </c>
      <c r="J20" s="25">
        <f>'ORDINARIO LABORAL'!J19+'ESPECIAL INDIVIDUAL'!J19+'ESPECIAL COLECTIVO'!J19+'INDIVIDUALES D SEGURIDAD SOCIAL'!J19+'COLECTIVOS DE NATURALEZA ECONÓM'!J19+EJECUCIÓN!J19+PARAPROCESALES!J19+HUELGA!J19</f>
        <v>3</v>
      </c>
      <c r="K20" s="5">
        <f>'ORDINARIO LABORAL'!K19+'ESPECIAL INDIVIDUAL'!K19+'ESPECIAL COLECTIVO'!K19+'INDIVIDUALES D SEGURIDAD SOCIAL'!K19+'COLECTIVOS DE NATURALEZA ECONÓM'!K19+EJECUCIÓN!K19+PARAPROCESALES!K19+HUELGA!K19</f>
        <v>0</v>
      </c>
      <c r="L20" s="5">
        <f>'ORDINARIO LABORAL'!L19+'ESPECIAL INDIVIDUAL'!L19+'ESPECIAL COLECTIVO'!L19+'INDIVIDUALES D SEGURIDAD SOCIAL'!L19+'COLECTIVOS DE NATURALEZA ECONÓM'!L19+EJECUCIÓN!L19+PARAPROCESALES!L19+HUELGA!L19</f>
        <v>0</v>
      </c>
      <c r="M20" s="5">
        <f>'ORDINARIO LABORAL'!M19+'ESPECIAL INDIVIDUAL'!M19+'ESPECIAL COLECTIVO'!M19+'INDIVIDUALES D SEGURIDAD SOCIAL'!M19+'COLECTIVOS DE NATURALEZA ECONÓM'!M19+EJECUCIÓN!M19+PARAPROCESALES!M19+HUELGA!M19</f>
        <v>0</v>
      </c>
      <c r="N20" s="25">
        <f>'ORDINARIO LABORAL'!N19+'ESPECIAL INDIVIDUAL'!N19+'ESPECIAL COLECTIVO'!N19+'INDIVIDUALES D SEGURIDAD SOCIAL'!N19+'COLECTIVOS DE NATURALEZA ECONÓM'!N19+EJECUCIÓN!N19+PARAPROCESALES!N19+HUELGA!N19</f>
        <v>0</v>
      </c>
      <c r="O20" s="25">
        <f>'ORDINARIO LABORAL'!O19+'ESPECIAL INDIVIDUAL'!O19+'ESPECIAL COLECTIVO'!O19+'INDIVIDUALES D SEGURIDAD SOCIAL'!O19+'COLECTIVOS DE NATURALEZA ECONÓM'!O19+EJECUCIÓN!O19+PARAPROCESALES!O19+HUELGA!O19</f>
        <v>0</v>
      </c>
      <c r="P20" s="25">
        <f>'ORDINARIO LABORAL'!P19+'ESPECIAL INDIVIDUAL'!P19+'ESPECIAL COLECTIVO'!P19+'INDIVIDUALES D SEGURIDAD SOCIAL'!P19+'COLECTIVOS DE NATURALEZA ECONÓM'!P19+EJECUCIÓN!P19+PARAPROCESALES!P19+HUELGA!P19</f>
        <v>0</v>
      </c>
      <c r="Q20" s="25">
        <f>'ORDINARIO LABORAL'!Q19+'ESPECIAL INDIVIDUAL'!Q19+'ESPECIAL COLECTIVO'!Q19+'INDIVIDUALES D SEGURIDAD SOCIAL'!Q19+'COLECTIVOS DE NATURALEZA ECONÓM'!Q19+EJECUCIÓN!Q19+PARAPROCESALES!Q19+HUELGA!Q19</f>
        <v>0</v>
      </c>
      <c r="R20" s="25">
        <f>'ORDINARIO LABORAL'!R19+'ESPECIAL INDIVIDUAL'!R19+'ESPECIAL COLECTIVO'!R19+'INDIVIDUALES D SEGURIDAD SOCIAL'!R19+'COLECTIVOS DE NATURALEZA ECONÓM'!R19+EJECUCIÓN!R19+PARAPROCESALES!R19+HUELGA!R19</f>
        <v>0</v>
      </c>
      <c r="S20" s="25">
        <f>'ORDINARIO LABORAL'!S19+'ESPECIAL INDIVIDUAL'!S19+'ESPECIAL COLECTIVO'!S19+'INDIVIDUALES D SEGURIDAD SOCIAL'!S19+'COLECTIVOS DE NATURALEZA ECONÓM'!S19+EJECUCIÓN!S19+PARAPROCESALES!S19+HUELGA!S19</f>
        <v>0</v>
      </c>
      <c r="T20" s="25">
        <f>'ORDINARIO LABORAL'!T19+'ESPECIAL INDIVIDUAL'!T19+'ESPECIAL COLECTIVO'!T19+'INDIVIDUALES D SEGURIDAD SOCIAL'!T19+'COLECTIVOS DE NATURALEZA ECONÓM'!T19+EJECUCIÓN!T19+PARAPROCESALES!T19+HUELGA!T19</f>
        <v>0</v>
      </c>
      <c r="U20" s="25">
        <f>'ORDINARIO LABORAL'!U19+'ESPECIAL INDIVIDUAL'!U19+'ESPECIAL COLECTIVO'!U19+'INDIVIDUALES D SEGURIDAD SOCIAL'!U19+'COLECTIVOS DE NATURALEZA ECONÓM'!U19+EJECUCIÓN!U19+PARAPROCESALES!U19+HUELGA!U19</f>
        <v>0</v>
      </c>
      <c r="V20" s="5"/>
      <c r="W20" s="25">
        <f t="shared" si="0"/>
        <v>0</v>
      </c>
      <c r="X20" s="5"/>
      <c r="Y20" s="5"/>
      <c r="Z20" s="5"/>
      <c r="AA20" s="25">
        <f>'ORDINARIO LABORAL'!AA19+'ESPECIAL INDIVIDUAL'!AA19+'ESPECIAL COLECTIVO'!AA19+'INDIVIDUALES D SEGURIDAD SOCIAL'!AA19+'COLECTIVOS DE NATURALEZA ECONÓM'!AA19+EJECUCIÓN!AA19+PARAPROCESALES!AA19+HUELGA!AA19</f>
        <v>3</v>
      </c>
      <c r="AB20" s="37">
        <f>'ORDINARIO LABORAL'!AB19+'ESPECIAL INDIVIDUAL'!AB19+'ESPECIAL COLECTIVO'!AB19+'INDIVIDUALES D SEGURIDAD SOCIAL'!AB19+'COLECTIVOS DE NATURALEZA ECONÓM'!AB19+EJECUCIÓN!AB19+PARAPROCESALES!AB19+HUELGA!AB19</f>
        <v>0</v>
      </c>
      <c r="AC20" s="37">
        <f>'ORDINARIO LABORAL'!AC19+'ESPECIAL INDIVIDUAL'!AC19+'ESPECIAL COLECTIVO'!AC19+'INDIVIDUALES D SEGURIDAD SOCIAL'!AC19+'COLECTIVOS DE NATURALEZA ECONÓM'!AC19+EJECUCIÓN!AC19+PARAPROCESALES!AC19+HUELGA!AC19</f>
        <v>0</v>
      </c>
    </row>
    <row r="21" spans="1:29" ht="40.15" customHeight="1" x14ac:dyDescent="0.2">
      <c r="A21" s="32" t="s">
        <v>56</v>
      </c>
      <c r="C21" s="5">
        <f>'ORDINARIO LABORAL'!C20+'ESPECIAL INDIVIDUAL'!C20+'ESPECIAL COLECTIVO'!C20+'INDIVIDUALES D SEGURIDAD SOCIAL'!C20+'COLECTIVOS DE NATURALEZA ECONÓM'!C20+EJECUCIÓN!C20+PARAPROCESALES!C20+HUELGA!C20</f>
        <v>0</v>
      </c>
      <c r="D21" s="5"/>
      <c r="E21" s="5"/>
      <c r="F21" s="5"/>
      <c r="G21" s="5">
        <f>'ORDINARIO LABORAL'!G20+'ESPECIAL INDIVIDUAL'!G20+'ESPECIAL COLECTIVO'!G20+'INDIVIDUALES D SEGURIDAD SOCIAL'!G20+'COLECTIVOS DE NATURALEZA ECONÓM'!G20+EJECUCIÓN!G20+PARAPROCESALES!G20+HUELGA!G20</f>
        <v>0</v>
      </c>
      <c r="H21" s="5">
        <f>'ORDINARIO LABORAL'!H20+'ESPECIAL INDIVIDUAL'!H20+'ESPECIAL COLECTIVO'!H20+'INDIVIDUALES D SEGURIDAD SOCIAL'!H20+'COLECTIVOS DE NATURALEZA ECONÓM'!H20+EJECUCIÓN!H20+PARAPROCESALES!H20+HUELGA!H20</f>
        <v>0</v>
      </c>
      <c r="I21" s="5">
        <f>'ORDINARIO LABORAL'!I20+'ESPECIAL INDIVIDUAL'!I20+'ESPECIAL COLECTIVO'!I20+'INDIVIDUALES D SEGURIDAD SOCIAL'!I20+'COLECTIVOS DE NATURALEZA ECONÓM'!I20+EJECUCIÓN!I20+PARAPROCESALES!I20+HUELGA!I20</f>
        <v>0</v>
      </c>
      <c r="J21" s="5">
        <f>'ORDINARIO LABORAL'!J20+'ESPECIAL INDIVIDUAL'!J20+'ESPECIAL COLECTIVO'!J20+'INDIVIDUALES D SEGURIDAD SOCIAL'!J20+'COLECTIVOS DE NATURALEZA ECONÓM'!J20+EJECUCIÓN!J20+PARAPROCESALES!J20+HUELGA!J20</f>
        <v>0</v>
      </c>
      <c r="K21" s="5">
        <f>'ORDINARIO LABORAL'!K20+'ESPECIAL INDIVIDUAL'!K20+'ESPECIAL COLECTIVO'!K20+'INDIVIDUALES D SEGURIDAD SOCIAL'!K20+'COLECTIVOS DE NATURALEZA ECONÓM'!K20+EJECUCIÓN!K20+PARAPROCESALES!K20+HUELGA!K20</f>
        <v>0</v>
      </c>
      <c r="L21" s="5">
        <f>'ORDINARIO LABORAL'!L20+'ESPECIAL INDIVIDUAL'!L20+'ESPECIAL COLECTIVO'!L20+'INDIVIDUALES D SEGURIDAD SOCIAL'!L20+'COLECTIVOS DE NATURALEZA ECONÓM'!L20+EJECUCIÓN!L20+PARAPROCESALES!L20+HUELGA!L20</f>
        <v>0</v>
      </c>
      <c r="M21" s="5">
        <f>'ORDINARIO LABORAL'!M20+'ESPECIAL INDIVIDUAL'!M20+'ESPECIAL COLECTIVO'!M20+'INDIVIDUALES D SEGURIDAD SOCIAL'!M20+'COLECTIVOS DE NATURALEZA ECONÓM'!M20+EJECUCIÓN!M20+PARAPROCESALES!M20+HUELGA!M20</f>
        <v>0</v>
      </c>
      <c r="N21" s="5">
        <f>'ORDINARIO LABORAL'!N20+'ESPECIAL INDIVIDUAL'!N20+'ESPECIAL COLECTIVO'!N20+'INDIVIDUALES D SEGURIDAD SOCIAL'!N20+'COLECTIVOS DE NATURALEZA ECONÓM'!N20+EJECUCIÓN!N20+PARAPROCESALES!N20+HUELGA!N20</f>
        <v>0</v>
      </c>
      <c r="O21" s="5">
        <f>'ORDINARIO LABORAL'!O20+'ESPECIAL INDIVIDUAL'!O20+'ESPECIAL COLECTIVO'!O20+'INDIVIDUALES D SEGURIDAD SOCIAL'!O20+'COLECTIVOS DE NATURALEZA ECONÓM'!O20+EJECUCIÓN!O20+PARAPROCESALES!O20+HUELGA!O20</f>
        <v>0</v>
      </c>
      <c r="P21" s="5">
        <f>'ORDINARIO LABORAL'!P20+'ESPECIAL INDIVIDUAL'!P20+'ESPECIAL COLECTIVO'!P20+'INDIVIDUALES D SEGURIDAD SOCIAL'!P20+'COLECTIVOS DE NATURALEZA ECONÓM'!P20+EJECUCIÓN!P20+PARAPROCESALES!P20+HUELGA!P20</f>
        <v>0</v>
      </c>
      <c r="Q21" s="5">
        <f>'ORDINARIO LABORAL'!Q20+'ESPECIAL INDIVIDUAL'!Q20+'ESPECIAL COLECTIVO'!Q20+'INDIVIDUALES D SEGURIDAD SOCIAL'!Q20+'COLECTIVOS DE NATURALEZA ECONÓM'!Q20+EJECUCIÓN!Q20+PARAPROCESALES!Q20+HUELGA!Q20</f>
        <v>0</v>
      </c>
      <c r="R21" s="5">
        <f>'ORDINARIO LABORAL'!R20+'ESPECIAL INDIVIDUAL'!R20+'ESPECIAL COLECTIVO'!R20+'INDIVIDUALES D SEGURIDAD SOCIAL'!R20+'COLECTIVOS DE NATURALEZA ECONÓM'!R20+EJECUCIÓN!R20+PARAPROCESALES!R20+HUELGA!R20</f>
        <v>0</v>
      </c>
      <c r="S21" s="5">
        <f>'ORDINARIO LABORAL'!S20+'ESPECIAL INDIVIDUAL'!S20+'ESPECIAL COLECTIVO'!S20+'INDIVIDUALES D SEGURIDAD SOCIAL'!S20+'COLECTIVOS DE NATURALEZA ECONÓM'!S20+EJECUCIÓN!S20+PARAPROCESALES!S20+HUELGA!S20</f>
        <v>0</v>
      </c>
      <c r="T21" s="5">
        <f>'ORDINARIO LABORAL'!T20+'ESPECIAL INDIVIDUAL'!T20+'ESPECIAL COLECTIVO'!T20+'INDIVIDUALES D SEGURIDAD SOCIAL'!T20+'COLECTIVOS DE NATURALEZA ECONÓM'!T20+EJECUCIÓN!T20+PARAPROCESALES!T20+HUELGA!T20</f>
        <v>0</v>
      </c>
      <c r="U21" s="5">
        <f>'ORDINARIO LABORAL'!U20+'ESPECIAL INDIVIDUAL'!U20+'ESPECIAL COLECTIVO'!U20+'INDIVIDUALES D SEGURIDAD SOCIAL'!U20+'COLECTIVOS DE NATURALEZA ECONÓM'!U20+EJECUCIÓN!U20+PARAPROCESALES!U20+HUELGA!U20</f>
        <v>0</v>
      </c>
      <c r="V21" s="5"/>
      <c r="W21" s="4">
        <f t="shared" si="0"/>
        <v>0</v>
      </c>
      <c r="X21" s="5"/>
      <c r="Y21" s="5"/>
      <c r="Z21" s="5"/>
      <c r="AA21" s="5">
        <f>'ORDINARIO LABORAL'!AA20+'ESPECIAL INDIVIDUAL'!AA20+'ESPECIAL COLECTIVO'!AA20+'INDIVIDUALES D SEGURIDAD SOCIAL'!AA20+'COLECTIVOS DE NATURALEZA ECONÓM'!AA20+EJECUCIÓN!AA20+PARAPROCESALES!AA20+HUELGA!AA20</f>
        <v>0</v>
      </c>
      <c r="AB21" s="36">
        <f>'ORDINARIO LABORAL'!AB20+'ESPECIAL INDIVIDUAL'!AB20+'ESPECIAL COLECTIVO'!AB20+'INDIVIDUALES D SEGURIDAD SOCIAL'!AB20+'COLECTIVOS DE NATURALEZA ECONÓM'!AB20+EJECUCIÓN!AB20+PARAPROCESALES!AB20+HUELGA!AB20</f>
        <v>0</v>
      </c>
      <c r="AC21" s="36">
        <f>'ORDINARIO LABORAL'!AC20+'ESPECIAL INDIVIDUAL'!AC20+'ESPECIAL COLECTIVO'!AC20+'INDIVIDUALES D SEGURIDAD SOCIAL'!AC20+'COLECTIVOS DE NATURALEZA ECONÓM'!AC20+EJECUCIÓN!AC20+PARAPROCESALES!AC20+HUELGA!AC20</f>
        <v>0</v>
      </c>
    </row>
    <row r="22" spans="1:29" ht="40.15" customHeight="1" x14ac:dyDescent="0.2">
      <c r="A22" s="32" t="s">
        <v>57</v>
      </c>
      <c r="C22" s="25">
        <f>'ORDINARIO LABORAL'!C21+'ESPECIAL INDIVIDUAL'!C21+'ESPECIAL COLECTIVO'!C21+'INDIVIDUALES D SEGURIDAD SOCIAL'!C21+'COLECTIVOS DE NATURALEZA ECONÓM'!C21+EJECUCIÓN!C21+PARAPROCESALES!C21+HUELGA!C21</f>
        <v>0</v>
      </c>
      <c r="D22" s="5"/>
      <c r="E22" s="5"/>
      <c r="F22" s="5"/>
      <c r="G22" s="25">
        <f>'ORDINARIO LABORAL'!G21+'ESPECIAL INDIVIDUAL'!G21+'ESPECIAL COLECTIVO'!G21+'INDIVIDUALES D SEGURIDAD SOCIAL'!G21+'COLECTIVOS DE NATURALEZA ECONÓM'!G21+EJECUCIÓN!G21+PARAPROCESALES!G21+HUELGA!G21</f>
        <v>2</v>
      </c>
      <c r="H22" s="25">
        <f>'ORDINARIO LABORAL'!H21+'ESPECIAL INDIVIDUAL'!H21+'ESPECIAL COLECTIVO'!H21+'INDIVIDUALES D SEGURIDAD SOCIAL'!H21+'COLECTIVOS DE NATURALEZA ECONÓM'!H21+EJECUCIÓN!H21+PARAPROCESALES!H21+HUELGA!H21</f>
        <v>0</v>
      </c>
      <c r="I22" s="5">
        <f>'ORDINARIO LABORAL'!I21+'ESPECIAL INDIVIDUAL'!I21+'ESPECIAL COLECTIVO'!I21+'INDIVIDUALES D SEGURIDAD SOCIAL'!I21+'COLECTIVOS DE NATURALEZA ECONÓM'!I21+EJECUCIÓN!I21+PARAPROCESALES!I21+HUELGA!I21</f>
        <v>0</v>
      </c>
      <c r="J22" s="25">
        <f>'ORDINARIO LABORAL'!J21+'ESPECIAL INDIVIDUAL'!J21+'ESPECIAL COLECTIVO'!J21+'INDIVIDUALES D SEGURIDAD SOCIAL'!J21+'COLECTIVOS DE NATURALEZA ECONÓM'!J21+EJECUCIÓN!J21+PARAPROCESALES!J21+HUELGA!J21</f>
        <v>2</v>
      </c>
      <c r="K22" s="5">
        <f>'ORDINARIO LABORAL'!K21+'ESPECIAL INDIVIDUAL'!K21+'ESPECIAL COLECTIVO'!K21+'INDIVIDUALES D SEGURIDAD SOCIAL'!K21+'COLECTIVOS DE NATURALEZA ECONÓM'!K21+EJECUCIÓN!K21+PARAPROCESALES!K21+HUELGA!K21</f>
        <v>0</v>
      </c>
      <c r="L22" s="5">
        <f>'ORDINARIO LABORAL'!L21+'ESPECIAL INDIVIDUAL'!L21+'ESPECIAL COLECTIVO'!L21+'INDIVIDUALES D SEGURIDAD SOCIAL'!L21+'COLECTIVOS DE NATURALEZA ECONÓM'!L21+EJECUCIÓN!L21+PARAPROCESALES!L21+HUELGA!L21</f>
        <v>0</v>
      </c>
      <c r="M22" s="5">
        <f>'ORDINARIO LABORAL'!M21+'ESPECIAL INDIVIDUAL'!M21+'ESPECIAL COLECTIVO'!M21+'INDIVIDUALES D SEGURIDAD SOCIAL'!M21+'COLECTIVOS DE NATURALEZA ECONÓM'!M21+EJECUCIÓN!M21+PARAPROCESALES!M21+HUELGA!M21</f>
        <v>0</v>
      </c>
      <c r="N22" s="25">
        <f>'ORDINARIO LABORAL'!N21+'ESPECIAL INDIVIDUAL'!N21+'ESPECIAL COLECTIVO'!N21+'INDIVIDUALES D SEGURIDAD SOCIAL'!N21+'COLECTIVOS DE NATURALEZA ECONÓM'!N21+EJECUCIÓN!N21+PARAPROCESALES!N21+HUELGA!N21</f>
        <v>0</v>
      </c>
      <c r="O22" s="25">
        <f>'ORDINARIO LABORAL'!O21+'ESPECIAL INDIVIDUAL'!O21+'ESPECIAL COLECTIVO'!O21+'INDIVIDUALES D SEGURIDAD SOCIAL'!O21+'COLECTIVOS DE NATURALEZA ECONÓM'!O21+EJECUCIÓN!O21+PARAPROCESALES!O21+HUELGA!O21</f>
        <v>0</v>
      </c>
      <c r="P22" s="25">
        <f>'ORDINARIO LABORAL'!P21+'ESPECIAL INDIVIDUAL'!P21+'ESPECIAL COLECTIVO'!P21+'INDIVIDUALES D SEGURIDAD SOCIAL'!P21+'COLECTIVOS DE NATURALEZA ECONÓM'!P21+EJECUCIÓN!P21+PARAPROCESALES!P21+HUELGA!P21</f>
        <v>0</v>
      </c>
      <c r="Q22" s="25">
        <f>'ORDINARIO LABORAL'!Q21+'ESPECIAL INDIVIDUAL'!Q21+'ESPECIAL COLECTIVO'!Q21+'INDIVIDUALES D SEGURIDAD SOCIAL'!Q21+'COLECTIVOS DE NATURALEZA ECONÓM'!Q21+EJECUCIÓN!Q21+PARAPROCESALES!Q21+HUELGA!Q21</f>
        <v>0</v>
      </c>
      <c r="R22" s="25">
        <f>'ORDINARIO LABORAL'!R21+'ESPECIAL INDIVIDUAL'!R21+'ESPECIAL COLECTIVO'!R21+'INDIVIDUALES D SEGURIDAD SOCIAL'!R21+'COLECTIVOS DE NATURALEZA ECONÓM'!R21+EJECUCIÓN!R21+PARAPROCESALES!R21+HUELGA!R21</f>
        <v>0</v>
      </c>
      <c r="S22" s="25">
        <f>'ORDINARIO LABORAL'!S21+'ESPECIAL INDIVIDUAL'!S21+'ESPECIAL COLECTIVO'!S21+'INDIVIDUALES D SEGURIDAD SOCIAL'!S21+'COLECTIVOS DE NATURALEZA ECONÓM'!S21+EJECUCIÓN!S21+PARAPROCESALES!S21+HUELGA!S21</f>
        <v>0</v>
      </c>
      <c r="T22" s="25">
        <f>'ORDINARIO LABORAL'!T21+'ESPECIAL INDIVIDUAL'!T21+'ESPECIAL COLECTIVO'!T21+'INDIVIDUALES D SEGURIDAD SOCIAL'!T21+'COLECTIVOS DE NATURALEZA ECONÓM'!T21+EJECUCIÓN!T21+PARAPROCESALES!T21+HUELGA!T21</f>
        <v>0</v>
      </c>
      <c r="U22" s="25">
        <f>'ORDINARIO LABORAL'!U21+'ESPECIAL INDIVIDUAL'!U21+'ESPECIAL COLECTIVO'!U21+'INDIVIDUALES D SEGURIDAD SOCIAL'!U21+'COLECTIVOS DE NATURALEZA ECONÓM'!U21+EJECUCIÓN!U21+PARAPROCESALES!U21+HUELGA!U21</f>
        <v>0</v>
      </c>
      <c r="V22" s="5"/>
      <c r="W22" s="25">
        <f t="shared" si="0"/>
        <v>0</v>
      </c>
      <c r="X22" s="5"/>
      <c r="Y22" s="5"/>
      <c r="Z22" s="5"/>
      <c r="AA22" s="25">
        <f>'ORDINARIO LABORAL'!AA21+'ESPECIAL INDIVIDUAL'!AA21+'ESPECIAL COLECTIVO'!AA21+'INDIVIDUALES D SEGURIDAD SOCIAL'!AA21+'COLECTIVOS DE NATURALEZA ECONÓM'!AA21+EJECUCIÓN!AA21+PARAPROCESALES!AA21+HUELGA!AA21</f>
        <v>2</v>
      </c>
      <c r="AB22" s="37">
        <f>'ORDINARIO LABORAL'!AB21+'ESPECIAL INDIVIDUAL'!AB21+'ESPECIAL COLECTIVO'!AB21+'INDIVIDUALES D SEGURIDAD SOCIAL'!AB21+'COLECTIVOS DE NATURALEZA ECONÓM'!AB21+EJECUCIÓN!AB21+PARAPROCESALES!AB21+HUELGA!AB21</f>
        <v>0</v>
      </c>
      <c r="AC22" s="37">
        <f>'ORDINARIO LABORAL'!AC21+'ESPECIAL INDIVIDUAL'!AC21+'ESPECIAL COLECTIVO'!AC21+'INDIVIDUALES D SEGURIDAD SOCIAL'!AC21+'COLECTIVOS DE NATURALEZA ECONÓM'!AC21+EJECUCIÓN!AC21+PARAPROCESALES!AC21+HUELGA!AC21</f>
        <v>0</v>
      </c>
    </row>
    <row r="23" spans="1:29" ht="40.15" customHeight="1" x14ac:dyDescent="0.2">
      <c r="A23" s="32" t="s">
        <v>58</v>
      </c>
      <c r="C23" s="5">
        <f>'ORDINARIO LABORAL'!C22+'ESPECIAL INDIVIDUAL'!C22+'ESPECIAL COLECTIVO'!C22+'INDIVIDUALES D SEGURIDAD SOCIAL'!C22+'COLECTIVOS DE NATURALEZA ECONÓM'!C22+EJECUCIÓN!C22+PARAPROCESALES!C22+HUELGA!C22</f>
        <v>0</v>
      </c>
      <c r="D23" s="5"/>
      <c r="E23" s="5"/>
      <c r="F23" s="5"/>
      <c r="G23" s="5">
        <f>'ORDINARIO LABORAL'!G22+'ESPECIAL INDIVIDUAL'!G22+'ESPECIAL COLECTIVO'!G22+'INDIVIDUALES D SEGURIDAD SOCIAL'!G22+'COLECTIVOS DE NATURALEZA ECONÓM'!G22+EJECUCIÓN!G22+PARAPROCESALES!G22+HUELGA!G22</f>
        <v>714</v>
      </c>
      <c r="H23" s="5">
        <f>'ORDINARIO LABORAL'!H22+'ESPECIAL INDIVIDUAL'!H22+'ESPECIAL COLECTIVO'!H22+'INDIVIDUALES D SEGURIDAD SOCIAL'!H22+'COLECTIVOS DE NATURALEZA ECONÓM'!H22+EJECUCIÓN!H22+PARAPROCESALES!H22+HUELGA!H22</f>
        <v>3</v>
      </c>
      <c r="I23" s="5">
        <f>'ORDINARIO LABORAL'!I22+'ESPECIAL INDIVIDUAL'!I22+'ESPECIAL COLECTIVO'!I22+'INDIVIDUALES D SEGURIDAD SOCIAL'!I22+'COLECTIVOS DE NATURALEZA ECONÓM'!I22+EJECUCIÓN!I22+PARAPROCESALES!I22+HUELGA!I22</f>
        <v>0</v>
      </c>
      <c r="J23" s="5">
        <f>'ORDINARIO LABORAL'!J22+'ESPECIAL INDIVIDUAL'!J22+'ESPECIAL COLECTIVO'!J22+'INDIVIDUALES D SEGURIDAD SOCIAL'!J22+'COLECTIVOS DE NATURALEZA ECONÓM'!J22+EJECUCIÓN!J22+PARAPROCESALES!J22+HUELGA!J22</f>
        <v>717</v>
      </c>
      <c r="K23" s="5">
        <f>'ORDINARIO LABORAL'!K22+'ESPECIAL INDIVIDUAL'!K22+'ESPECIAL COLECTIVO'!K22+'INDIVIDUALES D SEGURIDAD SOCIAL'!K22+'COLECTIVOS DE NATURALEZA ECONÓM'!K22+EJECUCIÓN!K22+PARAPROCESALES!K22+HUELGA!K22</f>
        <v>0</v>
      </c>
      <c r="L23" s="5">
        <f>'ORDINARIO LABORAL'!L22+'ESPECIAL INDIVIDUAL'!L22+'ESPECIAL COLECTIVO'!L22+'INDIVIDUALES D SEGURIDAD SOCIAL'!L22+'COLECTIVOS DE NATURALEZA ECONÓM'!L22+EJECUCIÓN!L22+PARAPROCESALES!L22+HUELGA!L22</f>
        <v>0</v>
      </c>
      <c r="M23" s="5">
        <f>'ORDINARIO LABORAL'!M22+'ESPECIAL INDIVIDUAL'!M22+'ESPECIAL COLECTIVO'!M22+'INDIVIDUALES D SEGURIDAD SOCIAL'!M22+'COLECTIVOS DE NATURALEZA ECONÓM'!M22+EJECUCIÓN!M22+PARAPROCESALES!M22+HUELGA!M22</f>
        <v>0</v>
      </c>
      <c r="N23" s="5">
        <f>'ORDINARIO LABORAL'!N22+'ESPECIAL INDIVIDUAL'!N22+'ESPECIAL COLECTIVO'!N22+'INDIVIDUALES D SEGURIDAD SOCIAL'!N22+'COLECTIVOS DE NATURALEZA ECONÓM'!N22+EJECUCIÓN!N22+PARAPROCESALES!N22+HUELGA!N22</f>
        <v>8</v>
      </c>
      <c r="O23" s="5">
        <f>'ORDINARIO LABORAL'!O22+'ESPECIAL INDIVIDUAL'!O22+'ESPECIAL COLECTIVO'!O22+'INDIVIDUALES D SEGURIDAD SOCIAL'!O22+'COLECTIVOS DE NATURALEZA ECONÓM'!O22+EJECUCIÓN!O22+PARAPROCESALES!O22+HUELGA!O22</f>
        <v>21</v>
      </c>
      <c r="P23" s="5">
        <f>'ORDINARIO LABORAL'!P22+'ESPECIAL INDIVIDUAL'!P22+'ESPECIAL COLECTIVO'!P22+'INDIVIDUALES D SEGURIDAD SOCIAL'!P22+'COLECTIVOS DE NATURALEZA ECONÓM'!P22+EJECUCIÓN!P22+PARAPROCESALES!P22+HUELGA!P22</f>
        <v>107</v>
      </c>
      <c r="Q23" s="5">
        <f>'ORDINARIO LABORAL'!Q22+'ESPECIAL INDIVIDUAL'!Q22+'ESPECIAL COLECTIVO'!Q22+'INDIVIDUALES D SEGURIDAD SOCIAL'!Q22+'COLECTIVOS DE NATURALEZA ECONÓM'!Q22+EJECUCIÓN!Q22+PARAPROCESALES!Q22+HUELGA!Q22</f>
        <v>42</v>
      </c>
      <c r="R23" s="5">
        <f>'ORDINARIO LABORAL'!R22+'ESPECIAL INDIVIDUAL'!R22+'ESPECIAL COLECTIVO'!R22+'INDIVIDUALES D SEGURIDAD SOCIAL'!R22+'COLECTIVOS DE NATURALEZA ECONÓM'!R22+EJECUCIÓN!R22+PARAPROCESALES!R22+HUELGA!R22</f>
        <v>9</v>
      </c>
      <c r="S23" s="5">
        <f>'ORDINARIO LABORAL'!S22+'ESPECIAL INDIVIDUAL'!S22+'ESPECIAL COLECTIVO'!S22+'INDIVIDUALES D SEGURIDAD SOCIAL'!S22+'COLECTIVOS DE NATURALEZA ECONÓM'!S22+EJECUCIÓN!S22+PARAPROCESALES!S22+HUELGA!S22</f>
        <v>112</v>
      </c>
      <c r="T23" s="5">
        <f>'ORDINARIO LABORAL'!T22+'ESPECIAL INDIVIDUAL'!T22+'ESPECIAL COLECTIVO'!T22+'INDIVIDUALES D SEGURIDAD SOCIAL'!T22+'COLECTIVOS DE NATURALEZA ECONÓM'!T22+EJECUCIÓN!T22+PARAPROCESALES!T22+HUELGA!T22</f>
        <v>29</v>
      </c>
      <c r="U23" s="5">
        <f>'ORDINARIO LABORAL'!U22+'ESPECIAL INDIVIDUAL'!U22+'ESPECIAL COLECTIVO'!U22+'INDIVIDUALES D SEGURIDAD SOCIAL'!U22+'COLECTIVOS DE NATURALEZA ECONÓM'!U22+EJECUCIÓN!U22+PARAPROCESALES!U22+HUELGA!U22</f>
        <v>102</v>
      </c>
      <c r="V23" s="5"/>
      <c r="W23" s="4">
        <f t="shared" si="0"/>
        <v>430</v>
      </c>
      <c r="X23" s="5"/>
      <c r="Y23" s="5"/>
      <c r="Z23" s="5"/>
      <c r="AA23" s="5">
        <f>'ORDINARIO LABORAL'!AA22+'ESPECIAL INDIVIDUAL'!AA22+'ESPECIAL COLECTIVO'!AA22+'INDIVIDUALES D SEGURIDAD SOCIAL'!AA22+'COLECTIVOS DE NATURALEZA ECONÓM'!AA22+EJECUCIÓN!AA22+PARAPROCESALES!AA22+HUELGA!AA22</f>
        <v>286</v>
      </c>
      <c r="AB23" s="36">
        <f>'ORDINARIO LABORAL'!AB22+'ESPECIAL INDIVIDUAL'!AB22+'ESPECIAL COLECTIVO'!AB22+'INDIVIDUALES D SEGURIDAD SOCIAL'!AB22+'COLECTIVOS DE NATURALEZA ECONÓM'!AB22+EJECUCIÓN!AB22+PARAPROCESALES!AB22+HUELGA!AB22</f>
        <v>0</v>
      </c>
      <c r="AC23" s="36">
        <f>'ORDINARIO LABORAL'!AC22+'ESPECIAL INDIVIDUAL'!AC22+'ESPECIAL COLECTIVO'!AC22+'INDIVIDUALES D SEGURIDAD SOCIAL'!AC22+'COLECTIVOS DE NATURALEZA ECONÓM'!AC22+EJECUCIÓN!AC22+PARAPROCESALES!AC22+HUELGA!AC22</f>
        <v>0</v>
      </c>
    </row>
    <row r="24" spans="1:29" ht="40.15" customHeight="1" x14ac:dyDescent="0.2">
      <c r="A24" s="32" t="s">
        <v>59</v>
      </c>
      <c r="C24" s="25">
        <f>'ORDINARIO LABORAL'!C23+'ESPECIAL INDIVIDUAL'!C23+'ESPECIAL COLECTIVO'!C23+'INDIVIDUALES D SEGURIDAD SOCIAL'!C23+'COLECTIVOS DE NATURALEZA ECONÓM'!C23+EJECUCIÓN!C23+PARAPROCESALES!C23+HUELGA!C23</f>
        <v>0</v>
      </c>
      <c r="D24" s="5"/>
      <c r="E24" s="5"/>
      <c r="F24" s="5"/>
      <c r="G24" s="25">
        <f>'ORDINARIO LABORAL'!G23+'ESPECIAL INDIVIDUAL'!G23+'ESPECIAL COLECTIVO'!G23+'INDIVIDUALES D SEGURIDAD SOCIAL'!G23+'COLECTIVOS DE NATURALEZA ECONÓM'!G23+EJECUCIÓN!G23+PARAPROCESALES!G23+HUELGA!G23</f>
        <v>1561</v>
      </c>
      <c r="H24" s="25">
        <f>'ORDINARIO LABORAL'!H23+'ESPECIAL INDIVIDUAL'!H23+'ESPECIAL COLECTIVO'!H23+'INDIVIDUALES D SEGURIDAD SOCIAL'!H23+'COLECTIVOS DE NATURALEZA ECONÓM'!H23+EJECUCIÓN!H23+PARAPROCESALES!H23+HUELGA!H23</f>
        <v>28</v>
      </c>
      <c r="I24" s="5">
        <f>'ORDINARIO LABORAL'!I23+'ESPECIAL INDIVIDUAL'!I23+'ESPECIAL COLECTIVO'!I23+'INDIVIDUALES D SEGURIDAD SOCIAL'!I23+'COLECTIVOS DE NATURALEZA ECONÓM'!I23+EJECUCIÓN!I23+PARAPROCESALES!I23+HUELGA!I23</f>
        <v>0</v>
      </c>
      <c r="J24" s="25">
        <f>'ORDINARIO LABORAL'!J23+'ESPECIAL INDIVIDUAL'!J23+'ESPECIAL COLECTIVO'!J23+'INDIVIDUALES D SEGURIDAD SOCIAL'!J23+'COLECTIVOS DE NATURALEZA ECONÓM'!J23+EJECUCIÓN!J23+PARAPROCESALES!J23+HUELGA!J23</f>
        <v>1589</v>
      </c>
      <c r="K24" s="5">
        <f>'ORDINARIO LABORAL'!K23+'ESPECIAL INDIVIDUAL'!K23+'ESPECIAL COLECTIVO'!K23+'INDIVIDUALES D SEGURIDAD SOCIAL'!K23+'COLECTIVOS DE NATURALEZA ECONÓM'!K23+EJECUCIÓN!K23+PARAPROCESALES!K23+HUELGA!K23</f>
        <v>0</v>
      </c>
      <c r="L24" s="5">
        <f>'ORDINARIO LABORAL'!L23+'ESPECIAL INDIVIDUAL'!L23+'ESPECIAL COLECTIVO'!L23+'INDIVIDUALES D SEGURIDAD SOCIAL'!L23+'COLECTIVOS DE NATURALEZA ECONÓM'!L23+EJECUCIÓN!L23+PARAPROCESALES!L23+HUELGA!L23</f>
        <v>0</v>
      </c>
      <c r="M24" s="5">
        <f>'ORDINARIO LABORAL'!M23+'ESPECIAL INDIVIDUAL'!M23+'ESPECIAL COLECTIVO'!M23+'INDIVIDUALES D SEGURIDAD SOCIAL'!M23+'COLECTIVOS DE NATURALEZA ECONÓM'!M23+EJECUCIÓN!M23+PARAPROCESALES!M23+HUELGA!M23</f>
        <v>0</v>
      </c>
      <c r="N24" s="25">
        <f>'ORDINARIO LABORAL'!N23+'ESPECIAL INDIVIDUAL'!N23+'ESPECIAL COLECTIVO'!N23+'INDIVIDUALES D SEGURIDAD SOCIAL'!N23+'COLECTIVOS DE NATURALEZA ECONÓM'!N23+EJECUCIÓN!N23+PARAPROCESALES!N23+HUELGA!N23</f>
        <v>28</v>
      </c>
      <c r="O24" s="25">
        <f>'ORDINARIO LABORAL'!O23+'ESPECIAL INDIVIDUAL'!O23+'ESPECIAL COLECTIVO'!O23+'INDIVIDUALES D SEGURIDAD SOCIAL'!O23+'COLECTIVOS DE NATURALEZA ECONÓM'!O23+EJECUCIÓN!O23+PARAPROCESALES!O23+HUELGA!O23</f>
        <v>11</v>
      </c>
      <c r="P24" s="25">
        <f>'ORDINARIO LABORAL'!P23+'ESPECIAL INDIVIDUAL'!P23+'ESPECIAL COLECTIVO'!P23+'INDIVIDUALES D SEGURIDAD SOCIAL'!P23+'COLECTIVOS DE NATURALEZA ECONÓM'!P23+EJECUCIÓN!P23+PARAPROCESALES!P23+HUELGA!P23</f>
        <v>337</v>
      </c>
      <c r="Q24" s="25">
        <f>'ORDINARIO LABORAL'!Q23+'ESPECIAL INDIVIDUAL'!Q23+'ESPECIAL COLECTIVO'!Q23+'INDIVIDUALES D SEGURIDAD SOCIAL'!Q23+'COLECTIVOS DE NATURALEZA ECONÓM'!Q23+EJECUCIÓN!Q23+PARAPROCESALES!Q23+HUELGA!Q23</f>
        <v>101</v>
      </c>
      <c r="R24" s="25">
        <f>'ORDINARIO LABORAL'!R23+'ESPECIAL INDIVIDUAL'!R23+'ESPECIAL COLECTIVO'!R23+'INDIVIDUALES D SEGURIDAD SOCIAL'!R23+'COLECTIVOS DE NATURALEZA ECONÓM'!R23+EJECUCIÓN!R23+PARAPROCESALES!R23+HUELGA!R23</f>
        <v>49</v>
      </c>
      <c r="S24" s="25">
        <f>'ORDINARIO LABORAL'!S23+'ESPECIAL INDIVIDUAL'!S23+'ESPECIAL COLECTIVO'!S23+'INDIVIDUALES D SEGURIDAD SOCIAL'!S23+'COLECTIVOS DE NATURALEZA ECONÓM'!S23+EJECUCIÓN!S23+PARAPROCESALES!S23+HUELGA!S23</f>
        <v>15</v>
      </c>
      <c r="T24" s="25">
        <f>'ORDINARIO LABORAL'!T23+'ESPECIAL INDIVIDUAL'!T23+'ESPECIAL COLECTIVO'!T23+'INDIVIDUALES D SEGURIDAD SOCIAL'!T23+'COLECTIVOS DE NATURALEZA ECONÓM'!T23+EJECUCIÓN!T23+PARAPROCESALES!T23+HUELGA!T23</f>
        <v>13</v>
      </c>
      <c r="U24" s="25">
        <f>'ORDINARIO LABORAL'!U23+'ESPECIAL INDIVIDUAL'!U23+'ESPECIAL COLECTIVO'!U23+'INDIVIDUALES D SEGURIDAD SOCIAL'!U23+'COLECTIVOS DE NATURALEZA ECONÓM'!U23+EJECUCIÓN!U23+PARAPROCESALES!U23+HUELGA!U23</f>
        <v>152</v>
      </c>
      <c r="V24" s="5"/>
      <c r="W24" s="25">
        <f t="shared" si="0"/>
        <v>706</v>
      </c>
      <c r="X24" s="5"/>
      <c r="Y24" s="5"/>
      <c r="Z24" s="5"/>
      <c r="AA24" s="25">
        <f>'ORDINARIO LABORAL'!AA23+'ESPECIAL INDIVIDUAL'!AA23+'ESPECIAL COLECTIVO'!AA23+'INDIVIDUALES D SEGURIDAD SOCIAL'!AA23+'COLECTIVOS DE NATURALEZA ECONÓM'!AA23+EJECUCIÓN!AA23+PARAPROCESALES!AA23+HUELGA!AA23</f>
        <v>883</v>
      </c>
      <c r="AB24" s="37">
        <f>'ORDINARIO LABORAL'!AB23+'ESPECIAL INDIVIDUAL'!AB23+'ESPECIAL COLECTIVO'!AB23+'INDIVIDUALES D SEGURIDAD SOCIAL'!AB23+'COLECTIVOS DE NATURALEZA ECONÓM'!AB23+EJECUCIÓN!AB23+PARAPROCESALES!AB23+HUELGA!AB23</f>
        <v>0</v>
      </c>
      <c r="AC24" s="37">
        <f>'ORDINARIO LABORAL'!AC23+'ESPECIAL INDIVIDUAL'!AC23+'ESPECIAL COLECTIVO'!AC23+'INDIVIDUALES D SEGURIDAD SOCIAL'!AC23+'COLECTIVOS DE NATURALEZA ECONÓM'!AC23+EJECUCIÓN!AC23+PARAPROCESALES!AC23+HUELGA!AC23</f>
        <v>0</v>
      </c>
    </row>
    <row r="25" spans="1:29" ht="40.15" customHeight="1" x14ac:dyDescent="0.2">
      <c r="A25" s="32" t="s">
        <v>51</v>
      </c>
      <c r="C25" s="5">
        <f>'ORDINARIO LABORAL'!C24+'ESPECIAL INDIVIDUAL'!C24+'ESPECIAL COLECTIVO'!C24+'INDIVIDUALES D SEGURIDAD SOCIAL'!C24+'COLECTIVOS DE NATURALEZA ECONÓM'!C24+EJECUCIÓN!C24+PARAPROCESALES!C24+HUELGA!C24</f>
        <v>0</v>
      </c>
      <c r="D25" s="5"/>
      <c r="E25" s="5"/>
      <c r="F25" s="5"/>
      <c r="G25" s="5">
        <f>'ORDINARIO LABORAL'!G24+'ESPECIAL INDIVIDUAL'!G24+'ESPECIAL COLECTIVO'!G24+'INDIVIDUALES D SEGURIDAD SOCIAL'!G24+'COLECTIVOS DE NATURALEZA ECONÓM'!G24+EJECUCIÓN!G24+PARAPROCESALES!G24+HUELGA!G24</f>
        <v>7</v>
      </c>
      <c r="H25" s="5">
        <f>'ORDINARIO LABORAL'!H24+'ESPECIAL INDIVIDUAL'!H24+'ESPECIAL COLECTIVO'!H24+'INDIVIDUALES D SEGURIDAD SOCIAL'!H24+'COLECTIVOS DE NATURALEZA ECONÓM'!H24+EJECUCIÓN!H24+PARAPROCESALES!H24+HUELGA!H24</f>
        <v>0</v>
      </c>
      <c r="I25" s="5">
        <f>'ORDINARIO LABORAL'!I24+'ESPECIAL INDIVIDUAL'!I24+'ESPECIAL COLECTIVO'!I24+'INDIVIDUALES D SEGURIDAD SOCIAL'!I24+'COLECTIVOS DE NATURALEZA ECONÓM'!I24+EJECUCIÓN!I24+PARAPROCESALES!I24+HUELGA!I24</f>
        <v>0</v>
      </c>
      <c r="J25" s="5">
        <f>'ORDINARIO LABORAL'!J24+'ESPECIAL INDIVIDUAL'!J24+'ESPECIAL COLECTIVO'!J24+'INDIVIDUALES D SEGURIDAD SOCIAL'!J24+'COLECTIVOS DE NATURALEZA ECONÓM'!J24+EJECUCIÓN!J24+PARAPROCESALES!J24+HUELGA!J24</f>
        <v>7</v>
      </c>
      <c r="K25" s="5">
        <f>'ORDINARIO LABORAL'!K24+'ESPECIAL INDIVIDUAL'!K24+'ESPECIAL COLECTIVO'!K24+'INDIVIDUALES D SEGURIDAD SOCIAL'!K24+'COLECTIVOS DE NATURALEZA ECONÓM'!K24+EJECUCIÓN!K24+PARAPROCESALES!K24+HUELGA!K24</f>
        <v>0</v>
      </c>
      <c r="L25" s="5">
        <f>'ORDINARIO LABORAL'!L24+'ESPECIAL INDIVIDUAL'!L24+'ESPECIAL COLECTIVO'!L24+'INDIVIDUALES D SEGURIDAD SOCIAL'!L24+'COLECTIVOS DE NATURALEZA ECONÓM'!L24+EJECUCIÓN!L24+PARAPROCESALES!L24+HUELGA!L24</f>
        <v>0</v>
      </c>
      <c r="M25" s="5">
        <f>'ORDINARIO LABORAL'!M24+'ESPECIAL INDIVIDUAL'!M24+'ESPECIAL COLECTIVO'!M24+'INDIVIDUALES D SEGURIDAD SOCIAL'!M24+'COLECTIVOS DE NATURALEZA ECONÓM'!M24+EJECUCIÓN!M24+PARAPROCESALES!M24+HUELGA!M24</f>
        <v>0</v>
      </c>
      <c r="N25" s="5">
        <f>'ORDINARIO LABORAL'!N24+'ESPECIAL INDIVIDUAL'!N24+'ESPECIAL COLECTIVO'!N24+'INDIVIDUALES D SEGURIDAD SOCIAL'!N24+'COLECTIVOS DE NATURALEZA ECONÓM'!N24+EJECUCIÓN!N24+PARAPROCESALES!N24+HUELGA!N24</f>
        <v>0</v>
      </c>
      <c r="O25" s="5">
        <f>'ORDINARIO LABORAL'!O24+'ESPECIAL INDIVIDUAL'!O24+'ESPECIAL COLECTIVO'!O24+'INDIVIDUALES D SEGURIDAD SOCIAL'!O24+'COLECTIVOS DE NATURALEZA ECONÓM'!O24+EJECUCIÓN!O24+PARAPROCESALES!O24+HUELGA!O24</f>
        <v>0</v>
      </c>
      <c r="P25" s="5">
        <f>'ORDINARIO LABORAL'!P24+'ESPECIAL INDIVIDUAL'!P24+'ESPECIAL COLECTIVO'!P24+'INDIVIDUALES D SEGURIDAD SOCIAL'!P24+'COLECTIVOS DE NATURALEZA ECONÓM'!P24+EJECUCIÓN!P24+PARAPROCESALES!P24+HUELGA!P24</f>
        <v>0</v>
      </c>
      <c r="Q25" s="5">
        <f>'ORDINARIO LABORAL'!Q24+'ESPECIAL INDIVIDUAL'!Q24+'ESPECIAL COLECTIVO'!Q24+'INDIVIDUALES D SEGURIDAD SOCIAL'!Q24+'COLECTIVOS DE NATURALEZA ECONÓM'!Q24+EJECUCIÓN!Q24+PARAPROCESALES!Q24+HUELGA!Q24</f>
        <v>0</v>
      </c>
      <c r="R25" s="5">
        <f>'ORDINARIO LABORAL'!R24+'ESPECIAL INDIVIDUAL'!R24+'ESPECIAL COLECTIVO'!R24+'INDIVIDUALES D SEGURIDAD SOCIAL'!R24+'COLECTIVOS DE NATURALEZA ECONÓM'!R24+EJECUCIÓN!R24+PARAPROCESALES!R24+HUELGA!R24</f>
        <v>0</v>
      </c>
      <c r="S25" s="5">
        <f>'ORDINARIO LABORAL'!S24+'ESPECIAL INDIVIDUAL'!S24+'ESPECIAL COLECTIVO'!S24+'INDIVIDUALES D SEGURIDAD SOCIAL'!S24+'COLECTIVOS DE NATURALEZA ECONÓM'!S24+EJECUCIÓN!S24+PARAPROCESALES!S24+HUELGA!S24</f>
        <v>0</v>
      </c>
      <c r="T25" s="5">
        <f>'ORDINARIO LABORAL'!T24+'ESPECIAL INDIVIDUAL'!T24+'ESPECIAL COLECTIVO'!T24+'INDIVIDUALES D SEGURIDAD SOCIAL'!T24+'COLECTIVOS DE NATURALEZA ECONÓM'!T24+EJECUCIÓN!T24+PARAPROCESALES!T24+HUELGA!T24</f>
        <v>0</v>
      </c>
      <c r="U25" s="5">
        <f>'ORDINARIO LABORAL'!U24+'ESPECIAL INDIVIDUAL'!U24+'ESPECIAL COLECTIVO'!U24+'INDIVIDUALES D SEGURIDAD SOCIAL'!U24+'COLECTIVOS DE NATURALEZA ECONÓM'!U24+EJECUCIÓN!U24+PARAPROCESALES!U24+HUELGA!U24</f>
        <v>0</v>
      </c>
      <c r="V25" s="5"/>
      <c r="W25" s="4">
        <f t="shared" si="0"/>
        <v>0</v>
      </c>
      <c r="X25" s="5"/>
      <c r="Y25" s="5"/>
      <c r="Z25" s="5"/>
      <c r="AA25" s="5">
        <f>'ORDINARIO LABORAL'!AA24+'ESPECIAL INDIVIDUAL'!AA24+'ESPECIAL COLECTIVO'!AA24+'INDIVIDUALES D SEGURIDAD SOCIAL'!AA24+'COLECTIVOS DE NATURALEZA ECONÓM'!AA24+EJECUCIÓN!AA24+PARAPROCESALES!AA24+HUELGA!AA24</f>
        <v>7</v>
      </c>
      <c r="AB25" s="36">
        <f>'ORDINARIO LABORAL'!AB24+'ESPECIAL INDIVIDUAL'!AB24+'ESPECIAL COLECTIVO'!AB24+'INDIVIDUALES D SEGURIDAD SOCIAL'!AB24+'COLECTIVOS DE NATURALEZA ECONÓM'!AB24+EJECUCIÓN!AB24+PARAPROCESALES!AB24+HUELGA!AB24</f>
        <v>0</v>
      </c>
      <c r="AC25" s="36">
        <f>'ORDINARIO LABORAL'!AC24+'ESPECIAL INDIVIDUAL'!AC24+'ESPECIAL COLECTIVO'!AC24+'INDIVIDUALES D SEGURIDAD SOCIAL'!AC24+'COLECTIVOS DE NATURALEZA ECONÓM'!AC24+EJECUCIÓN!AC24+PARAPROCESALES!AC24+HUELGA!AC24</f>
        <v>0</v>
      </c>
    </row>
    <row r="26" spans="1:29" ht="40.15" customHeight="1" x14ac:dyDescent="0.2">
      <c r="A26" s="32" t="s">
        <v>52</v>
      </c>
      <c r="C26" s="25">
        <f>'ORDINARIO LABORAL'!C25+'ESPECIAL INDIVIDUAL'!C25+'ESPECIAL COLECTIVO'!C25+'INDIVIDUALES D SEGURIDAD SOCIAL'!C25+'COLECTIVOS DE NATURALEZA ECONÓM'!C25+EJECUCIÓN!C25+PARAPROCESALES!C25+HUELGA!C25</f>
        <v>0</v>
      </c>
      <c r="D26" s="5"/>
      <c r="E26" s="5"/>
      <c r="F26" s="5"/>
      <c r="G26" s="25">
        <f>'ORDINARIO LABORAL'!G25+'ESPECIAL INDIVIDUAL'!G25+'ESPECIAL COLECTIVO'!G25+'INDIVIDUALES D SEGURIDAD SOCIAL'!G25+'COLECTIVOS DE NATURALEZA ECONÓM'!G25+EJECUCIÓN!G25+PARAPROCESALES!G25+HUELGA!G25</f>
        <v>10</v>
      </c>
      <c r="H26" s="25">
        <f>'ORDINARIO LABORAL'!H25+'ESPECIAL INDIVIDUAL'!H25+'ESPECIAL COLECTIVO'!H25+'INDIVIDUALES D SEGURIDAD SOCIAL'!H25+'COLECTIVOS DE NATURALEZA ECONÓM'!H25+EJECUCIÓN!H25+PARAPROCESALES!H25+HUELGA!H25</f>
        <v>0</v>
      </c>
      <c r="I26" s="5">
        <f>'ORDINARIO LABORAL'!I25+'ESPECIAL INDIVIDUAL'!I25+'ESPECIAL COLECTIVO'!I25+'INDIVIDUALES D SEGURIDAD SOCIAL'!I25+'COLECTIVOS DE NATURALEZA ECONÓM'!I25+EJECUCIÓN!I25+PARAPROCESALES!I25+HUELGA!I25</f>
        <v>0</v>
      </c>
      <c r="J26" s="25">
        <f>'ORDINARIO LABORAL'!J25+'ESPECIAL INDIVIDUAL'!J25+'ESPECIAL COLECTIVO'!J25+'INDIVIDUALES D SEGURIDAD SOCIAL'!J25+'COLECTIVOS DE NATURALEZA ECONÓM'!J25+EJECUCIÓN!J25+PARAPROCESALES!J25+HUELGA!J25</f>
        <v>10</v>
      </c>
      <c r="K26" s="5">
        <f>'ORDINARIO LABORAL'!K25+'ESPECIAL INDIVIDUAL'!K25+'ESPECIAL COLECTIVO'!K25+'INDIVIDUALES D SEGURIDAD SOCIAL'!K25+'COLECTIVOS DE NATURALEZA ECONÓM'!K25+EJECUCIÓN!K25+PARAPROCESALES!K25+HUELGA!K25</f>
        <v>0</v>
      </c>
      <c r="L26" s="5">
        <f>'ORDINARIO LABORAL'!L25+'ESPECIAL INDIVIDUAL'!L25+'ESPECIAL COLECTIVO'!L25+'INDIVIDUALES D SEGURIDAD SOCIAL'!L25+'COLECTIVOS DE NATURALEZA ECONÓM'!L25+EJECUCIÓN!L25+PARAPROCESALES!L25+HUELGA!L25</f>
        <v>0</v>
      </c>
      <c r="M26" s="5">
        <f>'ORDINARIO LABORAL'!M25+'ESPECIAL INDIVIDUAL'!M25+'ESPECIAL COLECTIVO'!M25+'INDIVIDUALES D SEGURIDAD SOCIAL'!M25+'COLECTIVOS DE NATURALEZA ECONÓM'!M25+EJECUCIÓN!M25+PARAPROCESALES!M25+HUELGA!M25</f>
        <v>0</v>
      </c>
      <c r="N26" s="25">
        <f>'ORDINARIO LABORAL'!N25+'ESPECIAL INDIVIDUAL'!N25+'ESPECIAL COLECTIVO'!N25+'INDIVIDUALES D SEGURIDAD SOCIAL'!N25+'COLECTIVOS DE NATURALEZA ECONÓM'!N25+EJECUCIÓN!N25+PARAPROCESALES!N25+HUELGA!N25</f>
        <v>0</v>
      </c>
      <c r="O26" s="25">
        <f>'ORDINARIO LABORAL'!O25+'ESPECIAL INDIVIDUAL'!O25+'ESPECIAL COLECTIVO'!O25+'INDIVIDUALES D SEGURIDAD SOCIAL'!O25+'COLECTIVOS DE NATURALEZA ECONÓM'!O25+EJECUCIÓN!O25+PARAPROCESALES!O25+HUELGA!O25</f>
        <v>0</v>
      </c>
      <c r="P26" s="25">
        <f>'ORDINARIO LABORAL'!P25+'ESPECIAL INDIVIDUAL'!P25+'ESPECIAL COLECTIVO'!P25+'INDIVIDUALES D SEGURIDAD SOCIAL'!P25+'COLECTIVOS DE NATURALEZA ECONÓM'!P25+EJECUCIÓN!P25+PARAPROCESALES!P25+HUELGA!P25</f>
        <v>1</v>
      </c>
      <c r="Q26" s="25">
        <f>'ORDINARIO LABORAL'!Q25+'ESPECIAL INDIVIDUAL'!Q25+'ESPECIAL COLECTIVO'!Q25+'INDIVIDUALES D SEGURIDAD SOCIAL'!Q25+'COLECTIVOS DE NATURALEZA ECONÓM'!Q25+EJECUCIÓN!Q25+PARAPROCESALES!Q25+HUELGA!Q25</f>
        <v>0</v>
      </c>
      <c r="R26" s="25">
        <f>'ORDINARIO LABORAL'!R25+'ESPECIAL INDIVIDUAL'!R25+'ESPECIAL COLECTIVO'!R25+'INDIVIDUALES D SEGURIDAD SOCIAL'!R25+'COLECTIVOS DE NATURALEZA ECONÓM'!R25+EJECUCIÓN!R25+PARAPROCESALES!R25+HUELGA!R25</f>
        <v>0</v>
      </c>
      <c r="S26" s="25">
        <f>'ORDINARIO LABORAL'!S25+'ESPECIAL INDIVIDUAL'!S25+'ESPECIAL COLECTIVO'!S25+'INDIVIDUALES D SEGURIDAD SOCIAL'!S25+'COLECTIVOS DE NATURALEZA ECONÓM'!S25+EJECUCIÓN!S25+PARAPROCESALES!S25+HUELGA!S25</f>
        <v>0</v>
      </c>
      <c r="T26" s="25">
        <f>'ORDINARIO LABORAL'!T25+'ESPECIAL INDIVIDUAL'!T25+'ESPECIAL COLECTIVO'!T25+'INDIVIDUALES D SEGURIDAD SOCIAL'!T25+'COLECTIVOS DE NATURALEZA ECONÓM'!T25+EJECUCIÓN!T25+PARAPROCESALES!T25+HUELGA!T25</f>
        <v>0</v>
      </c>
      <c r="U26" s="25">
        <f>'ORDINARIO LABORAL'!U25+'ESPECIAL INDIVIDUAL'!U25+'ESPECIAL COLECTIVO'!U25+'INDIVIDUALES D SEGURIDAD SOCIAL'!U25+'COLECTIVOS DE NATURALEZA ECONÓM'!U25+EJECUCIÓN!U25+PARAPROCESALES!U25+HUELGA!U25</f>
        <v>1</v>
      </c>
      <c r="V26" s="5"/>
      <c r="W26" s="25">
        <f t="shared" si="0"/>
        <v>2</v>
      </c>
      <c r="X26" s="5"/>
      <c r="Y26" s="5"/>
      <c r="Z26" s="5"/>
      <c r="AA26" s="25">
        <f>'ORDINARIO LABORAL'!AA25+'ESPECIAL INDIVIDUAL'!AA25+'ESPECIAL COLECTIVO'!AA25+'INDIVIDUALES D SEGURIDAD SOCIAL'!AA25+'COLECTIVOS DE NATURALEZA ECONÓM'!AA25+EJECUCIÓN!AA25+PARAPROCESALES!AA25+HUELGA!AA25</f>
        <v>8</v>
      </c>
      <c r="AB26" s="37">
        <f>'ORDINARIO LABORAL'!AB25+'ESPECIAL INDIVIDUAL'!AB25+'ESPECIAL COLECTIVO'!AB25+'INDIVIDUALES D SEGURIDAD SOCIAL'!AB25+'COLECTIVOS DE NATURALEZA ECONÓM'!AB25+EJECUCIÓN!AB25+PARAPROCESALES!AB25+HUELGA!AB25</f>
        <v>0</v>
      </c>
      <c r="AC26" s="37">
        <f>'ORDINARIO LABORAL'!AC25+'ESPECIAL INDIVIDUAL'!AC25+'ESPECIAL COLECTIVO'!AC25+'INDIVIDUALES D SEGURIDAD SOCIAL'!AC25+'COLECTIVOS DE NATURALEZA ECONÓM'!AC25+EJECUCIÓN!AC25+PARAPROCESALES!AC25+HUELGA!AC25</f>
        <v>0</v>
      </c>
    </row>
    <row r="27" spans="1:29" ht="40.15" customHeight="1" x14ac:dyDescent="0.2">
      <c r="A27" s="32" t="s">
        <v>36</v>
      </c>
      <c r="C27" s="5">
        <f>'ORDINARIO LABORAL'!C26+'ESPECIAL INDIVIDUAL'!C26+'ESPECIAL COLECTIVO'!C26+'INDIVIDUALES D SEGURIDAD SOCIAL'!C26+'COLECTIVOS DE NATURALEZA ECONÓM'!C26+EJECUCIÓN!C26+PARAPROCESALES!C26+HUELGA!C26</f>
        <v>0</v>
      </c>
      <c r="D27" s="5"/>
      <c r="E27" s="5"/>
      <c r="F27" s="5"/>
      <c r="G27" s="5">
        <f>'ORDINARIO LABORAL'!G26+'ESPECIAL INDIVIDUAL'!G26+'ESPECIAL COLECTIVO'!G26+'INDIVIDUALES D SEGURIDAD SOCIAL'!G26+'COLECTIVOS DE NATURALEZA ECONÓM'!G26+EJECUCIÓN!G26+PARAPROCESALES!G26+HUELGA!G26</f>
        <v>2</v>
      </c>
      <c r="H27" s="5">
        <f>'ORDINARIO LABORAL'!H26+'ESPECIAL INDIVIDUAL'!H26+'ESPECIAL COLECTIVO'!H26+'INDIVIDUALES D SEGURIDAD SOCIAL'!H26+'COLECTIVOS DE NATURALEZA ECONÓM'!H26+EJECUCIÓN!H26+PARAPROCESALES!H26+HUELGA!H26</f>
        <v>0</v>
      </c>
      <c r="I27" s="5">
        <f>'ORDINARIO LABORAL'!I26+'ESPECIAL INDIVIDUAL'!I26+'ESPECIAL COLECTIVO'!I26+'INDIVIDUALES D SEGURIDAD SOCIAL'!I26+'COLECTIVOS DE NATURALEZA ECONÓM'!I26+EJECUCIÓN!I26+PARAPROCESALES!I26+HUELGA!I26</f>
        <v>0</v>
      </c>
      <c r="J27" s="5">
        <f>'ORDINARIO LABORAL'!J26+'ESPECIAL INDIVIDUAL'!J26+'ESPECIAL COLECTIVO'!J26+'INDIVIDUALES D SEGURIDAD SOCIAL'!J26+'COLECTIVOS DE NATURALEZA ECONÓM'!J26+EJECUCIÓN!J26+PARAPROCESALES!J26+HUELGA!J26</f>
        <v>2</v>
      </c>
      <c r="K27" s="5">
        <f>'ORDINARIO LABORAL'!K26+'ESPECIAL INDIVIDUAL'!K26+'ESPECIAL COLECTIVO'!K26+'INDIVIDUALES D SEGURIDAD SOCIAL'!K26+'COLECTIVOS DE NATURALEZA ECONÓM'!K26+EJECUCIÓN!K26+PARAPROCESALES!K26+HUELGA!K26</f>
        <v>0</v>
      </c>
      <c r="L27" s="5">
        <f>'ORDINARIO LABORAL'!L26+'ESPECIAL INDIVIDUAL'!L26+'ESPECIAL COLECTIVO'!L26+'INDIVIDUALES D SEGURIDAD SOCIAL'!L26+'COLECTIVOS DE NATURALEZA ECONÓM'!L26+EJECUCIÓN!L26+PARAPROCESALES!L26+HUELGA!L26</f>
        <v>0</v>
      </c>
      <c r="M27" s="5">
        <f>'ORDINARIO LABORAL'!M26+'ESPECIAL INDIVIDUAL'!M26+'ESPECIAL COLECTIVO'!M26+'INDIVIDUALES D SEGURIDAD SOCIAL'!M26+'COLECTIVOS DE NATURALEZA ECONÓM'!M26+EJECUCIÓN!M26+PARAPROCESALES!M26+HUELGA!M26</f>
        <v>0</v>
      </c>
      <c r="N27" s="5">
        <f>'ORDINARIO LABORAL'!N26+'ESPECIAL INDIVIDUAL'!N26+'ESPECIAL COLECTIVO'!N26+'INDIVIDUALES D SEGURIDAD SOCIAL'!N26+'COLECTIVOS DE NATURALEZA ECONÓM'!N26+EJECUCIÓN!N26+PARAPROCESALES!N26+HUELGA!N26</f>
        <v>0</v>
      </c>
      <c r="O27" s="5">
        <f>'ORDINARIO LABORAL'!O26+'ESPECIAL INDIVIDUAL'!O26+'ESPECIAL COLECTIVO'!O26+'INDIVIDUALES D SEGURIDAD SOCIAL'!O26+'COLECTIVOS DE NATURALEZA ECONÓM'!O26+EJECUCIÓN!O26+PARAPROCESALES!O26+HUELGA!O26</f>
        <v>0</v>
      </c>
      <c r="P27" s="5">
        <f>'ORDINARIO LABORAL'!P26+'ESPECIAL INDIVIDUAL'!P26+'ESPECIAL COLECTIVO'!P26+'INDIVIDUALES D SEGURIDAD SOCIAL'!P26+'COLECTIVOS DE NATURALEZA ECONÓM'!P26+EJECUCIÓN!P26+PARAPROCESALES!P26+HUELGA!P26</f>
        <v>1</v>
      </c>
      <c r="Q27" s="5">
        <f>'ORDINARIO LABORAL'!Q26+'ESPECIAL INDIVIDUAL'!Q26+'ESPECIAL COLECTIVO'!Q26+'INDIVIDUALES D SEGURIDAD SOCIAL'!Q26+'COLECTIVOS DE NATURALEZA ECONÓM'!Q26+EJECUCIÓN!Q26+PARAPROCESALES!Q26+HUELGA!Q26</f>
        <v>0</v>
      </c>
      <c r="R27" s="5">
        <f>'ORDINARIO LABORAL'!R26+'ESPECIAL INDIVIDUAL'!R26+'ESPECIAL COLECTIVO'!R26+'INDIVIDUALES D SEGURIDAD SOCIAL'!R26+'COLECTIVOS DE NATURALEZA ECONÓM'!R26+EJECUCIÓN!R26+PARAPROCESALES!R26+HUELGA!R26</f>
        <v>0</v>
      </c>
      <c r="S27" s="5">
        <f>'ORDINARIO LABORAL'!S26+'ESPECIAL INDIVIDUAL'!S26+'ESPECIAL COLECTIVO'!S26+'INDIVIDUALES D SEGURIDAD SOCIAL'!S26+'COLECTIVOS DE NATURALEZA ECONÓM'!S26+EJECUCIÓN!S26+PARAPROCESALES!S26+HUELGA!S26</f>
        <v>0</v>
      </c>
      <c r="T27" s="5">
        <f>'ORDINARIO LABORAL'!T26+'ESPECIAL INDIVIDUAL'!T26+'ESPECIAL COLECTIVO'!T26+'INDIVIDUALES D SEGURIDAD SOCIAL'!T26+'COLECTIVOS DE NATURALEZA ECONÓM'!T26+EJECUCIÓN!T26+PARAPROCESALES!T26+HUELGA!T26</f>
        <v>0</v>
      </c>
      <c r="U27" s="5">
        <f>'ORDINARIO LABORAL'!U26+'ESPECIAL INDIVIDUAL'!U26+'ESPECIAL COLECTIVO'!U26+'INDIVIDUALES D SEGURIDAD SOCIAL'!U26+'COLECTIVOS DE NATURALEZA ECONÓM'!U26+EJECUCIÓN!U26+PARAPROCESALES!U26+HUELGA!U26</f>
        <v>0</v>
      </c>
      <c r="V27" s="5"/>
      <c r="W27" s="4">
        <f t="shared" si="0"/>
        <v>1</v>
      </c>
      <c r="X27" s="5"/>
      <c r="Y27" s="5"/>
      <c r="Z27" s="5"/>
      <c r="AA27" s="5">
        <f>'ORDINARIO LABORAL'!AA26+'ESPECIAL INDIVIDUAL'!AA26+'ESPECIAL COLECTIVO'!AA26+'INDIVIDUALES D SEGURIDAD SOCIAL'!AA26+'COLECTIVOS DE NATURALEZA ECONÓM'!AA26+EJECUCIÓN!AA26+PARAPROCESALES!AA26+HUELGA!AA26</f>
        <v>1</v>
      </c>
      <c r="AB27" s="36">
        <f>'ORDINARIO LABORAL'!AB26+'ESPECIAL INDIVIDUAL'!AB26+'ESPECIAL COLECTIVO'!AB26+'INDIVIDUALES D SEGURIDAD SOCIAL'!AB26+'COLECTIVOS DE NATURALEZA ECONÓM'!AB26+EJECUCIÓN!AB26+PARAPROCESALES!AB26+HUELGA!AB26</f>
        <v>0</v>
      </c>
      <c r="AC27" s="36">
        <f>'ORDINARIO LABORAL'!AC26+'ESPECIAL INDIVIDUAL'!AC26+'ESPECIAL COLECTIVO'!AC26+'INDIVIDUALES D SEGURIDAD SOCIAL'!AC26+'COLECTIVOS DE NATURALEZA ECONÓM'!AC26+EJECUCIÓN!AC26+PARAPROCESALES!AC26+HUELGA!AC26</f>
        <v>0</v>
      </c>
    </row>
    <row r="28" spans="1:29" ht="40.15" customHeight="1" x14ac:dyDescent="0.2">
      <c r="A28" s="32" t="s">
        <v>37</v>
      </c>
      <c r="C28" s="25">
        <f>'ORDINARIO LABORAL'!C27+'ESPECIAL INDIVIDUAL'!C27+'ESPECIAL COLECTIVO'!C27+'INDIVIDUALES D SEGURIDAD SOCIAL'!C27+'COLECTIVOS DE NATURALEZA ECONÓM'!C27+EJECUCIÓN!C27+PARAPROCESALES!C27+HUELGA!C27</f>
        <v>0</v>
      </c>
      <c r="D28" s="5"/>
      <c r="E28" s="5"/>
      <c r="F28" s="5"/>
      <c r="G28" s="25">
        <f>'ORDINARIO LABORAL'!G27+'ESPECIAL INDIVIDUAL'!G27+'ESPECIAL COLECTIVO'!G27+'INDIVIDUALES D SEGURIDAD SOCIAL'!G27+'COLECTIVOS DE NATURALEZA ECONÓM'!G27+EJECUCIÓN!G27+PARAPROCESALES!G27+HUELGA!G27</f>
        <v>3</v>
      </c>
      <c r="H28" s="25">
        <f>'ORDINARIO LABORAL'!H27+'ESPECIAL INDIVIDUAL'!H27+'ESPECIAL COLECTIVO'!H27+'INDIVIDUALES D SEGURIDAD SOCIAL'!H27+'COLECTIVOS DE NATURALEZA ECONÓM'!H27+EJECUCIÓN!H27+PARAPROCESALES!H27+HUELGA!H27</f>
        <v>0</v>
      </c>
      <c r="I28" s="5">
        <f>'ORDINARIO LABORAL'!I27+'ESPECIAL INDIVIDUAL'!I27+'ESPECIAL COLECTIVO'!I27+'INDIVIDUALES D SEGURIDAD SOCIAL'!I27+'COLECTIVOS DE NATURALEZA ECONÓM'!I27+EJECUCIÓN!I27+PARAPROCESALES!I27+HUELGA!I27</f>
        <v>0</v>
      </c>
      <c r="J28" s="25">
        <f>'ORDINARIO LABORAL'!J27+'ESPECIAL INDIVIDUAL'!J27+'ESPECIAL COLECTIVO'!J27+'INDIVIDUALES D SEGURIDAD SOCIAL'!J27+'COLECTIVOS DE NATURALEZA ECONÓM'!J27+EJECUCIÓN!J27+PARAPROCESALES!J27+HUELGA!J27</f>
        <v>3</v>
      </c>
      <c r="K28" s="5">
        <f>'ORDINARIO LABORAL'!K27+'ESPECIAL INDIVIDUAL'!K27+'ESPECIAL COLECTIVO'!K27+'INDIVIDUALES D SEGURIDAD SOCIAL'!K27+'COLECTIVOS DE NATURALEZA ECONÓM'!K27+EJECUCIÓN!K27+PARAPROCESALES!K27+HUELGA!K27</f>
        <v>0</v>
      </c>
      <c r="L28" s="5">
        <f>'ORDINARIO LABORAL'!L27+'ESPECIAL INDIVIDUAL'!L27+'ESPECIAL COLECTIVO'!L27+'INDIVIDUALES D SEGURIDAD SOCIAL'!L27+'COLECTIVOS DE NATURALEZA ECONÓM'!L27+EJECUCIÓN!L27+PARAPROCESALES!L27+HUELGA!L27</f>
        <v>0</v>
      </c>
      <c r="M28" s="5">
        <f>'ORDINARIO LABORAL'!M27+'ESPECIAL INDIVIDUAL'!M27+'ESPECIAL COLECTIVO'!M27+'INDIVIDUALES D SEGURIDAD SOCIAL'!M27+'COLECTIVOS DE NATURALEZA ECONÓM'!M27+EJECUCIÓN!M27+PARAPROCESALES!M27+HUELGA!M27</f>
        <v>0</v>
      </c>
      <c r="N28" s="25">
        <f>'ORDINARIO LABORAL'!N27+'ESPECIAL INDIVIDUAL'!N27+'ESPECIAL COLECTIVO'!N27+'INDIVIDUALES D SEGURIDAD SOCIAL'!N27+'COLECTIVOS DE NATURALEZA ECONÓM'!N27+EJECUCIÓN!N27+PARAPROCESALES!N27+HUELGA!N27</f>
        <v>0</v>
      </c>
      <c r="O28" s="25">
        <f>'ORDINARIO LABORAL'!O27+'ESPECIAL INDIVIDUAL'!O27+'ESPECIAL COLECTIVO'!O27+'INDIVIDUALES D SEGURIDAD SOCIAL'!O27+'COLECTIVOS DE NATURALEZA ECONÓM'!O27+EJECUCIÓN!O27+PARAPROCESALES!O27+HUELGA!O27</f>
        <v>0</v>
      </c>
      <c r="P28" s="25">
        <f>'ORDINARIO LABORAL'!P27+'ESPECIAL INDIVIDUAL'!P27+'ESPECIAL COLECTIVO'!P27+'INDIVIDUALES D SEGURIDAD SOCIAL'!P27+'COLECTIVOS DE NATURALEZA ECONÓM'!P27+EJECUCIÓN!P27+PARAPROCESALES!P27+HUELGA!P27</f>
        <v>0</v>
      </c>
      <c r="Q28" s="25">
        <f>'ORDINARIO LABORAL'!Q27+'ESPECIAL INDIVIDUAL'!Q27+'ESPECIAL COLECTIVO'!Q27+'INDIVIDUALES D SEGURIDAD SOCIAL'!Q27+'COLECTIVOS DE NATURALEZA ECONÓM'!Q27+EJECUCIÓN!Q27+PARAPROCESALES!Q27+HUELGA!Q27</f>
        <v>0</v>
      </c>
      <c r="R28" s="25">
        <f>'ORDINARIO LABORAL'!R27+'ESPECIAL INDIVIDUAL'!R27+'ESPECIAL COLECTIVO'!R27+'INDIVIDUALES D SEGURIDAD SOCIAL'!R27+'COLECTIVOS DE NATURALEZA ECONÓM'!R27+EJECUCIÓN!R27+PARAPROCESALES!R27+HUELGA!R27</f>
        <v>0</v>
      </c>
      <c r="S28" s="25">
        <f>'ORDINARIO LABORAL'!S27+'ESPECIAL INDIVIDUAL'!S27+'ESPECIAL COLECTIVO'!S27+'INDIVIDUALES D SEGURIDAD SOCIAL'!S27+'COLECTIVOS DE NATURALEZA ECONÓM'!S27+EJECUCIÓN!S27+PARAPROCESALES!S27+HUELGA!S27</f>
        <v>0</v>
      </c>
      <c r="T28" s="25">
        <f>'ORDINARIO LABORAL'!T27+'ESPECIAL INDIVIDUAL'!T27+'ESPECIAL COLECTIVO'!T27+'INDIVIDUALES D SEGURIDAD SOCIAL'!T27+'COLECTIVOS DE NATURALEZA ECONÓM'!T27+EJECUCIÓN!T27+PARAPROCESALES!T27+HUELGA!T27</f>
        <v>0</v>
      </c>
      <c r="U28" s="25">
        <f>'ORDINARIO LABORAL'!U27+'ESPECIAL INDIVIDUAL'!U27+'ESPECIAL COLECTIVO'!U27+'INDIVIDUALES D SEGURIDAD SOCIAL'!U27+'COLECTIVOS DE NATURALEZA ECONÓM'!U27+EJECUCIÓN!U27+PARAPROCESALES!U27+HUELGA!U27</f>
        <v>0</v>
      </c>
      <c r="V28" s="5"/>
      <c r="W28" s="25">
        <f t="shared" si="0"/>
        <v>0</v>
      </c>
      <c r="X28" s="5"/>
      <c r="Y28" s="5"/>
      <c r="Z28" s="5"/>
      <c r="AA28" s="25">
        <f>'ORDINARIO LABORAL'!AA27+'ESPECIAL INDIVIDUAL'!AA27+'ESPECIAL COLECTIVO'!AA27+'INDIVIDUALES D SEGURIDAD SOCIAL'!AA27+'COLECTIVOS DE NATURALEZA ECONÓM'!AA27+EJECUCIÓN!AA27+PARAPROCESALES!AA27+HUELGA!AA27</f>
        <v>3</v>
      </c>
      <c r="AB28" s="37">
        <f>'ORDINARIO LABORAL'!AB27+'ESPECIAL INDIVIDUAL'!AB27+'ESPECIAL COLECTIVO'!AB27+'INDIVIDUALES D SEGURIDAD SOCIAL'!AB27+'COLECTIVOS DE NATURALEZA ECONÓM'!AB27+EJECUCIÓN!AB27+PARAPROCESALES!AB27+HUELGA!AB27</f>
        <v>0</v>
      </c>
      <c r="AC28" s="37">
        <f>'ORDINARIO LABORAL'!AC27+'ESPECIAL INDIVIDUAL'!AC27+'ESPECIAL COLECTIVO'!AC27+'INDIVIDUALES D SEGURIDAD SOCIAL'!AC27+'COLECTIVOS DE NATURALEZA ECONÓM'!AC27+EJECUCIÓN!AC27+PARAPROCESALES!AC27+HUELGA!AC27</f>
        <v>0</v>
      </c>
    </row>
    <row r="29" spans="1:29" ht="40.15" customHeight="1" x14ac:dyDescent="0.2">
      <c r="A29" s="32" t="s">
        <v>38</v>
      </c>
      <c r="C29" s="5">
        <f>'ORDINARIO LABORAL'!C28+'ESPECIAL INDIVIDUAL'!C28+'ESPECIAL COLECTIVO'!C28+'INDIVIDUALES D SEGURIDAD SOCIAL'!C28+'COLECTIVOS DE NATURALEZA ECONÓM'!C28+EJECUCIÓN!C28+PARAPROCESALES!C28+HUELGA!C28</f>
        <v>0</v>
      </c>
      <c r="D29" s="5"/>
      <c r="E29" s="5"/>
      <c r="F29" s="5"/>
      <c r="G29" s="5">
        <f>'ORDINARIO LABORAL'!G28+'ESPECIAL INDIVIDUAL'!G28+'ESPECIAL COLECTIVO'!G28+'INDIVIDUALES D SEGURIDAD SOCIAL'!G28+'COLECTIVOS DE NATURALEZA ECONÓM'!G28+EJECUCIÓN!G28+PARAPROCESALES!G28+HUELGA!G28</f>
        <v>3</v>
      </c>
      <c r="H29" s="5">
        <f>'ORDINARIO LABORAL'!H28+'ESPECIAL INDIVIDUAL'!H28+'ESPECIAL COLECTIVO'!H28+'INDIVIDUALES D SEGURIDAD SOCIAL'!H28+'COLECTIVOS DE NATURALEZA ECONÓM'!H28+EJECUCIÓN!H28+PARAPROCESALES!H28+HUELGA!H28</f>
        <v>0</v>
      </c>
      <c r="I29" s="5">
        <f>'ORDINARIO LABORAL'!I28+'ESPECIAL INDIVIDUAL'!I28+'ESPECIAL COLECTIVO'!I28+'INDIVIDUALES D SEGURIDAD SOCIAL'!I28+'COLECTIVOS DE NATURALEZA ECONÓM'!I28+EJECUCIÓN!I28+PARAPROCESALES!I28+HUELGA!I28</f>
        <v>0</v>
      </c>
      <c r="J29" s="5">
        <f>'ORDINARIO LABORAL'!J28+'ESPECIAL INDIVIDUAL'!J28+'ESPECIAL COLECTIVO'!J28+'INDIVIDUALES D SEGURIDAD SOCIAL'!J28+'COLECTIVOS DE NATURALEZA ECONÓM'!J28+EJECUCIÓN!J28+PARAPROCESALES!J28+HUELGA!J28</f>
        <v>3</v>
      </c>
      <c r="K29" s="5">
        <f>'ORDINARIO LABORAL'!K28+'ESPECIAL INDIVIDUAL'!K28+'ESPECIAL COLECTIVO'!K28+'INDIVIDUALES D SEGURIDAD SOCIAL'!K28+'COLECTIVOS DE NATURALEZA ECONÓM'!K28+EJECUCIÓN!K28+PARAPROCESALES!K28+HUELGA!K28</f>
        <v>0</v>
      </c>
      <c r="L29" s="5">
        <f>'ORDINARIO LABORAL'!L28+'ESPECIAL INDIVIDUAL'!L28+'ESPECIAL COLECTIVO'!L28+'INDIVIDUALES D SEGURIDAD SOCIAL'!L28+'COLECTIVOS DE NATURALEZA ECONÓM'!L28+EJECUCIÓN!L28+PARAPROCESALES!L28+HUELGA!L28</f>
        <v>0</v>
      </c>
      <c r="M29" s="5">
        <f>'ORDINARIO LABORAL'!M28+'ESPECIAL INDIVIDUAL'!M28+'ESPECIAL COLECTIVO'!M28+'INDIVIDUALES D SEGURIDAD SOCIAL'!M28+'COLECTIVOS DE NATURALEZA ECONÓM'!M28+EJECUCIÓN!M28+PARAPROCESALES!M28+HUELGA!M28</f>
        <v>0</v>
      </c>
      <c r="N29" s="5">
        <f>'ORDINARIO LABORAL'!N28+'ESPECIAL INDIVIDUAL'!N28+'ESPECIAL COLECTIVO'!N28+'INDIVIDUALES D SEGURIDAD SOCIAL'!N28+'COLECTIVOS DE NATURALEZA ECONÓM'!N28+EJECUCIÓN!N28+PARAPROCESALES!N28+HUELGA!N28</f>
        <v>0</v>
      </c>
      <c r="O29" s="5">
        <f>'ORDINARIO LABORAL'!O28+'ESPECIAL INDIVIDUAL'!O28+'ESPECIAL COLECTIVO'!O28+'INDIVIDUALES D SEGURIDAD SOCIAL'!O28+'COLECTIVOS DE NATURALEZA ECONÓM'!O28+EJECUCIÓN!O28+PARAPROCESALES!O28+HUELGA!O28</f>
        <v>0</v>
      </c>
      <c r="P29" s="5">
        <f>'ORDINARIO LABORAL'!P28+'ESPECIAL INDIVIDUAL'!P28+'ESPECIAL COLECTIVO'!P28+'INDIVIDUALES D SEGURIDAD SOCIAL'!P28+'COLECTIVOS DE NATURALEZA ECONÓM'!P28+EJECUCIÓN!P28+PARAPROCESALES!P28+HUELGA!P28</f>
        <v>0</v>
      </c>
      <c r="Q29" s="5">
        <f>'ORDINARIO LABORAL'!Q28+'ESPECIAL INDIVIDUAL'!Q28+'ESPECIAL COLECTIVO'!Q28+'INDIVIDUALES D SEGURIDAD SOCIAL'!Q28+'COLECTIVOS DE NATURALEZA ECONÓM'!Q28+EJECUCIÓN!Q28+PARAPROCESALES!Q28+HUELGA!Q28</f>
        <v>0</v>
      </c>
      <c r="R29" s="5">
        <f>'ORDINARIO LABORAL'!R28+'ESPECIAL INDIVIDUAL'!R28+'ESPECIAL COLECTIVO'!R28+'INDIVIDUALES D SEGURIDAD SOCIAL'!R28+'COLECTIVOS DE NATURALEZA ECONÓM'!R28+EJECUCIÓN!R28+PARAPROCESALES!R28+HUELGA!R28</f>
        <v>0</v>
      </c>
      <c r="S29" s="5">
        <f>'ORDINARIO LABORAL'!S28+'ESPECIAL INDIVIDUAL'!S28+'ESPECIAL COLECTIVO'!S28+'INDIVIDUALES D SEGURIDAD SOCIAL'!S28+'COLECTIVOS DE NATURALEZA ECONÓM'!S28+EJECUCIÓN!S28+PARAPROCESALES!S28+HUELGA!S28</f>
        <v>0</v>
      </c>
      <c r="T29" s="5">
        <f>'ORDINARIO LABORAL'!T28+'ESPECIAL INDIVIDUAL'!T28+'ESPECIAL COLECTIVO'!T28+'INDIVIDUALES D SEGURIDAD SOCIAL'!T28+'COLECTIVOS DE NATURALEZA ECONÓM'!T28+EJECUCIÓN!T28+PARAPROCESALES!T28+HUELGA!T28</f>
        <v>0</v>
      </c>
      <c r="U29" s="5">
        <f>'ORDINARIO LABORAL'!U28+'ESPECIAL INDIVIDUAL'!U28+'ESPECIAL COLECTIVO'!U28+'INDIVIDUALES D SEGURIDAD SOCIAL'!U28+'COLECTIVOS DE NATURALEZA ECONÓM'!U28+EJECUCIÓN!U28+PARAPROCESALES!U28+HUELGA!U28</f>
        <v>0</v>
      </c>
      <c r="V29" s="5"/>
      <c r="W29" s="4">
        <f t="shared" si="0"/>
        <v>0</v>
      </c>
      <c r="X29" s="5"/>
      <c r="Y29" s="5"/>
      <c r="Z29" s="5"/>
      <c r="AA29" s="5">
        <f>'ORDINARIO LABORAL'!AA28+'ESPECIAL INDIVIDUAL'!AA28+'ESPECIAL COLECTIVO'!AA28+'INDIVIDUALES D SEGURIDAD SOCIAL'!AA28+'COLECTIVOS DE NATURALEZA ECONÓM'!AA28+EJECUCIÓN!AA28+PARAPROCESALES!AA28+HUELGA!AA28</f>
        <v>3</v>
      </c>
      <c r="AB29" s="36">
        <f>'ORDINARIO LABORAL'!AB28+'ESPECIAL INDIVIDUAL'!AB28+'ESPECIAL COLECTIVO'!AB28+'INDIVIDUALES D SEGURIDAD SOCIAL'!AB28+'COLECTIVOS DE NATURALEZA ECONÓM'!AB28+EJECUCIÓN!AB28+PARAPROCESALES!AB28+HUELGA!AB28</f>
        <v>0</v>
      </c>
      <c r="AC29" s="36">
        <f>'ORDINARIO LABORAL'!AC28+'ESPECIAL INDIVIDUAL'!AC28+'ESPECIAL COLECTIVO'!AC28+'INDIVIDUALES D SEGURIDAD SOCIAL'!AC28+'COLECTIVOS DE NATURALEZA ECONÓM'!AC28+EJECUCIÓN!AC28+PARAPROCESALES!AC28+HUELGA!AC28</f>
        <v>0</v>
      </c>
    </row>
    <row r="30" spans="1:29" ht="40.15" customHeight="1" x14ac:dyDescent="0.2">
      <c r="A30" s="32" t="s">
        <v>39</v>
      </c>
      <c r="C30" s="25">
        <f>'ORDINARIO LABORAL'!C29+'ESPECIAL INDIVIDUAL'!C29+'ESPECIAL COLECTIVO'!C29+'INDIVIDUALES D SEGURIDAD SOCIAL'!C29+'COLECTIVOS DE NATURALEZA ECONÓM'!C29+EJECUCIÓN!C29+PARAPROCESALES!C29+HUELGA!C29</f>
        <v>0</v>
      </c>
      <c r="D30" s="5"/>
      <c r="E30" s="5"/>
      <c r="F30" s="5"/>
      <c r="G30" s="25">
        <f>'ORDINARIO LABORAL'!G29+'ESPECIAL INDIVIDUAL'!G29+'ESPECIAL COLECTIVO'!G29+'INDIVIDUALES D SEGURIDAD SOCIAL'!G29+'COLECTIVOS DE NATURALEZA ECONÓM'!G29+EJECUCIÓN!G29+PARAPROCESALES!G29+HUELGA!G29</f>
        <v>7</v>
      </c>
      <c r="H30" s="25">
        <f>'ORDINARIO LABORAL'!H29+'ESPECIAL INDIVIDUAL'!H29+'ESPECIAL COLECTIVO'!H29+'INDIVIDUALES D SEGURIDAD SOCIAL'!H29+'COLECTIVOS DE NATURALEZA ECONÓM'!H29+EJECUCIÓN!H29+PARAPROCESALES!H29+HUELGA!H29</f>
        <v>0</v>
      </c>
      <c r="I30" s="5">
        <f>'ORDINARIO LABORAL'!I29+'ESPECIAL INDIVIDUAL'!I29+'ESPECIAL COLECTIVO'!I29+'INDIVIDUALES D SEGURIDAD SOCIAL'!I29+'COLECTIVOS DE NATURALEZA ECONÓM'!I29+EJECUCIÓN!I29+PARAPROCESALES!I29+HUELGA!I29</f>
        <v>0</v>
      </c>
      <c r="J30" s="25">
        <f>'ORDINARIO LABORAL'!J29+'ESPECIAL INDIVIDUAL'!J29+'ESPECIAL COLECTIVO'!J29+'INDIVIDUALES D SEGURIDAD SOCIAL'!J29+'COLECTIVOS DE NATURALEZA ECONÓM'!J29+EJECUCIÓN!J29+PARAPROCESALES!J29+HUELGA!J29</f>
        <v>7</v>
      </c>
      <c r="K30" s="5">
        <f>'ORDINARIO LABORAL'!K29+'ESPECIAL INDIVIDUAL'!K29+'ESPECIAL COLECTIVO'!K29+'INDIVIDUALES D SEGURIDAD SOCIAL'!K29+'COLECTIVOS DE NATURALEZA ECONÓM'!K29+EJECUCIÓN!K29+PARAPROCESALES!K29+HUELGA!K29</f>
        <v>0</v>
      </c>
      <c r="L30" s="5">
        <f>'ORDINARIO LABORAL'!L29+'ESPECIAL INDIVIDUAL'!L29+'ESPECIAL COLECTIVO'!L29+'INDIVIDUALES D SEGURIDAD SOCIAL'!L29+'COLECTIVOS DE NATURALEZA ECONÓM'!L29+EJECUCIÓN!L29+PARAPROCESALES!L29+HUELGA!L29</f>
        <v>0</v>
      </c>
      <c r="M30" s="5">
        <f>'ORDINARIO LABORAL'!M29+'ESPECIAL INDIVIDUAL'!M29+'ESPECIAL COLECTIVO'!M29+'INDIVIDUALES D SEGURIDAD SOCIAL'!M29+'COLECTIVOS DE NATURALEZA ECONÓM'!M29+EJECUCIÓN!M29+PARAPROCESALES!M29+HUELGA!M29</f>
        <v>0</v>
      </c>
      <c r="N30" s="25">
        <f>'ORDINARIO LABORAL'!N29+'ESPECIAL INDIVIDUAL'!N29+'ESPECIAL COLECTIVO'!N29+'INDIVIDUALES D SEGURIDAD SOCIAL'!N29+'COLECTIVOS DE NATURALEZA ECONÓM'!N29+EJECUCIÓN!N29+PARAPROCESALES!N29+HUELGA!N29</f>
        <v>0</v>
      </c>
      <c r="O30" s="25">
        <f>'ORDINARIO LABORAL'!O29+'ESPECIAL INDIVIDUAL'!O29+'ESPECIAL COLECTIVO'!O29+'INDIVIDUALES D SEGURIDAD SOCIAL'!O29+'COLECTIVOS DE NATURALEZA ECONÓM'!O29+EJECUCIÓN!O29+PARAPROCESALES!O29+HUELGA!O29</f>
        <v>0</v>
      </c>
      <c r="P30" s="25">
        <f>'ORDINARIO LABORAL'!P29+'ESPECIAL INDIVIDUAL'!P29+'ESPECIAL COLECTIVO'!P29+'INDIVIDUALES D SEGURIDAD SOCIAL'!P29+'COLECTIVOS DE NATURALEZA ECONÓM'!P29+EJECUCIÓN!P29+PARAPROCESALES!P29+HUELGA!P29</f>
        <v>0</v>
      </c>
      <c r="Q30" s="25">
        <f>'ORDINARIO LABORAL'!Q29+'ESPECIAL INDIVIDUAL'!Q29+'ESPECIAL COLECTIVO'!Q29+'INDIVIDUALES D SEGURIDAD SOCIAL'!Q29+'COLECTIVOS DE NATURALEZA ECONÓM'!Q29+EJECUCIÓN!Q29+PARAPROCESALES!Q29+HUELGA!Q29</f>
        <v>0</v>
      </c>
      <c r="R30" s="25">
        <f>'ORDINARIO LABORAL'!R29+'ESPECIAL INDIVIDUAL'!R29+'ESPECIAL COLECTIVO'!R29+'INDIVIDUALES D SEGURIDAD SOCIAL'!R29+'COLECTIVOS DE NATURALEZA ECONÓM'!R29+EJECUCIÓN!R29+PARAPROCESALES!R29+HUELGA!R29</f>
        <v>0</v>
      </c>
      <c r="S30" s="25">
        <f>'ORDINARIO LABORAL'!S29+'ESPECIAL INDIVIDUAL'!S29+'ESPECIAL COLECTIVO'!S29+'INDIVIDUALES D SEGURIDAD SOCIAL'!S29+'COLECTIVOS DE NATURALEZA ECONÓM'!S29+EJECUCIÓN!S29+PARAPROCESALES!S29+HUELGA!S29</f>
        <v>0</v>
      </c>
      <c r="T30" s="25">
        <f>'ORDINARIO LABORAL'!T29+'ESPECIAL INDIVIDUAL'!T29+'ESPECIAL COLECTIVO'!T29+'INDIVIDUALES D SEGURIDAD SOCIAL'!T29+'COLECTIVOS DE NATURALEZA ECONÓM'!T29+EJECUCIÓN!T29+PARAPROCESALES!T29+HUELGA!T29</f>
        <v>0</v>
      </c>
      <c r="U30" s="25">
        <f>'ORDINARIO LABORAL'!U29+'ESPECIAL INDIVIDUAL'!U29+'ESPECIAL COLECTIVO'!U29+'INDIVIDUALES D SEGURIDAD SOCIAL'!U29+'COLECTIVOS DE NATURALEZA ECONÓM'!U29+EJECUCIÓN!U29+PARAPROCESALES!U29+HUELGA!U29</f>
        <v>1</v>
      </c>
      <c r="V30" s="5"/>
      <c r="W30" s="25">
        <f t="shared" si="0"/>
        <v>1</v>
      </c>
      <c r="X30" s="5"/>
      <c r="Y30" s="5"/>
      <c r="Z30" s="5"/>
      <c r="AA30" s="25">
        <f>'ORDINARIO LABORAL'!AA29+'ESPECIAL INDIVIDUAL'!AA29+'ESPECIAL COLECTIVO'!AA29+'INDIVIDUALES D SEGURIDAD SOCIAL'!AA29+'COLECTIVOS DE NATURALEZA ECONÓM'!AA29+EJECUCIÓN!AA29+PARAPROCESALES!AA29+HUELGA!AA29</f>
        <v>3</v>
      </c>
      <c r="AB30" s="37">
        <f>'ORDINARIO LABORAL'!AB29+'ESPECIAL INDIVIDUAL'!AB29+'ESPECIAL COLECTIVO'!AB29+'INDIVIDUALES D SEGURIDAD SOCIAL'!AB29+'COLECTIVOS DE NATURALEZA ECONÓM'!AB29+EJECUCIÓN!AB29+PARAPROCESALES!AB29+HUELGA!AB29</f>
        <v>0</v>
      </c>
      <c r="AC30" s="37">
        <f>'ORDINARIO LABORAL'!AC29+'ESPECIAL INDIVIDUAL'!AC29+'ESPECIAL COLECTIVO'!AC29+'INDIVIDUALES D SEGURIDAD SOCIAL'!AC29+'COLECTIVOS DE NATURALEZA ECONÓM'!AC29+EJECUCIÓN!AC29+PARAPROCESALES!AC29+HUELGA!AC29</f>
        <v>0</v>
      </c>
    </row>
    <row r="31" spans="1:29" ht="40.15" customHeight="1" x14ac:dyDescent="0.2">
      <c r="A31" s="32" t="s">
        <v>62</v>
      </c>
      <c r="C31" s="5">
        <f>'ORDINARIO LABORAL'!C30+'ESPECIAL INDIVIDUAL'!C30+'ESPECIAL COLECTIVO'!C30+'INDIVIDUALES D SEGURIDAD SOCIAL'!C30+'COLECTIVOS DE NATURALEZA ECONÓM'!C30+EJECUCIÓN!C30+PARAPROCESALES!C30+HUELGA!C30</f>
        <v>0</v>
      </c>
      <c r="D31" s="5"/>
      <c r="E31" s="5"/>
      <c r="F31" s="5"/>
      <c r="G31" s="5">
        <f>'ORDINARIO LABORAL'!G30+'ESPECIAL INDIVIDUAL'!G30+'ESPECIAL COLECTIVO'!G30+'INDIVIDUALES D SEGURIDAD SOCIAL'!G30+'COLECTIVOS DE NATURALEZA ECONÓM'!G30+EJECUCIÓN!G30+PARAPROCESALES!G30+HUELGA!G30</f>
        <v>16</v>
      </c>
      <c r="H31" s="5">
        <f>'ORDINARIO LABORAL'!H30+'ESPECIAL INDIVIDUAL'!H30+'ESPECIAL COLECTIVO'!H30+'INDIVIDUALES D SEGURIDAD SOCIAL'!H30+'COLECTIVOS DE NATURALEZA ECONÓM'!H30+EJECUCIÓN!H30+PARAPROCESALES!H30+HUELGA!H30</f>
        <v>0</v>
      </c>
      <c r="I31" s="5">
        <f>'ORDINARIO LABORAL'!I30+'ESPECIAL INDIVIDUAL'!I30+'ESPECIAL COLECTIVO'!I30+'INDIVIDUALES D SEGURIDAD SOCIAL'!I30+'COLECTIVOS DE NATURALEZA ECONÓM'!I30+EJECUCIÓN!I30+PARAPROCESALES!I30+HUELGA!I30</f>
        <v>0</v>
      </c>
      <c r="J31" s="5">
        <f>'ORDINARIO LABORAL'!J30+'ESPECIAL INDIVIDUAL'!J30+'ESPECIAL COLECTIVO'!J30+'INDIVIDUALES D SEGURIDAD SOCIAL'!J30+'COLECTIVOS DE NATURALEZA ECONÓM'!J30+EJECUCIÓN!J30+PARAPROCESALES!J30+HUELGA!J30</f>
        <v>16</v>
      </c>
      <c r="K31" s="5">
        <f>'ORDINARIO LABORAL'!K30+'ESPECIAL INDIVIDUAL'!K30+'ESPECIAL COLECTIVO'!K30+'INDIVIDUALES D SEGURIDAD SOCIAL'!K30+'COLECTIVOS DE NATURALEZA ECONÓM'!K30+EJECUCIÓN!K30+PARAPROCESALES!K30+HUELGA!K30</f>
        <v>0</v>
      </c>
      <c r="L31" s="5">
        <f>'ORDINARIO LABORAL'!L30+'ESPECIAL INDIVIDUAL'!L30+'ESPECIAL COLECTIVO'!L30+'INDIVIDUALES D SEGURIDAD SOCIAL'!L30+'COLECTIVOS DE NATURALEZA ECONÓM'!L30+EJECUCIÓN!L30+PARAPROCESALES!L30+HUELGA!L30</f>
        <v>0</v>
      </c>
      <c r="M31" s="5">
        <f>'ORDINARIO LABORAL'!M30+'ESPECIAL INDIVIDUAL'!M30+'ESPECIAL COLECTIVO'!M30+'INDIVIDUALES D SEGURIDAD SOCIAL'!M30+'COLECTIVOS DE NATURALEZA ECONÓM'!M30+EJECUCIÓN!M30+PARAPROCESALES!M30+HUELGA!M30</f>
        <v>0</v>
      </c>
      <c r="N31" s="5">
        <f>'ORDINARIO LABORAL'!N30+'ESPECIAL INDIVIDUAL'!N30+'ESPECIAL COLECTIVO'!N30+'INDIVIDUALES D SEGURIDAD SOCIAL'!N30+'COLECTIVOS DE NATURALEZA ECONÓM'!N30+EJECUCIÓN!N30+PARAPROCESALES!N30+HUELGA!N30</f>
        <v>0</v>
      </c>
      <c r="O31" s="5">
        <f>'ORDINARIO LABORAL'!O30+'ESPECIAL INDIVIDUAL'!O30+'ESPECIAL COLECTIVO'!O30+'INDIVIDUALES D SEGURIDAD SOCIAL'!O30+'COLECTIVOS DE NATURALEZA ECONÓM'!O30+EJECUCIÓN!O30+PARAPROCESALES!O30+HUELGA!O30</f>
        <v>0</v>
      </c>
      <c r="P31" s="5">
        <f>'ORDINARIO LABORAL'!P30+'ESPECIAL INDIVIDUAL'!P30+'ESPECIAL COLECTIVO'!P30+'INDIVIDUALES D SEGURIDAD SOCIAL'!P30+'COLECTIVOS DE NATURALEZA ECONÓM'!P30+EJECUCIÓN!P30+PARAPROCESALES!P30+HUELGA!P30</f>
        <v>0</v>
      </c>
      <c r="Q31" s="5">
        <f>'ORDINARIO LABORAL'!Q30+'ESPECIAL INDIVIDUAL'!Q30+'ESPECIAL COLECTIVO'!Q30+'INDIVIDUALES D SEGURIDAD SOCIAL'!Q30+'COLECTIVOS DE NATURALEZA ECONÓM'!Q30+EJECUCIÓN!Q30+PARAPROCESALES!Q30+HUELGA!Q30</f>
        <v>0</v>
      </c>
      <c r="R31" s="5">
        <f>'ORDINARIO LABORAL'!R30+'ESPECIAL INDIVIDUAL'!R30+'ESPECIAL COLECTIVO'!R30+'INDIVIDUALES D SEGURIDAD SOCIAL'!R30+'COLECTIVOS DE NATURALEZA ECONÓM'!R30+EJECUCIÓN!R30+PARAPROCESALES!R30+HUELGA!R30</f>
        <v>0</v>
      </c>
      <c r="S31" s="5">
        <f>'ORDINARIO LABORAL'!S30+'ESPECIAL INDIVIDUAL'!S30+'ESPECIAL COLECTIVO'!S30+'INDIVIDUALES D SEGURIDAD SOCIAL'!S30+'COLECTIVOS DE NATURALEZA ECONÓM'!S30+EJECUCIÓN!S30+PARAPROCESALES!S30+HUELGA!S30</f>
        <v>0</v>
      </c>
      <c r="T31" s="5">
        <f>'ORDINARIO LABORAL'!T30+'ESPECIAL INDIVIDUAL'!T30+'ESPECIAL COLECTIVO'!T30+'INDIVIDUALES D SEGURIDAD SOCIAL'!T30+'COLECTIVOS DE NATURALEZA ECONÓM'!T30+EJECUCIÓN!T30+PARAPROCESALES!T30+HUELGA!T30</f>
        <v>0</v>
      </c>
      <c r="U31" s="5">
        <f>'ORDINARIO LABORAL'!U30+'ESPECIAL INDIVIDUAL'!U30+'ESPECIAL COLECTIVO'!U30+'INDIVIDUALES D SEGURIDAD SOCIAL'!U30+'COLECTIVOS DE NATURALEZA ECONÓM'!U30+EJECUCIÓN!U30+PARAPROCESALES!U30+HUELGA!U30</f>
        <v>6</v>
      </c>
      <c r="V31" s="5"/>
      <c r="W31" s="4">
        <f t="shared" si="0"/>
        <v>6</v>
      </c>
      <c r="X31" s="5"/>
      <c r="Y31" s="5"/>
      <c r="Z31" s="5"/>
      <c r="AA31" s="5">
        <f>'ORDINARIO LABORAL'!AA30+'ESPECIAL INDIVIDUAL'!AA30+'ESPECIAL COLECTIVO'!AA30+'INDIVIDUALES D SEGURIDAD SOCIAL'!AA30+'COLECTIVOS DE NATURALEZA ECONÓM'!AA30+EJECUCIÓN!AA30+PARAPROCESALES!AA30+HUELGA!AA30</f>
        <v>10</v>
      </c>
      <c r="AB31" s="36">
        <f>'ORDINARIO LABORAL'!AB30+'ESPECIAL INDIVIDUAL'!AB30+'ESPECIAL COLECTIVO'!AB30+'INDIVIDUALES D SEGURIDAD SOCIAL'!AB30+'COLECTIVOS DE NATURALEZA ECONÓM'!AB30+EJECUCIÓN!AB30+PARAPROCESALES!AB30+HUELGA!AB30</f>
        <v>0</v>
      </c>
      <c r="AC31" s="36">
        <f>'ORDINARIO LABORAL'!AC30+'ESPECIAL INDIVIDUAL'!AC30+'ESPECIAL COLECTIVO'!AC30+'INDIVIDUALES D SEGURIDAD SOCIAL'!AC30+'COLECTIVOS DE NATURALEZA ECONÓM'!AC30+EJECUCIÓN!AC30+PARAPROCESALES!AC30+HUELGA!AC30</f>
        <v>0</v>
      </c>
    </row>
    <row r="32" spans="1:29" ht="40.15" customHeight="1" x14ac:dyDescent="0.2">
      <c r="A32" s="32" t="s">
        <v>63</v>
      </c>
      <c r="C32" s="25">
        <f>'ORDINARIO LABORAL'!C31+'ESPECIAL INDIVIDUAL'!C31+'ESPECIAL COLECTIVO'!C31+'INDIVIDUALES D SEGURIDAD SOCIAL'!C31+'COLECTIVOS DE NATURALEZA ECONÓM'!C31+EJECUCIÓN!C31+PARAPROCESALES!C31+HUELGA!C31</f>
        <v>0</v>
      </c>
      <c r="D32" s="5"/>
      <c r="E32" s="5"/>
      <c r="F32" s="5"/>
      <c r="G32" s="25">
        <f>'ORDINARIO LABORAL'!G31+'ESPECIAL INDIVIDUAL'!G31+'ESPECIAL COLECTIVO'!G31+'INDIVIDUALES D SEGURIDAD SOCIAL'!G31+'COLECTIVOS DE NATURALEZA ECONÓM'!G31+EJECUCIÓN!G31+PARAPROCESALES!G31+HUELGA!G31</f>
        <v>14</v>
      </c>
      <c r="H32" s="25">
        <f>'ORDINARIO LABORAL'!H31+'ESPECIAL INDIVIDUAL'!H31+'ESPECIAL COLECTIVO'!H31+'INDIVIDUALES D SEGURIDAD SOCIAL'!H31+'COLECTIVOS DE NATURALEZA ECONÓM'!H31+EJECUCIÓN!H31+PARAPROCESALES!H31+HUELGA!H31</f>
        <v>0</v>
      </c>
      <c r="I32" s="5">
        <f>'ORDINARIO LABORAL'!I31+'ESPECIAL INDIVIDUAL'!I31+'ESPECIAL COLECTIVO'!I31+'INDIVIDUALES D SEGURIDAD SOCIAL'!I31+'COLECTIVOS DE NATURALEZA ECONÓM'!I31+EJECUCIÓN!I31+PARAPROCESALES!I31+HUELGA!I31</f>
        <v>0</v>
      </c>
      <c r="J32" s="25">
        <f>'ORDINARIO LABORAL'!J31+'ESPECIAL INDIVIDUAL'!J31+'ESPECIAL COLECTIVO'!J31+'INDIVIDUALES D SEGURIDAD SOCIAL'!J31+'COLECTIVOS DE NATURALEZA ECONÓM'!J31+EJECUCIÓN!J31+PARAPROCESALES!J31+HUELGA!J31</f>
        <v>14</v>
      </c>
      <c r="K32" s="5">
        <f>'ORDINARIO LABORAL'!K31+'ESPECIAL INDIVIDUAL'!K31+'ESPECIAL COLECTIVO'!K31+'INDIVIDUALES D SEGURIDAD SOCIAL'!K31+'COLECTIVOS DE NATURALEZA ECONÓM'!K31+EJECUCIÓN!K31+PARAPROCESALES!K31+HUELGA!K31</f>
        <v>0</v>
      </c>
      <c r="L32" s="5">
        <f>'ORDINARIO LABORAL'!L31+'ESPECIAL INDIVIDUAL'!L31+'ESPECIAL COLECTIVO'!L31+'INDIVIDUALES D SEGURIDAD SOCIAL'!L31+'COLECTIVOS DE NATURALEZA ECONÓM'!L31+EJECUCIÓN!L31+PARAPROCESALES!L31+HUELGA!L31</f>
        <v>0</v>
      </c>
      <c r="M32" s="5">
        <f>'ORDINARIO LABORAL'!M31+'ESPECIAL INDIVIDUAL'!M31+'ESPECIAL COLECTIVO'!M31+'INDIVIDUALES D SEGURIDAD SOCIAL'!M31+'COLECTIVOS DE NATURALEZA ECONÓM'!M31+EJECUCIÓN!M31+PARAPROCESALES!M31+HUELGA!M31</f>
        <v>0</v>
      </c>
      <c r="N32" s="25">
        <f>'ORDINARIO LABORAL'!N31+'ESPECIAL INDIVIDUAL'!N31+'ESPECIAL COLECTIVO'!N31+'INDIVIDUALES D SEGURIDAD SOCIAL'!N31+'COLECTIVOS DE NATURALEZA ECONÓM'!N31+EJECUCIÓN!N31+PARAPROCESALES!N31+HUELGA!N31</f>
        <v>0</v>
      </c>
      <c r="O32" s="25">
        <f>'ORDINARIO LABORAL'!O31+'ESPECIAL INDIVIDUAL'!O31+'ESPECIAL COLECTIVO'!O31+'INDIVIDUALES D SEGURIDAD SOCIAL'!O31+'COLECTIVOS DE NATURALEZA ECONÓM'!O31+EJECUCIÓN!O31+PARAPROCESALES!O31+HUELGA!O31</f>
        <v>0</v>
      </c>
      <c r="P32" s="25">
        <f>'ORDINARIO LABORAL'!P31+'ESPECIAL INDIVIDUAL'!P31+'ESPECIAL COLECTIVO'!P31+'INDIVIDUALES D SEGURIDAD SOCIAL'!P31+'COLECTIVOS DE NATURALEZA ECONÓM'!P31+EJECUCIÓN!P31+PARAPROCESALES!P31+HUELGA!P31</f>
        <v>3</v>
      </c>
      <c r="Q32" s="25">
        <f>'ORDINARIO LABORAL'!Q31+'ESPECIAL INDIVIDUAL'!Q31+'ESPECIAL COLECTIVO'!Q31+'INDIVIDUALES D SEGURIDAD SOCIAL'!Q31+'COLECTIVOS DE NATURALEZA ECONÓM'!Q31+EJECUCIÓN!Q31+PARAPROCESALES!Q31+HUELGA!Q31</f>
        <v>0</v>
      </c>
      <c r="R32" s="25">
        <f>'ORDINARIO LABORAL'!R31+'ESPECIAL INDIVIDUAL'!R31+'ESPECIAL COLECTIVO'!R31+'INDIVIDUALES D SEGURIDAD SOCIAL'!R31+'COLECTIVOS DE NATURALEZA ECONÓM'!R31+EJECUCIÓN!R31+PARAPROCESALES!R31+HUELGA!R31</f>
        <v>0</v>
      </c>
      <c r="S32" s="25">
        <f>'ORDINARIO LABORAL'!S31+'ESPECIAL INDIVIDUAL'!S31+'ESPECIAL COLECTIVO'!S31+'INDIVIDUALES D SEGURIDAD SOCIAL'!S31+'COLECTIVOS DE NATURALEZA ECONÓM'!S31+EJECUCIÓN!S31+PARAPROCESALES!S31+HUELGA!S31</f>
        <v>0</v>
      </c>
      <c r="T32" s="25">
        <f>'ORDINARIO LABORAL'!T31+'ESPECIAL INDIVIDUAL'!T31+'ESPECIAL COLECTIVO'!T31+'INDIVIDUALES D SEGURIDAD SOCIAL'!T31+'COLECTIVOS DE NATURALEZA ECONÓM'!T31+EJECUCIÓN!T31+PARAPROCESALES!T31+HUELGA!T31</f>
        <v>0</v>
      </c>
      <c r="U32" s="25">
        <f>'ORDINARIO LABORAL'!U31+'ESPECIAL INDIVIDUAL'!U31+'ESPECIAL COLECTIVO'!U31+'INDIVIDUALES D SEGURIDAD SOCIAL'!U31+'COLECTIVOS DE NATURALEZA ECONÓM'!U31+EJECUCIÓN!U31+PARAPROCESALES!U31+HUELGA!U31</f>
        <v>0</v>
      </c>
      <c r="V32" s="5"/>
      <c r="W32" s="25">
        <f t="shared" si="0"/>
        <v>3</v>
      </c>
      <c r="X32" s="5"/>
      <c r="Y32" s="5"/>
      <c r="Z32" s="5"/>
      <c r="AA32" s="25">
        <f>'ORDINARIO LABORAL'!AA31+'ESPECIAL INDIVIDUAL'!AA31+'ESPECIAL COLECTIVO'!AA31+'INDIVIDUALES D SEGURIDAD SOCIAL'!AA31+'COLECTIVOS DE NATURALEZA ECONÓM'!AA31+EJECUCIÓN!AA31+PARAPROCESALES!AA31+HUELGA!AA31</f>
        <v>11</v>
      </c>
      <c r="AB32" s="37">
        <f>'ORDINARIO LABORAL'!AB31+'ESPECIAL INDIVIDUAL'!AB31+'ESPECIAL COLECTIVO'!AB31+'INDIVIDUALES D SEGURIDAD SOCIAL'!AB31+'COLECTIVOS DE NATURALEZA ECONÓM'!AB31+EJECUCIÓN!AB31+PARAPROCESALES!AB31+HUELGA!AB31</f>
        <v>0</v>
      </c>
      <c r="AC32" s="37">
        <f>'ORDINARIO LABORAL'!AC31+'ESPECIAL INDIVIDUAL'!AC31+'ESPECIAL COLECTIVO'!AC31+'INDIVIDUALES D SEGURIDAD SOCIAL'!AC31+'COLECTIVOS DE NATURALEZA ECONÓM'!AC31+EJECUCIÓN!AC31+PARAPROCESALES!AC31+HUELGA!AC31</f>
        <v>0</v>
      </c>
    </row>
    <row r="33" spans="1:29" ht="40.15" customHeight="1" x14ac:dyDescent="0.2">
      <c r="A33" s="32" t="s">
        <v>68</v>
      </c>
      <c r="C33" s="5">
        <f>'ORDINARIO LABORAL'!C32+'ESPECIAL INDIVIDUAL'!C32+'ESPECIAL COLECTIVO'!C32+'INDIVIDUALES D SEGURIDAD SOCIAL'!C32+'COLECTIVOS DE NATURALEZA ECONÓM'!C32+EJECUCIÓN!C32+PARAPROCESALES!C32+HUELGA!C32</f>
        <v>0</v>
      </c>
      <c r="D33" s="5"/>
      <c r="E33" s="5"/>
      <c r="F33" s="5"/>
      <c r="G33" s="5">
        <f>'ORDINARIO LABORAL'!G32+'ESPECIAL INDIVIDUAL'!G32+'ESPECIAL COLECTIVO'!G32+'INDIVIDUALES D SEGURIDAD SOCIAL'!G32+'COLECTIVOS DE NATURALEZA ECONÓM'!G32+EJECUCIÓN!G32+PARAPROCESALES!G32+HUELGA!G32</f>
        <v>12</v>
      </c>
      <c r="H33" s="5">
        <f>'ORDINARIO LABORAL'!H32+'ESPECIAL INDIVIDUAL'!H32+'ESPECIAL COLECTIVO'!H32+'INDIVIDUALES D SEGURIDAD SOCIAL'!H32+'COLECTIVOS DE NATURALEZA ECONÓM'!H32+EJECUCIÓN!H32+PARAPROCESALES!H32+HUELGA!H32</f>
        <v>0</v>
      </c>
      <c r="I33" s="5">
        <f>'ORDINARIO LABORAL'!I32+'ESPECIAL INDIVIDUAL'!I32+'ESPECIAL COLECTIVO'!I32+'INDIVIDUALES D SEGURIDAD SOCIAL'!I32+'COLECTIVOS DE NATURALEZA ECONÓM'!I32+EJECUCIÓN!I32+PARAPROCESALES!I32+HUELGA!I32</f>
        <v>0</v>
      </c>
      <c r="J33" s="5">
        <f>'ORDINARIO LABORAL'!J32+'ESPECIAL INDIVIDUAL'!J32+'ESPECIAL COLECTIVO'!J32+'INDIVIDUALES D SEGURIDAD SOCIAL'!J32+'COLECTIVOS DE NATURALEZA ECONÓM'!J32+EJECUCIÓN!J32+PARAPROCESALES!J32+HUELGA!J32</f>
        <v>12</v>
      </c>
      <c r="K33" s="5">
        <f>'ORDINARIO LABORAL'!K32+'ESPECIAL INDIVIDUAL'!K32+'ESPECIAL COLECTIVO'!K32+'INDIVIDUALES D SEGURIDAD SOCIAL'!K32+'COLECTIVOS DE NATURALEZA ECONÓM'!K32+EJECUCIÓN!K32+PARAPROCESALES!K32+HUELGA!K32</f>
        <v>0</v>
      </c>
      <c r="L33" s="5">
        <f>'ORDINARIO LABORAL'!L32+'ESPECIAL INDIVIDUAL'!L32+'ESPECIAL COLECTIVO'!L32+'INDIVIDUALES D SEGURIDAD SOCIAL'!L32+'COLECTIVOS DE NATURALEZA ECONÓM'!L32+EJECUCIÓN!L32+PARAPROCESALES!L32+HUELGA!L32</f>
        <v>0</v>
      </c>
      <c r="M33" s="5">
        <f>'ORDINARIO LABORAL'!M32+'ESPECIAL INDIVIDUAL'!M32+'ESPECIAL COLECTIVO'!M32+'INDIVIDUALES D SEGURIDAD SOCIAL'!M32+'COLECTIVOS DE NATURALEZA ECONÓM'!M32+EJECUCIÓN!M32+PARAPROCESALES!M32+HUELGA!M32</f>
        <v>0</v>
      </c>
      <c r="N33" s="5">
        <f>'ORDINARIO LABORAL'!N32+'ESPECIAL INDIVIDUAL'!N32+'ESPECIAL COLECTIVO'!N32+'INDIVIDUALES D SEGURIDAD SOCIAL'!N32+'COLECTIVOS DE NATURALEZA ECONÓM'!N32+EJECUCIÓN!N32+PARAPROCESALES!N32+HUELGA!N32</f>
        <v>0</v>
      </c>
      <c r="O33" s="5">
        <f>'ORDINARIO LABORAL'!O32+'ESPECIAL INDIVIDUAL'!O32+'ESPECIAL COLECTIVO'!O32+'INDIVIDUALES D SEGURIDAD SOCIAL'!O32+'COLECTIVOS DE NATURALEZA ECONÓM'!O32+EJECUCIÓN!O32+PARAPROCESALES!O32+HUELGA!O32</f>
        <v>0</v>
      </c>
      <c r="P33" s="5">
        <f>'ORDINARIO LABORAL'!P32+'ESPECIAL INDIVIDUAL'!P32+'ESPECIAL COLECTIVO'!P32+'INDIVIDUALES D SEGURIDAD SOCIAL'!P32+'COLECTIVOS DE NATURALEZA ECONÓM'!P32+EJECUCIÓN!P32+PARAPROCESALES!P32+HUELGA!P32</f>
        <v>0</v>
      </c>
      <c r="Q33" s="5">
        <f>'ORDINARIO LABORAL'!Q32+'ESPECIAL INDIVIDUAL'!Q32+'ESPECIAL COLECTIVO'!Q32+'INDIVIDUALES D SEGURIDAD SOCIAL'!Q32+'COLECTIVOS DE NATURALEZA ECONÓM'!Q32+EJECUCIÓN!Q32+PARAPROCESALES!Q32+HUELGA!Q32</f>
        <v>0</v>
      </c>
      <c r="R33" s="5">
        <f>'ORDINARIO LABORAL'!R32+'ESPECIAL INDIVIDUAL'!R32+'ESPECIAL COLECTIVO'!R32+'INDIVIDUALES D SEGURIDAD SOCIAL'!R32+'COLECTIVOS DE NATURALEZA ECONÓM'!R32+EJECUCIÓN!R32+PARAPROCESALES!R32+HUELGA!R32</f>
        <v>0</v>
      </c>
      <c r="S33" s="5">
        <f>'ORDINARIO LABORAL'!S32+'ESPECIAL INDIVIDUAL'!S32+'ESPECIAL COLECTIVO'!S32+'INDIVIDUALES D SEGURIDAD SOCIAL'!S32+'COLECTIVOS DE NATURALEZA ECONÓM'!S32+EJECUCIÓN!S32+PARAPROCESALES!S32+HUELGA!S32</f>
        <v>0</v>
      </c>
      <c r="T33" s="5">
        <f>'ORDINARIO LABORAL'!T32+'ESPECIAL INDIVIDUAL'!T32+'ESPECIAL COLECTIVO'!T32+'INDIVIDUALES D SEGURIDAD SOCIAL'!T32+'COLECTIVOS DE NATURALEZA ECONÓM'!T32+EJECUCIÓN!T32+PARAPROCESALES!T32+HUELGA!T32</f>
        <v>0</v>
      </c>
      <c r="U33" s="5">
        <f>'ORDINARIO LABORAL'!U32+'ESPECIAL INDIVIDUAL'!U32+'ESPECIAL COLECTIVO'!U32+'INDIVIDUALES D SEGURIDAD SOCIAL'!U32+'COLECTIVOS DE NATURALEZA ECONÓM'!U32+EJECUCIÓN!U32+PARAPROCESALES!U32+HUELGA!U32</f>
        <v>3</v>
      </c>
      <c r="V33" s="5"/>
      <c r="W33" s="4">
        <f t="shared" si="0"/>
        <v>3</v>
      </c>
      <c r="X33" s="5"/>
      <c r="Y33" s="5"/>
      <c r="Z33" s="5"/>
      <c r="AA33" s="5">
        <f>'ORDINARIO LABORAL'!AA32+'ESPECIAL INDIVIDUAL'!AA32+'ESPECIAL COLECTIVO'!AA32+'INDIVIDUALES D SEGURIDAD SOCIAL'!AA32+'COLECTIVOS DE NATURALEZA ECONÓM'!AA32+EJECUCIÓN!AA32+PARAPROCESALES!AA32+HUELGA!AA32</f>
        <v>9</v>
      </c>
      <c r="AB33" s="36">
        <f>'ORDINARIO LABORAL'!AB32+'ESPECIAL INDIVIDUAL'!AB32+'ESPECIAL COLECTIVO'!AB32+'INDIVIDUALES D SEGURIDAD SOCIAL'!AB32+'COLECTIVOS DE NATURALEZA ECONÓM'!AB32+EJECUCIÓN!AB32+PARAPROCESALES!AB32+HUELGA!AB32</f>
        <v>0</v>
      </c>
      <c r="AC33" s="36">
        <f>'ORDINARIO LABORAL'!AC32+'ESPECIAL INDIVIDUAL'!AC32+'ESPECIAL COLECTIVO'!AC32+'INDIVIDUALES D SEGURIDAD SOCIAL'!AC32+'COLECTIVOS DE NATURALEZA ECONÓM'!AC32+EJECUCIÓN!AC32+PARAPROCESALES!AC32+HUELGA!AC32</f>
        <v>0</v>
      </c>
    </row>
    <row r="34" spans="1:29" ht="40.15" customHeight="1" x14ac:dyDescent="0.2">
      <c r="A34" s="32" t="s">
        <v>69</v>
      </c>
      <c r="C34" s="25">
        <f>'ORDINARIO LABORAL'!C33+'ESPECIAL INDIVIDUAL'!C33+'ESPECIAL COLECTIVO'!C33+'INDIVIDUALES D SEGURIDAD SOCIAL'!C33+'COLECTIVOS DE NATURALEZA ECONÓM'!C33+EJECUCIÓN!C33+PARAPROCESALES!C33+HUELGA!C33</f>
        <v>0</v>
      </c>
      <c r="D34" s="5"/>
      <c r="E34" s="5"/>
      <c r="F34" s="5"/>
      <c r="G34" s="25">
        <f>'ORDINARIO LABORAL'!G33+'ESPECIAL INDIVIDUAL'!G33+'ESPECIAL COLECTIVO'!G33+'INDIVIDUALES D SEGURIDAD SOCIAL'!G33+'COLECTIVOS DE NATURALEZA ECONÓM'!G33+EJECUCIÓN!G33+PARAPROCESALES!G33+HUELGA!G33</f>
        <v>2</v>
      </c>
      <c r="H34" s="25">
        <f>'ORDINARIO LABORAL'!H33+'ESPECIAL INDIVIDUAL'!H33+'ESPECIAL COLECTIVO'!H33+'INDIVIDUALES D SEGURIDAD SOCIAL'!H33+'COLECTIVOS DE NATURALEZA ECONÓM'!H33+EJECUCIÓN!H33+PARAPROCESALES!H33+HUELGA!H33</f>
        <v>0</v>
      </c>
      <c r="I34" s="5">
        <f>'ORDINARIO LABORAL'!I33+'ESPECIAL INDIVIDUAL'!I33+'ESPECIAL COLECTIVO'!I33+'INDIVIDUALES D SEGURIDAD SOCIAL'!I33+'COLECTIVOS DE NATURALEZA ECONÓM'!I33+EJECUCIÓN!I33+PARAPROCESALES!I33+HUELGA!I33</f>
        <v>0</v>
      </c>
      <c r="J34" s="25">
        <f>'ORDINARIO LABORAL'!J33+'ESPECIAL INDIVIDUAL'!J33+'ESPECIAL COLECTIVO'!J33+'INDIVIDUALES D SEGURIDAD SOCIAL'!J33+'COLECTIVOS DE NATURALEZA ECONÓM'!J33+EJECUCIÓN!J33+PARAPROCESALES!J33+HUELGA!J33</f>
        <v>2</v>
      </c>
      <c r="K34" s="5">
        <f>'ORDINARIO LABORAL'!K33+'ESPECIAL INDIVIDUAL'!K33+'ESPECIAL COLECTIVO'!K33+'INDIVIDUALES D SEGURIDAD SOCIAL'!K33+'COLECTIVOS DE NATURALEZA ECONÓM'!K33+EJECUCIÓN!K33+PARAPROCESALES!K33+HUELGA!K33</f>
        <v>0</v>
      </c>
      <c r="L34" s="5">
        <f>'ORDINARIO LABORAL'!L33+'ESPECIAL INDIVIDUAL'!L33+'ESPECIAL COLECTIVO'!L33+'INDIVIDUALES D SEGURIDAD SOCIAL'!L33+'COLECTIVOS DE NATURALEZA ECONÓM'!L33+EJECUCIÓN!L33+PARAPROCESALES!L33+HUELGA!L33</f>
        <v>0</v>
      </c>
      <c r="M34" s="5">
        <f>'ORDINARIO LABORAL'!M33+'ESPECIAL INDIVIDUAL'!M33+'ESPECIAL COLECTIVO'!M33+'INDIVIDUALES D SEGURIDAD SOCIAL'!M33+'COLECTIVOS DE NATURALEZA ECONÓM'!M33+EJECUCIÓN!M33+PARAPROCESALES!M33+HUELGA!M33</f>
        <v>0</v>
      </c>
      <c r="N34" s="25">
        <f>'ORDINARIO LABORAL'!N33+'ESPECIAL INDIVIDUAL'!N33+'ESPECIAL COLECTIVO'!N33+'INDIVIDUALES D SEGURIDAD SOCIAL'!N33+'COLECTIVOS DE NATURALEZA ECONÓM'!N33+EJECUCIÓN!N33+PARAPROCESALES!N33+HUELGA!N33</f>
        <v>0</v>
      </c>
      <c r="O34" s="25">
        <f>'ORDINARIO LABORAL'!O33+'ESPECIAL INDIVIDUAL'!O33+'ESPECIAL COLECTIVO'!O33+'INDIVIDUALES D SEGURIDAD SOCIAL'!O33+'COLECTIVOS DE NATURALEZA ECONÓM'!O33+EJECUCIÓN!O33+PARAPROCESALES!O33+HUELGA!O33</f>
        <v>0</v>
      </c>
      <c r="P34" s="25">
        <f>'ORDINARIO LABORAL'!P33+'ESPECIAL INDIVIDUAL'!P33+'ESPECIAL COLECTIVO'!P33+'INDIVIDUALES D SEGURIDAD SOCIAL'!P33+'COLECTIVOS DE NATURALEZA ECONÓM'!P33+EJECUCIÓN!P33+PARAPROCESALES!P33+HUELGA!P33</f>
        <v>0</v>
      </c>
      <c r="Q34" s="25">
        <f>'ORDINARIO LABORAL'!Q33+'ESPECIAL INDIVIDUAL'!Q33+'ESPECIAL COLECTIVO'!Q33+'INDIVIDUALES D SEGURIDAD SOCIAL'!Q33+'COLECTIVOS DE NATURALEZA ECONÓM'!Q33+EJECUCIÓN!Q33+PARAPROCESALES!Q33+HUELGA!Q33</f>
        <v>0</v>
      </c>
      <c r="R34" s="25">
        <f>'ORDINARIO LABORAL'!R33+'ESPECIAL INDIVIDUAL'!R33+'ESPECIAL COLECTIVO'!R33+'INDIVIDUALES D SEGURIDAD SOCIAL'!R33+'COLECTIVOS DE NATURALEZA ECONÓM'!R33+EJECUCIÓN!R33+PARAPROCESALES!R33+HUELGA!R33</f>
        <v>0</v>
      </c>
      <c r="S34" s="25">
        <f>'ORDINARIO LABORAL'!S33+'ESPECIAL INDIVIDUAL'!S33+'ESPECIAL COLECTIVO'!S33+'INDIVIDUALES D SEGURIDAD SOCIAL'!S33+'COLECTIVOS DE NATURALEZA ECONÓM'!S33+EJECUCIÓN!S33+PARAPROCESALES!S33+HUELGA!S33</f>
        <v>0</v>
      </c>
      <c r="T34" s="25">
        <f>'ORDINARIO LABORAL'!T33+'ESPECIAL INDIVIDUAL'!T33+'ESPECIAL COLECTIVO'!T33+'INDIVIDUALES D SEGURIDAD SOCIAL'!T33+'COLECTIVOS DE NATURALEZA ECONÓM'!T33+EJECUCIÓN!T33+PARAPROCESALES!T33+HUELGA!T33</f>
        <v>0</v>
      </c>
      <c r="U34" s="25">
        <f>'ORDINARIO LABORAL'!U33+'ESPECIAL INDIVIDUAL'!U33+'ESPECIAL COLECTIVO'!U33+'INDIVIDUALES D SEGURIDAD SOCIAL'!U33+'COLECTIVOS DE NATURALEZA ECONÓM'!U33+EJECUCIÓN!U33+PARAPROCESALES!U33+HUELGA!U33</f>
        <v>1</v>
      </c>
      <c r="V34" s="5"/>
      <c r="W34" s="25">
        <f t="shared" si="0"/>
        <v>1</v>
      </c>
      <c r="X34" s="5"/>
      <c r="Y34" s="5"/>
      <c r="Z34" s="5"/>
      <c r="AA34" s="25">
        <f>'ORDINARIO LABORAL'!AA33+'ESPECIAL INDIVIDUAL'!AA33+'ESPECIAL COLECTIVO'!AA33+'INDIVIDUALES D SEGURIDAD SOCIAL'!AA33+'COLECTIVOS DE NATURALEZA ECONÓM'!AA33+EJECUCIÓN!AA33+PARAPROCESALES!AA33+HUELGA!AA33</f>
        <v>1</v>
      </c>
      <c r="AB34" s="37">
        <f>'ORDINARIO LABORAL'!AB33+'ESPECIAL INDIVIDUAL'!AB33+'ESPECIAL COLECTIVO'!AB33+'INDIVIDUALES D SEGURIDAD SOCIAL'!AB33+'COLECTIVOS DE NATURALEZA ECONÓM'!AB33+EJECUCIÓN!AB33+PARAPROCESALES!AB33+HUELGA!AB33</f>
        <v>0</v>
      </c>
      <c r="AC34" s="37">
        <f>'ORDINARIO LABORAL'!AC33+'ESPECIAL INDIVIDUAL'!AC33+'ESPECIAL COLECTIVO'!AC33+'INDIVIDUALES D SEGURIDAD SOCIAL'!AC33+'COLECTIVOS DE NATURALEZA ECONÓM'!AC33+EJECUCIÓN!AC33+PARAPROCESALES!AC33+HUELGA!AC33</f>
        <v>0</v>
      </c>
    </row>
    <row r="35" spans="1:29" ht="40.15" customHeight="1" x14ac:dyDescent="0.2">
      <c r="A35" s="32" t="s">
        <v>70</v>
      </c>
      <c r="C35" s="5">
        <f>'ORDINARIO LABORAL'!C34+'ESPECIAL INDIVIDUAL'!C34+'ESPECIAL COLECTIVO'!C34+'INDIVIDUALES D SEGURIDAD SOCIAL'!C34+'COLECTIVOS DE NATURALEZA ECONÓM'!C34+EJECUCIÓN!C34+PARAPROCESALES!C34+HUELGA!C34</f>
        <v>0</v>
      </c>
      <c r="D35" s="5"/>
      <c r="E35" s="5"/>
      <c r="F35" s="5"/>
      <c r="G35" s="5">
        <f>'ORDINARIO LABORAL'!G34+'ESPECIAL INDIVIDUAL'!G34+'ESPECIAL COLECTIVO'!G34+'INDIVIDUALES D SEGURIDAD SOCIAL'!G34+'COLECTIVOS DE NATURALEZA ECONÓM'!G34+EJECUCIÓN!G34+PARAPROCESALES!G34+HUELGA!G34</f>
        <v>4</v>
      </c>
      <c r="H35" s="5">
        <f>'ORDINARIO LABORAL'!H34+'ESPECIAL INDIVIDUAL'!H34+'ESPECIAL COLECTIVO'!H34+'INDIVIDUALES D SEGURIDAD SOCIAL'!H34+'COLECTIVOS DE NATURALEZA ECONÓM'!H34+EJECUCIÓN!H34+PARAPROCESALES!H34+HUELGA!H34</f>
        <v>0</v>
      </c>
      <c r="I35" s="5">
        <f>'ORDINARIO LABORAL'!I34+'ESPECIAL INDIVIDUAL'!I34+'ESPECIAL COLECTIVO'!I34+'INDIVIDUALES D SEGURIDAD SOCIAL'!I34+'COLECTIVOS DE NATURALEZA ECONÓM'!I34+EJECUCIÓN!I34+PARAPROCESALES!I34+HUELGA!I34</f>
        <v>0</v>
      </c>
      <c r="J35" s="5">
        <f>'ORDINARIO LABORAL'!J34+'ESPECIAL INDIVIDUAL'!J34+'ESPECIAL COLECTIVO'!J34+'INDIVIDUALES D SEGURIDAD SOCIAL'!J34+'COLECTIVOS DE NATURALEZA ECONÓM'!J34+EJECUCIÓN!J34+PARAPROCESALES!J34+HUELGA!J34</f>
        <v>4</v>
      </c>
      <c r="K35" s="5">
        <f>'ORDINARIO LABORAL'!K34+'ESPECIAL INDIVIDUAL'!K34+'ESPECIAL COLECTIVO'!K34+'INDIVIDUALES D SEGURIDAD SOCIAL'!K34+'COLECTIVOS DE NATURALEZA ECONÓM'!K34+EJECUCIÓN!K34+PARAPROCESALES!K34+HUELGA!K34</f>
        <v>0</v>
      </c>
      <c r="L35" s="5">
        <f>'ORDINARIO LABORAL'!L34+'ESPECIAL INDIVIDUAL'!L34+'ESPECIAL COLECTIVO'!L34+'INDIVIDUALES D SEGURIDAD SOCIAL'!L34+'COLECTIVOS DE NATURALEZA ECONÓM'!L34+EJECUCIÓN!L34+PARAPROCESALES!L34+HUELGA!L34</f>
        <v>0</v>
      </c>
      <c r="M35" s="5">
        <f>'ORDINARIO LABORAL'!M34+'ESPECIAL INDIVIDUAL'!M34+'ESPECIAL COLECTIVO'!M34+'INDIVIDUALES D SEGURIDAD SOCIAL'!M34+'COLECTIVOS DE NATURALEZA ECONÓM'!M34+EJECUCIÓN!M34+PARAPROCESALES!M34+HUELGA!M34</f>
        <v>0</v>
      </c>
      <c r="N35" s="5">
        <f>'ORDINARIO LABORAL'!N34+'ESPECIAL INDIVIDUAL'!N34+'ESPECIAL COLECTIVO'!N34+'INDIVIDUALES D SEGURIDAD SOCIAL'!N34+'COLECTIVOS DE NATURALEZA ECONÓM'!N34+EJECUCIÓN!N34+PARAPROCESALES!N34+HUELGA!N34</f>
        <v>0</v>
      </c>
      <c r="O35" s="5">
        <f>'ORDINARIO LABORAL'!O34+'ESPECIAL INDIVIDUAL'!O34+'ESPECIAL COLECTIVO'!O34+'INDIVIDUALES D SEGURIDAD SOCIAL'!O34+'COLECTIVOS DE NATURALEZA ECONÓM'!O34+EJECUCIÓN!O34+PARAPROCESALES!O34+HUELGA!O34</f>
        <v>0</v>
      </c>
      <c r="P35" s="5">
        <f>'ORDINARIO LABORAL'!P34+'ESPECIAL INDIVIDUAL'!P34+'ESPECIAL COLECTIVO'!P34+'INDIVIDUALES D SEGURIDAD SOCIAL'!P34+'COLECTIVOS DE NATURALEZA ECONÓM'!P34+EJECUCIÓN!P34+PARAPROCESALES!P34+HUELGA!P34</f>
        <v>0</v>
      </c>
      <c r="Q35" s="5">
        <f>'ORDINARIO LABORAL'!Q34+'ESPECIAL INDIVIDUAL'!Q34+'ESPECIAL COLECTIVO'!Q34+'INDIVIDUALES D SEGURIDAD SOCIAL'!Q34+'COLECTIVOS DE NATURALEZA ECONÓM'!Q34+EJECUCIÓN!Q34+PARAPROCESALES!Q34+HUELGA!Q34</f>
        <v>0</v>
      </c>
      <c r="R35" s="5">
        <f>'ORDINARIO LABORAL'!R34+'ESPECIAL INDIVIDUAL'!R34+'ESPECIAL COLECTIVO'!R34+'INDIVIDUALES D SEGURIDAD SOCIAL'!R34+'COLECTIVOS DE NATURALEZA ECONÓM'!R34+EJECUCIÓN!R34+PARAPROCESALES!R34+HUELGA!R34</f>
        <v>0</v>
      </c>
      <c r="S35" s="5">
        <f>'ORDINARIO LABORAL'!S34+'ESPECIAL INDIVIDUAL'!S34+'ESPECIAL COLECTIVO'!S34+'INDIVIDUALES D SEGURIDAD SOCIAL'!S34+'COLECTIVOS DE NATURALEZA ECONÓM'!S34+EJECUCIÓN!S34+PARAPROCESALES!S34+HUELGA!S34</f>
        <v>0</v>
      </c>
      <c r="T35" s="5">
        <f>'ORDINARIO LABORAL'!T34+'ESPECIAL INDIVIDUAL'!T34+'ESPECIAL COLECTIVO'!T34+'INDIVIDUALES D SEGURIDAD SOCIAL'!T34+'COLECTIVOS DE NATURALEZA ECONÓM'!T34+EJECUCIÓN!T34+PARAPROCESALES!T34+HUELGA!T34</f>
        <v>0</v>
      </c>
      <c r="U35" s="5">
        <f>'ORDINARIO LABORAL'!U34+'ESPECIAL INDIVIDUAL'!U34+'ESPECIAL COLECTIVO'!U34+'INDIVIDUALES D SEGURIDAD SOCIAL'!U34+'COLECTIVOS DE NATURALEZA ECONÓM'!U34+EJECUCIÓN!U34+PARAPROCESALES!U34+HUELGA!U34</f>
        <v>2</v>
      </c>
      <c r="V35" s="5"/>
      <c r="W35" s="4">
        <f t="shared" si="0"/>
        <v>2</v>
      </c>
      <c r="X35" s="5"/>
      <c r="Y35" s="5"/>
      <c r="Z35" s="5"/>
      <c r="AA35" s="5">
        <f>'ORDINARIO LABORAL'!AA34+'ESPECIAL INDIVIDUAL'!AA34+'ESPECIAL COLECTIVO'!AA34+'INDIVIDUALES D SEGURIDAD SOCIAL'!AA34+'COLECTIVOS DE NATURALEZA ECONÓM'!AA34+EJECUCIÓN!AA34+PARAPROCESALES!AA34+HUELGA!AA34</f>
        <v>2</v>
      </c>
      <c r="AB35" s="36">
        <f>'ORDINARIO LABORAL'!AB34+'ESPECIAL INDIVIDUAL'!AB34+'ESPECIAL COLECTIVO'!AB34+'INDIVIDUALES D SEGURIDAD SOCIAL'!AB34+'COLECTIVOS DE NATURALEZA ECONÓM'!AB34+EJECUCIÓN!AB34+PARAPROCESALES!AB34+HUELGA!AB34</f>
        <v>0</v>
      </c>
      <c r="AC35" s="36">
        <f>'ORDINARIO LABORAL'!AC34+'ESPECIAL INDIVIDUAL'!AC34+'ESPECIAL COLECTIVO'!AC34+'INDIVIDUALES D SEGURIDAD SOCIAL'!AC34+'COLECTIVOS DE NATURALEZA ECONÓM'!AC34+EJECUCIÓN!AC34+PARAPROCESALES!AC34+HUELGA!AC34</f>
        <v>0</v>
      </c>
    </row>
    <row r="36" spans="1:29" ht="40.15" customHeight="1" x14ac:dyDescent="0.2">
      <c r="A36" s="32" t="s">
        <v>49</v>
      </c>
      <c r="C36" s="25">
        <f>'ORDINARIO LABORAL'!C35+'ESPECIAL INDIVIDUAL'!C35+'ESPECIAL COLECTIVO'!C35+'INDIVIDUALES D SEGURIDAD SOCIAL'!C35+'COLECTIVOS DE NATURALEZA ECONÓM'!C35+EJECUCIÓN!C35+PARAPROCESALES!C35+HUELGA!C35</f>
        <v>0</v>
      </c>
      <c r="D36" s="5"/>
      <c r="E36" s="5"/>
      <c r="F36" s="5"/>
      <c r="G36" s="25">
        <f>'ORDINARIO LABORAL'!G35+'ESPECIAL INDIVIDUAL'!G35+'ESPECIAL COLECTIVO'!G35+'INDIVIDUALES D SEGURIDAD SOCIAL'!G35+'COLECTIVOS DE NATURALEZA ECONÓM'!G35+EJECUCIÓN!G35+PARAPROCESALES!G35+HUELGA!G35</f>
        <v>572</v>
      </c>
      <c r="H36" s="25">
        <f>'ORDINARIO LABORAL'!H35+'ESPECIAL INDIVIDUAL'!H35+'ESPECIAL COLECTIVO'!H35+'INDIVIDUALES D SEGURIDAD SOCIAL'!H35+'COLECTIVOS DE NATURALEZA ECONÓM'!H35+EJECUCIÓN!H35+PARAPROCESALES!H35+HUELGA!H35</f>
        <v>2</v>
      </c>
      <c r="I36" s="5">
        <f>'ORDINARIO LABORAL'!I35+'ESPECIAL INDIVIDUAL'!I35+'ESPECIAL COLECTIVO'!I35+'INDIVIDUALES D SEGURIDAD SOCIAL'!I35+'COLECTIVOS DE NATURALEZA ECONÓM'!I35+EJECUCIÓN!I35+PARAPROCESALES!I35+HUELGA!I35</f>
        <v>0</v>
      </c>
      <c r="J36" s="25">
        <f>'ORDINARIO LABORAL'!J35+'ESPECIAL INDIVIDUAL'!J35+'ESPECIAL COLECTIVO'!J35+'INDIVIDUALES D SEGURIDAD SOCIAL'!J35+'COLECTIVOS DE NATURALEZA ECONÓM'!J35+EJECUCIÓN!J35+PARAPROCESALES!J35+HUELGA!J35</f>
        <v>574</v>
      </c>
      <c r="K36" s="5">
        <f>'ORDINARIO LABORAL'!K35+'ESPECIAL INDIVIDUAL'!K35+'ESPECIAL COLECTIVO'!K35+'INDIVIDUALES D SEGURIDAD SOCIAL'!K35+'COLECTIVOS DE NATURALEZA ECONÓM'!K35+EJECUCIÓN!K35+PARAPROCESALES!K35+HUELGA!K35</f>
        <v>0</v>
      </c>
      <c r="L36" s="5">
        <f>'ORDINARIO LABORAL'!L35+'ESPECIAL INDIVIDUAL'!L35+'ESPECIAL COLECTIVO'!L35+'INDIVIDUALES D SEGURIDAD SOCIAL'!L35+'COLECTIVOS DE NATURALEZA ECONÓM'!L35+EJECUCIÓN!L35+PARAPROCESALES!L35+HUELGA!L35</f>
        <v>0</v>
      </c>
      <c r="M36" s="5">
        <f>'ORDINARIO LABORAL'!M35+'ESPECIAL INDIVIDUAL'!M35+'ESPECIAL COLECTIVO'!M35+'INDIVIDUALES D SEGURIDAD SOCIAL'!M35+'COLECTIVOS DE NATURALEZA ECONÓM'!M35+EJECUCIÓN!M35+PARAPROCESALES!M35+HUELGA!M35</f>
        <v>0</v>
      </c>
      <c r="N36" s="25">
        <f>'ORDINARIO LABORAL'!N35+'ESPECIAL INDIVIDUAL'!N35+'ESPECIAL COLECTIVO'!N35+'INDIVIDUALES D SEGURIDAD SOCIAL'!N35+'COLECTIVOS DE NATURALEZA ECONÓM'!N35+EJECUCIÓN!N35+PARAPROCESALES!N35+HUELGA!N35</f>
        <v>25</v>
      </c>
      <c r="O36" s="25">
        <f>'ORDINARIO LABORAL'!O35+'ESPECIAL INDIVIDUAL'!O35+'ESPECIAL COLECTIVO'!O35+'INDIVIDUALES D SEGURIDAD SOCIAL'!O35+'COLECTIVOS DE NATURALEZA ECONÓM'!O35+EJECUCIÓN!O35+PARAPROCESALES!O35+HUELGA!O35</f>
        <v>58</v>
      </c>
      <c r="P36" s="25">
        <f>'ORDINARIO LABORAL'!P35+'ESPECIAL INDIVIDUAL'!P35+'ESPECIAL COLECTIVO'!P35+'INDIVIDUALES D SEGURIDAD SOCIAL'!P35+'COLECTIVOS DE NATURALEZA ECONÓM'!P35+EJECUCIÓN!P35+PARAPROCESALES!P35+HUELGA!P35</f>
        <v>50</v>
      </c>
      <c r="Q36" s="25">
        <f>'ORDINARIO LABORAL'!Q35+'ESPECIAL INDIVIDUAL'!Q35+'ESPECIAL COLECTIVO'!Q35+'INDIVIDUALES D SEGURIDAD SOCIAL'!Q35+'COLECTIVOS DE NATURALEZA ECONÓM'!Q35+EJECUCIÓN!Q35+PARAPROCESALES!Q35+HUELGA!Q35</f>
        <v>80</v>
      </c>
      <c r="R36" s="25">
        <f>'ORDINARIO LABORAL'!R35+'ESPECIAL INDIVIDUAL'!R35+'ESPECIAL COLECTIVO'!R35+'INDIVIDUALES D SEGURIDAD SOCIAL'!R35+'COLECTIVOS DE NATURALEZA ECONÓM'!R35+EJECUCIÓN!R35+PARAPROCESALES!R35+HUELGA!R35</f>
        <v>17</v>
      </c>
      <c r="S36" s="25">
        <f>'ORDINARIO LABORAL'!S35+'ESPECIAL INDIVIDUAL'!S35+'ESPECIAL COLECTIVO'!S35+'INDIVIDUALES D SEGURIDAD SOCIAL'!S35+'COLECTIVOS DE NATURALEZA ECONÓM'!S35+EJECUCIÓN!S35+PARAPROCESALES!S35+HUELGA!S35</f>
        <v>15</v>
      </c>
      <c r="T36" s="25">
        <f>'ORDINARIO LABORAL'!T35+'ESPECIAL INDIVIDUAL'!T35+'ESPECIAL COLECTIVO'!T35+'INDIVIDUALES D SEGURIDAD SOCIAL'!T35+'COLECTIVOS DE NATURALEZA ECONÓM'!T35+EJECUCIÓN!T35+PARAPROCESALES!T35+HUELGA!T35</f>
        <v>18</v>
      </c>
      <c r="U36" s="25">
        <f>'ORDINARIO LABORAL'!U35+'ESPECIAL INDIVIDUAL'!U35+'ESPECIAL COLECTIVO'!U35+'INDIVIDUALES D SEGURIDAD SOCIAL'!U35+'COLECTIVOS DE NATURALEZA ECONÓM'!U35+EJECUCIÓN!U35+PARAPROCESALES!U35+HUELGA!U35</f>
        <v>36</v>
      </c>
      <c r="V36" s="5"/>
      <c r="W36" s="25">
        <f t="shared" si="0"/>
        <v>299</v>
      </c>
      <c r="X36" s="5"/>
      <c r="Y36" s="5"/>
      <c r="Z36" s="5"/>
      <c r="AA36" s="25">
        <f>'ORDINARIO LABORAL'!AA35+'ESPECIAL INDIVIDUAL'!AA35+'ESPECIAL COLECTIVO'!AA35+'INDIVIDUALES D SEGURIDAD SOCIAL'!AA35+'COLECTIVOS DE NATURALEZA ECONÓM'!AA35+EJECUCIÓN!AA35+PARAPROCESALES!AA35+HUELGA!AA35</f>
        <v>275</v>
      </c>
      <c r="AB36" s="37">
        <f>'ORDINARIO LABORAL'!AB35+'ESPECIAL INDIVIDUAL'!AB35+'ESPECIAL COLECTIVO'!AB35+'INDIVIDUALES D SEGURIDAD SOCIAL'!AB35+'COLECTIVOS DE NATURALEZA ECONÓM'!AB35+EJECUCIÓN!AB35+PARAPROCESALES!AB35+HUELGA!AB35</f>
        <v>0</v>
      </c>
      <c r="AC36" s="37">
        <f>'ORDINARIO LABORAL'!AC35+'ESPECIAL INDIVIDUAL'!AC35+'ESPECIAL COLECTIVO'!AC35+'INDIVIDUALES D SEGURIDAD SOCIAL'!AC35+'COLECTIVOS DE NATURALEZA ECONÓM'!AC35+EJECUCIÓN!AC35+PARAPROCESALES!AC35+HUELGA!AC35</f>
        <v>11</v>
      </c>
    </row>
    <row r="37" spans="1:29" ht="40.15" customHeight="1" x14ac:dyDescent="0.2">
      <c r="A37" s="32" t="s">
        <v>50</v>
      </c>
      <c r="C37" s="5">
        <f>'ORDINARIO LABORAL'!C36+'ESPECIAL INDIVIDUAL'!C36+'ESPECIAL COLECTIVO'!C36+'INDIVIDUALES D SEGURIDAD SOCIAL'!C36+'COLECTIVOS DE NATURALEZA ECONÓM'!C36+EJECUCIÓN!C36+PARAPROCESALES!C36+HUELGA!C36</f>
        <v>0</v>
      </c>
      <c r="D37" s="5"/>
      <c r="E37" s="5"/>
      <c r="F37" s="5"/>
      <c r="G37" s="5">
        <f>'ORDINARIO LABORAL'!G36+'ESPECIAL INDIVIDUAL'!G36+'ESPECIAL COLECTIVO'!G36+'INDIVIDUALES D SEGURIDAD SOCIAL'!G36+'COLECTIVOS DE NATURALEZA ECONÓM'!G36+EJECUCIÓN!G36+PARAPROCESALES!G36+HUELGA!G36</f>
        <v>7</v>
      </c>
      <c r="H37" s="5">
        <f>'ORDINARIO LABORAL'!H36+'ESPECIAL INDIVIDUAL'!H36+'ESPECIAL COLECTIVO'!H36+'INDIVIDUALES D SEGURIDAD SOCIAL'!H36+'COLECTIVOS DE NATURALEZA ECONÓM'!H36+EJECUCIÓN!H36+PARAPROCESALES!H36+HUELGA!H36</f>
        <v>0</v>
      </c>
      <c r="I37" s="5">
        <f>'ORDINARIO LABORAL'!I36+'ESPECIAL INDIVIDUAL'!I36+'ESPECIAL COLECTIVO'!I36+'INDIVIDUALES D SEGURIDAD SOCIAL'!I36+'COLECTIVOS DE NATURALEZA ECONÓM'!I36+EJECUCIÓN!I36+PARAPROCESALES!I36+HUELGA!I36</f>
        <v>0</v>
      </c>
      <c r="J37" s="5">
        <f>'ORDINARIO LABORAL'!J36+'ESPECIAL INDIVIDUAL'!J36+'ESPECIAL COLECTIVO'!J36+'INDIVIDUALES D SEGURIDAD SOCIAL'!J36+'COLECTIVOS DE NATURALEZA ECONÓM'!J36+EJECUCIÓN!J36+PARAPROCESALES!J36+HUELGA!J36</f>
        <v>7</v>
      </c>
      <c r="K37" s="5">
        <f>'ORDINARIO LABORAL'!K36+'ESPECIAL INDIVIDUAL'!K36+'ESPECIAL COLECTIVO'!K36+'INDIVIDUALES D SEGURIDAD SOCIAL'!K36+'COLECTIVOS DE NATURALEZA ECONÓM'!K36+EJECUCIÓN!K36+PARAPROCESALES!K36+HUELGA!K36</f>
        <v>0</v>
      </c>
      <c r="L37" s="5">
        <f>'ORDINARIO LABORAL'!L36+'ESPECIAL INDIVIDUAL'!L36+'ESPECIAL COLECTIVO'!L36+'INDIVIDUALES D SEGURIDAD SOCIAL'!L36+'COLECTIVOS DE NATURALEZA ECONÓM'!L36+EJECUCIÓN!L36+PARAPROCESALES!L36+HUELGA!L36</f>
        <v>0</v>
      </c>
      <c r="M37" s="5">
        <f>'ORDINARIO LABORAL'!M36+'ESPECIAL INDIVIDUAL'!M36+'ESPECIAL COLECTIVO'!M36+'INDIVIDUALES D SEGURIDAD SOCIAL'!M36+'COLECTIVOS DE NATURALEZA ECONÓM'!M36+EJECUCIÓN!M36+PARAPROCESALES!M36+HUELGA!M36</f>
        <v>0</v>
      </c>
      <c r="N37" s="5">
        <f>'ORDINARIO LABORAL'!N36+'ESPECIAL INDIVIDUAL'!N36+'ESPECIAL COLECTIVO'!N36+'INDIVIDUALES D SEGURIDAD SOCIAL'!N36+'COLECTIVOS DE NATURALEZA ECONÓM'!N36+EJECUCIÓN!N36+PARAPROCESALES!N36+HUELGA!N36</f>
        <v>0</v>
      </c>
      <c r="O37" s="5">
        <f>'ORDINARIO LABORAL'!O36+'ESPECIAL INDIVIDUAL'!O36+'ESPECIAL COLECTIVO'!O36+'INDIVIDUALES D SEGURIDAD SOCIAL'!O36+'COLECTIVOS DE NATURALEZA ECONÓM'!O36+EJECUCIÓN!O36+PARAPROCESALES!O36+HUELGA!O36</f>
        <v>0</v>
      </c>
      <c r="P37" s="5">
        <f>'ORDINARIO LABORAL'!P36+'ESPECIAL INDIVIDUAL'!P36+'ESPECIAL COLECTIVO'!P36+'INDIVIDUALES D SEGURIDAD SOCIAL'!P36+'COLECTIVOS DE NATURALEZA ECONÓM'!P36+EJECUCIÓN!P36+PARAPROCESALES!P36+HUELGA!P36</f>
        <v>0</v>
      </c>
      <c r="Q37" s="5">
        <f>'ORDINARIO LABORAL'!Q36+'ESPECIAL INDIVIDUAL'!Q36+'ESPECIAL COLECTIVO'!Q36+'INDIVIDUALES D SEGURIDAD SOCIAL'!Q36+'COLECTIVOS DE NATURALEZA ECONÓM'!Q36+EJECUCIÓN!Q36+PARAPROCESALES!Q36+HUELGA!Q36</f>
        <v>0</v>
      </c>
      <c r="R37" s="5">
        <f>'ORDINARIO LABORAL'!R36+'ESPECIAL INDIVIDUAL'!R36+'ESPECIAL COLECTIVO'!R36+'INDIVIDUALES D SEGURIDAD SOCIAL'!R36+'COLECTIVOS DE NATURALEZA ECONÓM'!R36+EJECUCIÓN!R36+PARAPROCESALES!R36+HUELGA!R36</f>
        <v>0</v>
      </c>
      <c r="S37" s="5">
        <f>'ORDINARIO LABORAL'!S36+'ESPECIAL INDIVIDUAL'!S36+'ESPECIAL COLECTIVO'!S36+'INDIVIDUALES D SEGURIDAD SOCIAL'!S36+'COLECTIVOS DE NATURALEZA ECONÓM'!S36+EJECUCIÓN!S36+PARAPROCESALES!S36+HUELGA!S36</f>
        <v>0</v>
      </c>
      <c r="T37" s="5">
        <f>'ORDINARIO LABORAL'!T36+'ESPECIAL INDIVIDUAL'!T36+'ESPECIAL COLECTIVO'!T36+'INDIVIDUALES D SEGURIDAD SOCIAL'!T36+'COLECTIVOS DE NATURALEZA ECONÓM'!T36+EJECUCIÓN!T36+PARAPROCESALES!T36+HUELGA!T36</f>
        <v>0</v>
      </c>
      <c r="U37" s="5">
        <f>'ORDINARIO LABORAL'!U36+'ESPECIAL INDIVIDUAL'!U36+'ESPECIAL COLECTIVO'!U36+'INDIVIDUALES D SEGURIDAD SOCIAL'!U36+'COLECTIVOS DE NATURALEZA ECONÓM'!U36+EJECUCIÓN!U36+PARAPROCESALES!U36+HUELGA!U36</f>
        <v>0</v>
      </c>
      <c r="V37" s="5"/>
      <c r="W37" s="4">
        <f t="shared" si="0"/>
        <v>0</v>
      </c>
      <c r="X37" s="5"/>
      <c r="Y37" s="5"/>
      <c r="Z37" s="5"/>
      <c r="AA37" s="5">
        <f>'ORDINARIO LABORAL'!AA36+'ESPECIAL INDIVIDUAL'!AA36+'ESPECIAL COLECTIVO'!AA36+'INDIVIDUALES D SEGURIDAD SOCIAL'!AA36+'COLECTIVOS DE NATURALEZA ECONÓM'!AA36+EJECUCIÓN!AA36+PARAPROCESALES!AA36+HUELGA!AA36</f>
        <v>7</v>
      </c>
      <c r="AB37" s="36">
        <f>'ORDINARIO LABORAL'!AB36+'ESPECIAL INDIVIDUAL'!AB36+'ESPECIAL COLECTIVO'!AB36+'INDIVIDUALES D SEGURIDAD SOCIAL'!AB36+'COLECTIVOS DE NATURALEZA ECONÓM'!AB36+EJECUCIÓN!AB36+PARAPROCESALES!AB36+HUELGA!AB36</f>
        <v>0</v>
      </c>
      <c r="AC37" s="36">
        <f>'ORDINARIO LABORAL'!AC36+'ESPECIAL INDIVIDUAL'!AC36+'ESPECIAL COLECTIVO'!AC36+'INDIVIDUALES D SEGURIDAD SOCIAL'!AC36+'COLECTIVOS DE NATURALEZA ECONÓM'!AC36+EJECUCIÓN!AC36+PARAPROCESALES!AC36+HUELGA!AC36</f>
        <v>0</v>
      </c>
    </row>
    <row r="38" spans="1:29" ht="40.15" customHeight="1" x14ac:dyDescent="0.2">
      <c r="A38" s="32" t="s">
        <v>41</v>
      </c>
      <c r="C38" s="25">
        <f>'ORDINARIO LABORAL'!C37+'ESPECIAL INDIVIDUAL'!C37+'ESPECIAL COLECTIVO'!C37+'INDIVIDUALES D SEGURIDAD SOCIAL'!C37+'COLECTIVOS DE NATURALEZA ECONÓM'!C37+EJECUCIÓN!C37+PARAPROCESALES!C37+HUELGA!C37</f>
        <v>0</v>
      </c>
      <c r="D38" s="5"/>
      <c r="E38" s="5"/>
      <c r="F38" s="5"/>
      <c r="G38" s="25">
        <f>'ORDINARIO LABORAL'!G37+'ESPECIAL INDIVIDUAL'!G37+'ESPECIAL COLECTIVO'!G37+'INDIVIDUALES D SEGURIDAD SOCIAL'!G37+'COLECTIVOS DE NATURALEZA ECONÓM'!G37+EJECUCIÓN!G37+PARAPROCESALES!G37+HUELGA!G37</f>
        <v>5</v>
      </c>
      <c r="H38" s="25">
        <f>'ORDINARIO LABORAL'!H37+'ESPECIAL INDIVIDUAL'!H37+'ESPECIAL COLECTIVO'!H37+'INDIVIDUALES D SEGURIDAD SOCIAL'!H37+'COLECTIVOS DE NATURALEZA ECONÓM'!H37+EJECUCIÓN!H37+PARAPROCESALES!H37+HUELGA!H37</f>
        <v>0</v>
      </c>
      <c r="I38" s="5">
        <f>'ORDINARIO LABORAL'!I37+'ESPECIAL INDIVIDUAL'!I37+'ESPECIAL COLECTIVO'!I37+'INDIVIDUALES D SEGURIDAD SOCIAL'!I37+'COLECTIVOS DE NATURALEZA ECONÓM'!I37+EJECUCIÓN!I37+PARAPROCESALES!I37+HUELGA!I37</f>
        <v>0</v>
      </c>
      <c r="J38" s="25">
        <f>'ORDINARIO LABORAL'!J37+'ESPECIAL INDIVIDUAL'!J37+'ESPECIAL COLECTIVO'!J37+'INDIVIDUALES D SEGURIDAD SOCIAL'!J37+'COLECTIVOS DE NATURALEZA ECONÓM'!J37+EJECUCIÓN!J37+PARAPROCESALES!J37+HUELGA!J37</f>
        <v>5</v>
      </c>
      <c r="K38" s="5">
        <f>'ORDINARIO LABORAL'!K37+'ESPECIAL INDIVIDUAL'!K37+'ESPECIAL COLECTIVO'!K37+'INDIVIDUALES D SEGURIDAD SOCIAL'!K37+'COLECTIVOS DE NATURALEZA ECONÓM'!K37+EJECUCIÓN!K37+PARAPROCESALES!K37+HUELGA!K37</f>
        <v>0</v>
      </c>
      <c r="L38" s="5">
        <f>'ORDINARIO LABORAL'!L37+'ESPECIAL INDIVIDUAL'!L37+'ESPECIAL COLECTIVO'!L37+'INDIVIDUALES D SEGURIDAD SOCIAL'!L37+'COLECTIVOS DE NATURALEZA ECONÓM'!L37+EJECUCIÓN!L37+PARAPROCESALES!L37+HUELGA!L37</f>
        <v>0</v>
      </c>
      <c r="M38" s="5">
        <f>'ORDINARIO LABORAL'!M37+'ESPECIAL INDIVIDUAL'!M37+'ESPECIAL COLECTIVO'!M37+'INDIVIDUALES D SEGURIDAD SOCIAL'!M37+'COLECTIVOS DE NATURALEZA ECONÓM'!M37+EJECUCIÓN!M37+PARAPROCESALES!M37+HUELGA!M37</f>
        <v>0</v>
      </c>
      <c r="N38" s="25">
        <f>'ORDINARIO LABORAL'!N37+'ESPECIAL INDIVIDUAL'!N37+'ESPECIAL COLECTIVO'!N37+'INDIVIDUALES D SEGURIDAD SOCIAL'!N37+'COLECTIVOS DE NATURALEZA ECONÓM'!N37+EJECUCIÓN!N37+PARAPROCESALES!N37+HUELGA!N37</f>
        <v>0</v>
      </c>
      <c r="O38" s="25">
        <f>'ORDINARIO LABORAL'!O37+'ESPECIAL INDIVIDUAL'!O37+'ESPECIAL COLECTIVO'!O37+'INDIVIDUALES D SEGURIDAD SOCIAL'!O37+'COLECTIVOS DE NATURALEZA ECONÓM'!O37+EJECUCIÓN!O37+PARAPROCESALES!O37+HUELGA!O37</f>
        <v>0</v>
      </c>
      <c r="P38" s="25">
        <f>'ORDINARIO LABORAL'!P37+'ESPECIAL INDIVIDUAL'!P37+'ESPECIAL COLECTIVO'!P37+'INDIVIDUALES D SEGURIDAD SOCIAL'!P37+'COLECTIVOS DE NATURALEZA ECONÓM'!P37+EJECUCIÓN!P37+PARAPROCESALES!P37+HUELGA!P37</f>
        <v>0</v>
      </c>
      <c r="Q38" s="25">
        <f>'ORDINARIO LABORAL'!Q37+'ESPECIAL INDIVIDUAL'!Q37+'ESPECIAL COLECTIVO'!Q37+'INDIVIDUALES D SEGURIDAD SOCIAL'!Q37+'COLECTIVOS DE NATURALEZA ECONÓM'!Q37+EJECUCIÓN!Q37+PARAPROCESALES!Q37+HUELGA!Q37</f>
        <v>0</v>
      </c>
      <c r="R38" s="25">
        <f>'ORDINARIO LABORAL'!R37+'ESPECIAL INDIVIDUAL'!R37+'ESPECIAL COLECTIVO'!R37+'INDIVIDUALES D SEGURIDAD SOCIAL'!R37+'COLECTIVOS DE NATURALEZA ECONÓM'!R37+EJECUCIÓN!R37+PARAPROCESALES!R37+HUELGA!R37</f>
        <v>0</v>
      </c>
      <c r="S38" s="25">
        <f>'ORDINARIO LABORAL'!S37+'ESPECIAL INDIVIDUAL'!S37+'ESPECIAL COLECTIVO'!S37+'INDIVIDUALES D SEGURIDAD SOCIAL'!S37+'COLECTIVOS DE NATURALEZA ECONÓM'!S37+EJECUCIÓN!S37+PARAPROCESALES!S37+HUELGA!S37</f>
        <v>0</v>
      </c>
      <c r="T38" s="25">
        <f>'ORDINARIO LABORAL'!T37+'ESPECIAL INDIVIDUAL'!T37+'ESPECIAL COLECTIVO'!T37+'INDIVIDUALES D SEGURIDAD SOCIAL'!T37+'COLECTIVOS DE NATURALEZA ECONÓM'!T37+EJECUCIÓN!T37+PARAPROCESALES!T37+HUELGA!T37</f>
        <v>0</v>
      </c>
      <c r="U38" s="25">
        <f>'ORDINARIO LABORAL'!U37+'ESPECIAL INDIVIDUAL'!U37+'ESPECIAL COLECTIVO'!U37+'INDIVIDUALES D SEGURIDAD SOCIAL'!U37+'COLECTIVOS DE NATURALEZA ECONÓM'!U37+EJECUCIÓN!U37+PARAPROCESALES!U37+HUELGA!U37</f>
        <v>0</v>
      </c>
      <c r="V38" s="5"/>
      <c r="W38" s="25">
        <f t="shared" si="0"/>
        <v>0</v>
      </c>
      <c r="X38" s="5"/>
      <c r="Y38" s="5"/>
      <c r="Z38" s="5"/>
      <c r="AA38" s="25">
        <f>'ORDINARIO LABORAL'!AA37+'ESPECIAL INDIVIDUAL'!AA37+'ESPECIAL COLECTIVO'!AA37+'INDIVIDUALES D SEGURIDAD SOCIAL'!AA37+'COLECTIVOS DE NATURALEZA ECONÓM'!AA37+EJECUCIÓN!AA37+PARAPROCESALES!AA37+HUELGA!AA37</f>
        <v>5</v>
      </c>
      <c r="AB38" s="37">
        <f>'ORDINARIO LABORAL'!AB37+'ESPECIAL INDIVIDUAL'!AB37+'ESPECIAL COLECTIVO'!AB37+'INDIVIDUALES D SEGURIDAD SOCIAL'!AB37+'COLECTIVOS DE NATURALEZA ECONÓM'!AB37+EJECUCIÓN!AB37+PARAPROCESALES!AB37+HUELGA!AB37</f>
        <v>0</v>
      </c>
      <c r="AC38" s="37">
        <f>'ORDINARIO LABORAL'!AC37+'ESPECIAL INDIVIDUAL'!AC37+'ESPECIAL COLECTIVO'!AC37+'INDIVIDUALES D SEGURIDAD SOCIAL'!AC37+'COLECTIVOS DE NATURALEZA ECONÓM'!AC37+EJECUCIÓN!AC37+PARAPROCESALES!AC37+HUELGA!AC37</f>
        <v>0</v>
      </c>
    </row>
    <row r="39" spans="1:29" ht="40.15" customHeight="1" x14ac:dyDescent="0.2">
      <c r="A39" s="32" t="s">
        <v>42</v>
      </c>
      <c r="C39" s="5">
        <f>'ORDINARIO LABORAL'!C38+'ESPECIAL INDIVIDUAL'!C38+'ESPECIAL COLECTIVO'!C38+'INDIVIDUALES D SEGURIDAD SOCIAL'!C38+'COLECTIVOS DE NATURALEZA ECONÓM'!C38+EJECUCIÓN!C38+PARAPROCESALES!C38+HUELGA!C38</f>
        <v>0</v>
      </c>
      <c r="D39" s="5"/>
      <c r="E39" s="5"/>
      <c r="F39" s="5"/>
      <c r="G39" s="5">
        <f>'ORDINARIO LABORAL'!G38+'ESPECIAL INDIVIDUAL'!G38+'ESPECIAL COLECTIVO'!G38+'INDIVIDUALES D SEGURIDAD SOCIAL'!G38+'COLECTIVOS DE NATURALEZA ECONÓM'!G38+EJECUCIÓN!G38+PARAPROCESALES!G38+HUELGA!G38</f>
        <v>6</v>
      </c>
      <c r="H39" s="5">
        <f>'ORDINARIO LABORAL'!H38+'ESPECIAL INDIVIDUAL'!H38+'ESPECIAL COLECTIVO'!H38+'INDIVIDUALES D SEGURIDAD SOCIAL'!H38+'COLECTIVOS DE NATURALEZA ECONÓM'!H38+EJECUCIÓN!H38+PARAPROCESALES!H38+HUELGA!H38</f>
        <v>0</v>
      </c>
      <c r="I39" s="5">
        <f>'ORDINARIO LABORAL'!I38+'ESPECIAL INDIVIDUAL'!I38+'ESPECIAL COLECTIVO'!I38+'INDIVIDUALES D SEGURIDAD SOCIAL'!I38+'COLECTIVOS DE NATURALEZA ECONÓM'!I38+EJECUCIÓN!I38+PARAPROCESALES!I38+HUELGA!I38</f>
        <v>0</v>
      </c>
      <c r="J39" s="5">
        <f>'ORDINARIO LABORAL'!J38+'ESPECIAL INDIVIDUAL'!J38+'ESPECIAL COLECTIVO'!J38+'INDIVIDUALES D SEGURIDAD SOCIAL'!J38+'COLECTIVOS DE NATURALEZA ECONÓM'!J38+EJECUCIÓN!J38+PARAPROCESALES!J38+HUELGA!J38</f>
        <v>6</v>
      </c>
      <c r="K39" s="5">
        <f>'ORDINARIO LABORAL'!K38+'ESPECIAL INDIVIDUAL'!K38+'ESPECIAL COLECTIVO'!K38+'INDIVIDUALES D SEGURIDAD SOCIAL'!K38+'COLECTIVOS DE NATURALEZA ECONÓM'!K38+EJECUCIÓN!K38+PARAPROCESALES!K38+HUELGA!K38</f>
        <v>0</v>
      </c>
      <c r="L39" s="5">
        <f>'ORDINARIO LABORAL'!L38+'ESPECIAL INDIVIDUAL'!L38+'ESPECIAL COLECTIVO'!L38+'INDIVIDUALES D SEGURIDAD SOCIAL'!L38+'COLECTIVOS DE NATURALEZA ECONÓM'!L38+EJECUCIÓN!L38+PARAPROCESALES!L38+HUELGA!L38</f>
        <v>0</v>
      </c>
      <c r="M39" s="5">
        <f>'ORDINARIO LABORAL'!M38+'ESPECIAL INDIVIDUAL'!M38+'ESPECIAL COLECTIVO'!M38+'INDIVIDUALES D SEGURIDAD SOCIAL'!M38+'COLECTIVOS DE NATURALEZA ECONÓM'!M38+EJECUCIÓN!M38+PARAPROCESALES!M38+HUELGA!M38</f>
        <v>0</v>
      </c>
      <c r="N39" s="5">
        <f>'ORDINARIO LABORAL'!N38+'ESPECIAL INDIVIDUAL'!N38+'ESPECIAL COLECTIVO'!N38+'INDIVIDUALES D SEGURIDAD SOCIAL'!N38+'COLECTIVOS DE NATURALEZA ECONÓM'!N38+EJECUCIÓN!N38+PARAPROCESALES!N38+HUELGA!N38</f>
        <v>0</v>
      </c>
      <c r="O39" s="5">
        <f>'ORDINARIO LABORAL'!O38+'ESPECIAL INDIVIDUAL'!O38+'ESPECIAL COLECTIVO'!O38+'INDIVIDUALES D SEGURIDAD SOCIAL'!O38+'COLECTIVOS DE NATURALEZA ECONÓM'!O38+EJECUCIÓN!O38+PARAPROCESALES!O38+HUELGA!O38</f>
        <v>0</v>
      </c>
      <c r="P39" s="5">
        <f>'ORDINARIO LABORAL'!P38+'ESPECIAL INDIVIDUAL'!P38+'ESPECIAL COLECTIVO'!P38+'INDIVIDUALES D SEGURIDAD SOCIAL'!P38+'COLECTIVOS DE NATURALEZA ECONÓM'!P38+EJECUCIÓN!P38+PARAPROCESALES!P38+HUELGA!P38</f>
        <v>2</v>
      </c>
      <c r="Q39" s="5">
        <f>'ORDINARIO LABORAL'!Q38+'ESPECIAL INDIVIDUAL'!Q38+'ESPECIAL COLECTIVO'!Q38+'INDIVIDUALES D SEGURIDAD SOCIAL'!Q38+'COLECTIVOS DE NATURALEZA ECONÓM'!Q38+EJECUCIÓN!Q38+PARAPROCESALES!Q38+HUELGA!Q38</f>
        <v>0</v>
      </c>
      <c r="R39" s="5">
        <f>'ORDINARIO LABORAL'!R38+'ESPECIAL INDIVIDUAL'!R38+'ESPECIAL COLECTIVO'!R38+'INDIVIDUALES D SEGURIDAD SOCIAL'!R38+'COLECTIVOS DE NATURALEZA ECONÓM'!R38+EJECUCIÓN!R38+PARAPROCESALES!R38+HUELGA!R38</f>
        <v>0</v>
      </c>
      <c r="S39" s="5">
        <f>'ORDINARIO LABORAL'!S38+'ESPECIAL INDIVIDUAL'!S38+'ESPECIAL COLECTIVO'!S38+'INDIVIDUALES D SEGURIDAD SOCIAL'!S38+'COLECTIVOS DE NATURALEZA ECONÓM'!S38+EJECUCIÓN!S38+PARAPROCESALES!S38+HUELGA!S38</f>
        <v>0</v>
      </c>
      <c r="T39" s="5">
        <f>'ORDINARIO LABORAL'!T38+'ESPECIAL INDIVIDUAL'!T38+'ESPECIAL COLECTIVO'!T38+'INDIVIDUALES D SEGURIDAD SOCIAL'!T38+'COLECTIVOS DE NATURALEZA ECONÓM'!T38+EJECUCIÓN!T38+PARAPROCESALES!T38+HUELGA!T38</f>
        <v>0</v>
      </c>
      <c r="U39" s="5">
        <f>'ORDINARIO LABORAL'!U38+'ESPECIAL INDIVIDUAL'!U38+'ESPECIAL COLECTIVO'!U38+'INDIVIDUALES D SEGURIDAD SOCIAL'!U38+'COLECTIVOS DE NATURALEZA ECONÓM'!U38+EJECUCIÓN!U38+PARAPROCESALES!U38+HUELGA!U38</f>
        <v>0</v>
      </c>
      <c r="V39" s="5"/>
      <c r="W39" s="4">
        <f t="shared" si="0"/>
        <v>2</v>
      </c>
      <c r="X39" s="5"/>
      <c r="Y39" s="5"/>
      <c r="Z39" s="5"/>
      <c r="AA39" s="5">
        <f>'ORDINARIO LABORAL'!AA38+'ESPECIAL INDIVIDUAL'!AA38+'ESPECIAL COLECTIVO'!AA38+'INDIVIDUALES D SEGURIDAD SOCIAL'!AA38+'COLECTIVOS DE NATURALEZA ECONÓM'!AA38+EJECUCIÓN!AA38+PARAPROCESALES!AA38+HUELGA!AA38</f>
        <v>4</v>
      </c>
      <c r="AB39" s="36">
        <f>'ORDINARIO LABORAL'!AB38+'ESPECIAL INDIVIDUAL'!AB38+'ESPECIAL COLECTIVO'!AB38+'INDIVIDUALES D SEGURIDAD SOCIAL'!AB38+'COLECTIVOS DE NATURALEZA ECONÓM'!AB38+EJECUCIÓN!AB38+PARAPROCESALES!AB38+HUELGA!AB38</f>
        <v>0</v>
      </c>
      <c r="AC39" s="36">
        <f>'ORDINARIO LABORAL'!AC38+'ESPECIAL INDIVIDUAL'!AC38+'ESPECIAL COLECTIVO'!AC38+'INDIVIDUALES D SEGURIDAD SOCIAL'!AC38+'COLECTIVOS DE NATURALEZA ECONÓM'!AC38+EJECUCIÓN!AC38+PARAPROCESALES!AC38+HUELGA!AC38</f>
        <v>0</v>
      </c>
    </row>
    <row r="40" spans="1:29" ht="40.15" customHeight="1" x14ac:dyDescent="0.2">
      <c r="A40" s="32" t="s">
        <v>40</v>
      </c>
      <c r="C40" s="25">
        <f>'ORDINARIO LABORAL'!C39+'ESPECIAL INDIVIDUAL'!C39+'ESPECIAL COLECTIVO'!C39+'INDIVIDUALES D SEGURIDAD SOCIAL'!C39+'COLECTIVOS DE NATURALEZA ECONÓM'!C39+EJECUCIÓN!C39+PARAPROCESALES!C39+HUELGA!C39</f>
        <v>0</v>
      </c>
      <c r="D40" s="5"/>
      <c r="E40" s="5"/>
      <c r="F40" s="5"/>
      <c r="G40" s="25">
        <f>'ORDINARIO LABORAL'!G39+'ESPECIAL INDIVIDUAL'!G39+'ESPECIAL COLECTIVO'!G39+'INDIVIDUALES D SEGURIDAD SOCIAL'!G39+'COLECTIVOS DE NATURALEZA ECONÓM'!G39+EJECUCIÓN!G39+PARAPROCESALES!G39+HUELGA!G39</f>
        <v>497</v>
      </c>
      <c r="H40" s="25">
        <f>'ORDINARIO LABORAL'!H39+'ESPECIAL INDIVIDUAL'!H39+'ESPECIAL COLECTIVO'!H39+'INDIVIDUALES D SEGURIDAD SOCIAL'!H39+'COLECTIVOS DE NATURALEZA ECONÓM'!H39+EJECUCIÓN!H39+PARAPROCESALES!H39+HUELGA!H39</f>
        <v>58</v>
      </c>
      <c r="I40" s="5">
        <f>'ORDINARIO LABORAL'!I39+'ESPECIAL INDIVIDUAL'!I39+'ESPECIAL COLECTIVO'!I39+'INDIVIDUALES D SEGURIDAD SOCIAL'!I39+'COLECTIVOS DE NATURALEZA ECONÓM'!I39+EJECUCIÓN!I39+PARAPROCESALES!I39+HUELGA!I39</f>
        <v>0</v>
      </c>
      <c r="J40" s="25">
        <f>'ORDINARIO LABORAL'!J39+'ESPECIAL INDIVIDUAL'!J39+'ESPECIAL COLECTIVO'!J39+'INDIVIDUALES D SEGURIDAD SOCIAL'!J39+'COLECTIVOS DE NATURALEZA ECONÓM'!J39+EJECUCIÓN!J39+PARAPROCESALES!J39+HUELGA!J39</f>
        <v>555</v>
      </c>
      <c r="K40" s="5">
        <f>'ORDINARIO LABORAL'!K39+'ESPECIAL INDIVIDUAL'!K39+'ESPECIAL COLECTIVO'!K39+'INDIVIDUALES D SEGURIDAD SOCIAL'!K39+'COLECTIVOS DE NATURALEZA ECONÓM'!K39+EJECUCIÓN!K39+PARAPROCESALES!K39+HUELGA!K39</f>
        <v>0</v>
      </c>
      <c r="L40" s="5">
        <f>'ORDINARIO LABORAL'!L39+'ESPECIAL INDIVIDUAL'!L39+'ESPECIAL COLECTIVO'!L39+'INDIVIDUALES D SEGURIDAD SOCIAL'!L39+'COLECTIVOS DE NATURALEZA ECONÓM'!L39+EJECUCIÓN!L39+PARAPROCESALES!L39+HUELGA!L39</f>
        <v>0</v>
      </c>
      <c r="M40" s="5">
        <f>'ORDINARIO LABORAL'!M39+'ESPECIAL INDIVIDUAL'!M39+'ESPECIAL COLECTIVO'!M39+'INDIVIDUALES D SEGURIDAD SOCIAL'!M39+'COLECTIVOS DE NATURALEZA ECONÓM'!M39+EJECUCIÓN!M39+PARAPROCESALES!M39+HUELGA!M39</f>
        <v>0</v>
      </c>
      <c r="N40" s="25">
        <f>'ORDINARIO LABORAL'!N39+'ESPECIAL INDIVIDUAL'!N39+'ESPECIAL COLECTIVO'!N39+'INDIVIDUALES D SEGURIDAD SOCIAL'!N39+'COLECTIVOS DE NATURALEZA ECONÓM'!N39+EJECUCIÓN!N39+PARAPROCESALES!N39+HUELGA!N39</f>
        <v>13</v>
      </c>
      <c r="O40" s="25">
        <f>'ORDINARIO LABORAL'!O39+'ESPECIAL INDIVIDUAL'!O39+'ESPECIAL COLECTIVO'!O39+'INDIVIDUALES D SEGURIDAD SOCIAL'!O39+'COLECTIVOS DE NATURALEZA ECONÓM'!O39+EJECUCIÓN!O39+PARAPROCESALES!O39+HUELGA!O39</f>
        <v>75</v>
      </c>
      <c r="P40" s="25">
        <f>'ORDINARIO LABORAL'!P39+'ESPECIAL INDIVIDUAL'!P39+'ESPECIAL COLECTIVO'!P39+'INDIVIDUALES D SEGURIDAD SOCIAL'!P39+'COLECTIVOS DE NATURALEZA ECONÓM'!P39+EJECUCIÓN!P39+PARAPROCESALES!P39+HUELGA!P39</f>
        <v>66</v>
      </c>
      <c r="Q40" s="25">
        <f>'ORDINARIO LABORAL'!Q39+'ESPECIAL INDIVIDUAL'!Q39+'ESPECIAL COLECTIVO'!Q39+'INDIVIDUALES D SEGURIDAD SOCIAL'!Q39+'COLECTIVOS DE NATURALEZA ECONÓM'!Q39+EJECUCIÓN!Q39+PARAPROCESALES!Q39+HUELGA!Q39</f>
        <v>30</v>
      </c>
      <c r="R40" s="25">
        <f>'ORDINARIO LABORAL'!R39+'ESPECIAL INDIVIDUAL'!R39+'ESPECIAL COLECTIVO'!R39+'INDIVIDUALES D SEGURIDAD SOCIAL'!R39+'COLECTIVOS DE NATURALEZA ECONÓM'!R39+EJECUCIÓN!R39+PARAPROCESALES!R39+HUELGA!R39</f>
        <v>5</v>
      </c>
      <c r="S40" s="25">
        <f>'ORDINARIO LABORAL'!S39+'ESPECIAL INDIVIDUAL'!S39+'ESPECIAL COLECTIVO'!S39+'INDIVIDUALES D SEGURIDAD SOCIAL'!S39+'COLECTIVOS DE NATURALEZA ECONÓM'!S39+EJECUCIÓN!S39+PARAPROCESALES!S39+HUELGA!S39</f>
        <v>67</v>
      </c>
      <c r="T40" s="25">
        <f>'ORDINARIO LABORAL'!T39+'ESPECIAL INDIVIDUAL'!T39+'ESPECIAL COLECTIVO'!T39+'INDIVIDUALES D SEGURIDAD SOCIAL'!T39+'COLECTIVOS DE NATURALEZA ECONÓM'!T39+EJECUCIÓN!T39+PARAPROCESALES!T39+HUELGA!T39</f>
        <v>49</v>
      </c>
      <c r="U40" s="25">
        <f>'ORDINARIO LABORAL'!U39+'ESPECIAL INDIVIDUAL'!U39+'ESPECIAL COLECTIVO'!U39+'INDIVIDUALES D SEGURIDAD SOCIAL'!U39+'COLECTIVOS DE NATURALEZA ECONÓM'!U39+EJECUCIÓN!U39+PARAPROCESALES!U39+HUELGA!U39</f>
        <v>90</v>
      </c>
      <c r="V40" s="5"/>
      <c r="W40" s="25">
        <f t="shared" si="0"/>
        <v>395</v>
      </c>
      <c r="X40" s="5"/>
      <c r="Y40" s="5"/>
      <c r="Z40" s="5"/>
      <c r="AA40" s="25">
        <f>'ORDINARIO LABORAL'!AA39+'ESPECIAL INDIVIDUAL'!AA39+'ESPECIAL COLECTIVO'!AA39+'INDIVIDUALES D SEGURIDAD SOCIAL'!AA39+'COLECTIVOS DE NATURALEZA ECONÓM'!AA39+EJECUCIÓN!AA39+PARAPROCESALES!AA39+HUELGA!AA39</f>
        <v>160</v>
      </c>
      <c r="AB40" s="37">
        <f>'ORDINARIO LABORAL'!AB39+'ESPECIAL INDIVIDUAL'!AB39+'ESPECIAL COLECTIVO'!AB39+'INDIVIDUALES D SEGURIDAD SOCIAL'!AB39+'COLECTIVOS DE NATURALEZA ECONÓM'!AB39+EJECUCIÓN!AB39+PARAPROCESALES!AB39+HUELGA!AB39</f>
        <v>0</v>
      </c>
      <c r="AC40" s="37">
        <f>'ORDINARIO LABORAL'!AC39+'ESPECIAL INDIVIDUAL'!AC39+'ESPECIAL COLECTIVO'!AC39+'INDIVIDUALES D SEGURIDAD SOCIAL'!AC39+'COLECTIVOS DE NATURALEZA ECONÓM'!AC39+EJECUCIÓN!AC39+PARAPROCESALES!AC39+HUELGA!AC39</f>
        <v>0</v>
      </c>
    </row>
    <row r="41" spans="1:29" ht="40.15" customHeight="1" x14ac:dyDescent="0.2">
      <c r="A41" s="32" t="s">
        <v>43</v>
      </c>
      <c r="C41" s="5">
        <f>'ORDINARIO LABORAL'!C40+'ESPECIAL INDIVIDUAL'!C40+'ESPECIAL COLECTIVO'!C40+'INDIVIDUALES D SEGURIDAD SOCIAL'!C40+'COLECTIVOS DE NATURALEZA ECONÓM'!C40+EJECUCIÓN!C40+PARAPROCESALES!C40+HUELGA!C40</f>
        <v>0</v>
      </c>
      <c r="D41" s="5"/>
      <c r="E41" s="5"/>
      <c r="F41" s="5"/>
      <c r="G41" s="5">
        <f>'ORDINARIO LABORAL'!G40+'ESPECIAL INDIVIDUAL'!G40+'ESPECIAL COLECTIVO'!G40+'INDIVIDUALES D SEGURIDAD SOCIAL'!G40+'COLECTIVOS DE NATURALEZA ECONÓM'!G40+EJECUCIÓN!G40+PARAPROCESALES!G40+HUELGA!G40</f>
        <v>469</v>
      </c>
      <c r="H41" s="5">
        <f>'ORDINARIO LABORAL'!H40+'ESPECIAL INDIVIDUAL'!H40+'ESPECIAL COLECTIVO'!H40+'INDIVIDUALES D SEGURIDAD SOCIAL'!H40+'COLECTIVOS DE NATURALEZA ECONÓM'!H40+EJECUCIÓN!H40+PARAPROCESALES!H40+HUELGA!H40</f>
        <v>4</v>
      </c>
      <c r="I41" s="5">
        <f>'ORDINARIO LABORAL'!I40+'ESPECIAL INDIVIDUAL'!I40+'ESPECIAL COLECTIVO'!I40+'INDIVIDUALES D SEGURIDAD SOCIAL'!I40+'COLECTIVOS DE NATURALEZA ECONÓM'!I40+EJECUCIÓN!I40+PARAPROCESALES!I40+HUELGA!I40</f>
        <v>0</v>
      </c>
      <c r="J41" s="5">
        <f>'ORDINARIO LABORAL'!J40+'ESPECIAL INDIVIDUAL'!J40+'ESPECIAL COLECTIVO'!J40+'INDIVIDUALES D SEGURIDAD SOCIAL'!J40+'COLECTIVOS DE NATURALEZA ECONÓM'!J40+EJECUCIÓN!J40+PARAPROCESALES!J40+HUELGA!J40</f>
        <v>473</v>
      </c>
      <c r="K41" s="5">
        <f>'ORDINARIO LABORAL'!K40+'ESPECIAL INDIVIDUAL'!K40+'ESPECIAL COLECTIVO'!K40+'INDIVIDUALES D SEGURIDAD SOCIAL'!K40+'COLECTIVOS DE NATURALEZA ECONÓM'!K40+EJECUCIÓN!K40+PARAPROCESALES!K40+HUELGA!K40</f>
        <v>0</v>
      </c>
      <c r="L41" s="5">
        <f>'ORDINARIO LABORAL'!L40+'ESPECIAL INDIVIDUAL'!L40+'ESPECIAL COLECTIVO'!L40+'INDIVIDUALES D SEGURIDAD SOCIAL'!L40+'COLECTIVOS DE NATURALEZA ECONÓM'!L40+EJECUCIÓN!L40+PARAPROCESALES!L40+HUELGA!L40</f>
        <v>0</v>
      </c>
      <c r="M41" s="5">
        <f>'ORDINARIO LABORAL'!M40+'ESPECIAL INDIVIDUAL'!M40+'ESPECIAL COLECTIVO'!M40+'INDIVIDUALES D SEGURIDAD SOCIAL'!M40+'COLECTIVOS DE NATURALEZA ECONÓM'!M40+EJECUCIÓN!M40+PARAPROCESALES!M40+HUELGA!M40</f>
        <v>0</v>
      </c>
      <c r="N41" s="5">
        <f>'ORDINARIO LABORAL'!N40+'ESPECIAL INDIVIDUAL'!N40+'ESPECIAL COLECTIVO'!N40+'INDIVIDUALES D SEGURIDAD SOCIAL'!N40+'COLECTIVOS DE NATURALEZA ECONÓM'!N40+EJECUCIÓN!N40+PARAPROCESALES!N40+HUELGA!N40</f>
        <v>12</v>
      </c>
      <c r="O41" s="5">
        <f>'ORDINARIO LABORAL'!O40+'ESPECIAL INDIVIDUAL'!O40+'ESPECIAL COLECTIVO'!O40+'INDIVIDUALES D SEGURIDAD SOCIAL'!O40+'COLECTIVOS DE NATURALEZA ECONÓM'!O40+EJECUCIÓN!O40+PARAPROCESALES!O40+HUELGA!O40</f>
        <v>0</v>
      </c>
      <c r="P41" s="5">
        <f>'ORDINARIO LABORAL'!P40+'ESPECIAL INDIVIDUAL'!P40+'ESPECIAL COLECTIVO'!P40+'INDIVIDUALES D SEGURIDAD SOCIAL'!P40+'COLECTIVOS DE NATURALEZA ECONÓM'!P40+EJECUCIÓN!P40+PARAPROCESALES!P40+HUELGA!P40</f>
        <v>52</v>
      </c>
      <c r="Q41" s="5">
        <f>'ORDINARIO LABORAL'!Q40+'ESPECIAL INDIVIDUAL'!Q40+'ESPECIAL COLECTIVO'!Q40+'INDIVIDUALES D SEGURIDAD SOCIAL'!Q40+'COLECTIVOS DE NATURALEZA ECONÓM'!Q40+EJECUCIÓN!Q40+PARAPROCESALES!Q40+HUELGA!Q40</f>
        <v>91</v>
      </c>
      <c r="R41" s="5">
        <f>'ORDINARIO LABORAL'!R40+'ESPECIAL INDIVIDUAL'!R40+'ESPECIAL COLECTIVO'!R40+'INDIVIDUALES D SEGURIDAD SOCIAL'!R40+'COLECTIVOS DE NATURALEZA ECONÓM'!R40+EJECUCIÓN!R40+PARAPROCESALES!R40+HUELGA!R40</f>
        <v>13</v>
      </c>
      <c r="S41" s="5">
        <f>'ORDINARIO LABORAL'!S40+'ESPECIAL INDIVIDUAL'!S40+'ESPECIAL COLECTIVO'!S40+'INDIVIDUALES D SEGURIDAD SOCIAL'!S40+'COLECTIVOS DE NATURALEZA ECONÓM'!S40+EJECUCIÓN!S40+PARAPROCESALES!S40+HUELGA!S40</f>
        <v>24</v>
      </c>
      <c r="T41" s="5">
        <f>'ORDINARIO LABORAL'!T40+'ESPECIAL INDIVIDUAL'!T40+'ESPECIAL COLECTIVO'!T40+'INDIVIDUALES D SEGURIDAD SOCIAL'!T40+'COLECTIVOS DE NATURALEZA ECONÓM'!T40+EJECUCIÓN!T40+PARAPROCESALES!T40+HUELGA!T40</f>
        <v>12</v>
      </c>
      <c r="U41" s="5">
        <f>'ORDINARIO LABORAL'!U40+'ESPECIAL INDIVIDUAL'!U40+'ESPECIAL COLECTIVO'!U40+'INDIVIDUALES D SEGURIDAD SOCIAL'!U40+'COLECTIVOS DE NATURALEZA ECONÓM'!U40+EJECUCIÓN!U40+PARAPROCESALES!U40+HUELGA!U40</f>
        <v>76</v>
      </c>
      <c r="V41" s="5"/>
      <c r="W41" s="4">
        <f t="shared" si="0"/>
        <v>280</v>
      </c>
      <c r="X41" s="5"/>
      <c r="Y41" s="5"/>
      <c r="Z41" s="5"/>
      <c r="AA41" s="5">
        <f>'ORDINARIO LABORAL'!AA40+'ESPECIAL INDIVIDUAL'!AA40+'ESPECIAL COLECTIVO'!AA40+'INDIVIDUALES D SEGURIDAD SOCIAL'!AA40+'COLECTIVOS DE NATURALEZA ECONÓM'!AA40+EJECUCIÓN!AA40+PARAPROCESALES!AA40+HUELGA!AA40</f>
        <v>193</v>
      </c>
      <c r="AB41" s="36">
        <f>'ORDINARIO LABORAL'!AB40+'ESPECIAL INDIVIDUAL'!AB40+'ESPECIAL COLECTIVO'!AB40+'INDIVIDUALES D SEGURIDAD SOCIAL'!AB40+'COLECTIVOS DE NATURALEZA ECONÓM'!AB40+EJECUCIÓN!AB40+PARAPROCESALES!AB40+HUELGA!AB40</f>
        <v>0</v>
      </c>
      <c r="AC41" s="36">
        <f>'ORDINARIO LABORAL'!AC40+'ESPECIAL INDIVIDUAL'!AC40+'ESPECIAL COLECTIVO'!AC40+'INDIVIDUALES D SEGURIDAD SOCIAL'!AC40+'COLECTIVOS DE NATURALEZA ECONÓM'!AC40+EJECUCIÓN!AC40+PARAPROCESALES!AC40+HUELGA!AC40</f>
        <v>0</v>
      </c>
    </row>
    <row r="42" spans="1:29" ht="40.15" customHeight="1" x14ac:dyDescent="0.2">
      <c r="A42" s="32" t="s">
        <v>44</v>
      </c>
      <c r="C42" s="25">
        <f>'ORDINARIO LABORAL'!C41+'ESPECIAL INDIVIDUAL'!C41+'ESPECIAL COLECTIVO'!C41+'INDIVIDUALES D SEGURIDAD SOCIAL'!C41+'COLECTIVOS DE NATURALEZA ECONÓM'!C41+EJECUCIÓN!C41+PARAPROCESALES!C41+HUELGA!C41</f>
        <v>0</v>
      </c>
      <c r="D42" s="5"/>
      <c r="E42" s="5"/>
      <c r="F42" s="5"/>
      <c r="G42" s="25">
        <f>'ORDINARIO LABORAL'!G41+'ESPECIAL INDIVIDUAL'!G41+'ESPECIAL COLECTIVO'!G41+'INDIVIDUALES D SEGURIDAD SOCIAL'!G41+'COLECTIVOS DE NATURALEZA ECONÓM'!G41+EJECUCIÓN!G41+PARAPROCESALES!G41+HUELGA!G41</f>
        <v>2</v>
      </c>
      <c r="H42" s="25">
        <f>'ORDINARIO LABORAL'!H41+'ESPECIAL INDIVIDUAL'!H41+'ESPECIAL COLECTIVO'!H41+'INDIVIDUALES D SEGURIDAD SOCIAL'!H41+'COLECTIVOS DE NATURALEZA ECONÓM'!H41+EJECUCIÓN!H41+PARAPROCESALES!H41+HUELGA!H41</f>
        <v>0</v>
      </c>
      <c r="I42" s="5">
        <f>'ORDINARIO LABORAL'!I41+'ESPECIAL INDIVIDUAL'!I41+'ESPECIAL COLECTIVO'!I41+'INDIVIDUALES D SEGURIDAD SOCIAL'!I41+'COLECTIVOS DE NATURALEZA ECONÓM'!I41+EJECUCIÓN!I41+PARAPROCESALES!I41+HUELGA!I41</f>
        <v>0</v>
      </c>
      <c r="J42" s="25">
        <f>'ORDINARIO LABORAL'!J41+'ESPECIAL INDIVIDUAL'!J41+'ESPECIAL COLECTIVO'!J41+'INDIVIDUALES D SEGURIDAD SOCIAL'!J41+'COLECTIVOS DE NATURALEZA ECONÓM'!J41+EJECUCIÓN!J41+PARAPROCESALES!J41+HUELGA!J41</f>
        <v>2</v>
      </c>
      <c r="K42" s="5">
        <f>'ORDINARIO LABORAL'!K41+'ESPECIAL INDIVIDUAL'!K41+'ESPECIAL COLECTIVO'!K41+'INDIVIDUALES D SEGURIDAD SOCIAL'!K41+'COLECTIVOS DE NATURALEZA ECONÓM'!K41+EJECUCIÓN!K41+PARAPROCESALES!K41+HUELGA!K41</f>
        <v>0</v>
      </c>
      <c r="L42" s="5">
        <f>'ORDINARIO LABORAL'!L41+'ESPECIAL INDIVIDUAL'!L41+'ESPECIAL COLECTIVO'!L41+'INDIVIDUALES D SEGURIDAD SOCIAL'!L41+'COLECTIVOS DE NATURALEZA ECONÓM'!L41+EJECUCIÓN!L41+PARAPROCESALES!L41+HUELGA!L41</f>
        <v>0</v>
      </c>
      <c r="M42" s="5">
        <f>'ORDINARIO LABORAL'!M41+'ESPECIAL INDIVIDUAL'!M41+'ESPECIAL COLECTIVO'!M41+'INDIVIDUALES D SEGURIDAD SOCIAL'!M41+'COLECTIVOS DE NATURALEZA ECONÓM'!M41+EJECUCIÓN!M41+PARAPROCESALES!M41+HUELGA!M41</f>
        <v>0</v>
      </c>
      <c r="N42" s="25">
        <f>'ORDINARIO LABORAL'!N41+'ESPECIAL INDIVIDUAL'!N41+'ESPECIAL COLECTIVO'!N41+'INDIVIDUALES D SEGURIDAD SOCIAL'!N41+'COLECTIVOS DE NATURALEZA ECONÓM'!N41+EJECUCIÓN!N41+PARAPROCESALES!N41+HUELGA!N41</f>
        <v>0</v>
      </c>
      <c r="O42" s="25">
        <f>'ORDINARIO LABORAL'!O41+'ESPECIAL INDIVIDUAL'!O41+'ESPECIAL COLECTIVO'!O41+'INDIVIDUALES D SEGURIDAD SOCIAL'!O41+'COLECTIVOS DE NATURALEZA ECONÓM'!O41+EJECUCIÓN!O41+PARAPROCESALES!O41+HUELGA!O41</f>
        <v>0</v>
      </c>
      <c r="P42" s="25">
        <f>'ORDINARIO LABORAL'!P41+'ESPECIAL INDIVIDUAL'!P41+'ESPECIAL COLECTIVO'!P41+'INDIVIDUALES D SEGURIDAD SOCIAL'!P41+'COLECTIVOS DE NATURALEZA ECONÓM'!P41+EJECUCIÓN!P41+PARAPROCESALES!P41+HUELGA!P41</f>
        <v>0</v>
      </c>
      <c r="Q42" s="25">
        <f>'ORDINARIO LABORAL'!Q41+'ESPECIAL INDIVIDUAL'!Q41+'ESPECIAL COLECTIVO'!Q41+'INDIVIDUALES D SEGURIDAD SOCIAL'!Q41+'COLECTIVOS DE NATURALEZA ECONÓM'!Q41+EJECUCIÓN!Q41+PARAPROCESALES!Q41+HUELGA!Q41</f>
        <v>0</v>
      </c>
      <c r="R42" s="25">
        <f>'ORDINARIO LABORAL'!R41+'ESPECIAL INDIVIDUAL'!R41+'ESPECIAL COLECTIVO'!R41+'INDIVIDUALES D SEGURIDAD SOCIAL'!R41+'COLECTIVOS DE NATURALEZA ECONÓM'!R41+EJECUCIÓN!R41+PARAPROCESALES!R41+HUELGA!R41</f>
        <v>0</v>
      </c>
      <c r="S42" s="25">
        <f>'ORDINARIO LABORAL'!S41+'ESPECIAL INDIVIDUAL'!S41+'ESPECIAL COLECTIVO'!S41+'INDIVIDUALES D SEGURIDAD SOCIAL'!S41+'COLECTIVOS DE NATURALEZA ECONÓM'!S41+EJECUCIÓN!S41+PARAPROCESALES!S41+HUELGA!S41</f>
        <v>0</v>
      </c>
      <c r="T42" s="25">
        <f>'ORDINARIO LABORAL'!T41+'ESPECIAL INDIVIDUAL'!T41+'ESPECIAL COLECTIVO'!T41+'INDIVIDUALES D SEGURIDAD SOCIAL'!T41+'COLECTIVOS DE NATURALEZA ECONÓM'!T41+EJECUCIÓN!T41+PARAPROCESALES!T41+HUELGA!T41</f>
        <v>0</v>
      </c>
      <c r="U42" s="25">
        <f>'ORDINARIO LABORAL'!U41+'ESPECIAL INDIVIDUAL'!U41+'ESPECIAL COLECTIVO'!U41+'INDIVIDUALES D SEGURIDAD SOCIAL'!U41+'COLECTIVOS DE NATURALEZA ECONÓM'!U41+EJECUCIÓN!U41+PARAPROCESALES!U41+HUELGA!U41</f>
        <v>0</v>
      </c>
      <c r="V42" s="5"/>
      <c r="W42" s="25">
        <f t="shared" si="0"/>
        <v>0</v>
      </c>
      <c r="X42" s="5"/>
      <c r="Y42" s="5"/>
      <c r="Z42" s="5"/>
      <c r="AA42" s="25">
        <f>'ORDINARIO LABORAL'!AA41+'ESPECIAL INDIVIDUAL'!AA41+'ESPECIAL COLECTIVO'!AA41+'INDIVIDUALES D SEGURIDAD SOCIAL'!AA41+'COLECTIVOS DE NATURALEZA ECONÓM'!AA41+EJECUCIÓN!AA41+PARAPROCESALES!AA41+HUELGA!AA41</f>
        <v>2</v>
      </c>
      <c r="AB42" s="37">
        <f>'ORDINARIO LABORAL'!AB41+'ESPECIAL INDIVIDUAL'!AB41+'ESPECIAL COLECTIVO'!AB41+'INDIVIDUALES D SEGURIDAD SOCIAL'!AB41+'COLECTIVOS DE NATURALEZA ECONÓM'!AB41+EJECUCIÓN!AB41+PARAPROCESALES!AB41+HUELGA!AB41</f>
        <v>0</v>
      </c>
      <c r="AC42" s="37">
        <f>'ORDINARIO LABORAL'!AC41+'ESPECIAL INDIVIDUAL'!AC41+'ESPECIAL COLECTIVO'!AC41+'INDIVIDUALES D SEGURIDAD SOCIAL'!AC41+'COLECTIVOS DE NATURALEZA ECONÓM'!AC41+EJECUCIÓN!AC41+PARAPROCESALES!AC41+HUELGA!AC41</f>
        <v>0</v>
      </c>
    </row>
    <row r="43" spans="1:29" ht="40.15" customHeight="1" x14ac:dyDescent="0.2">
      <c r="A43" s="32" t="s">
        <v>45</v>
      </c>
      <c r="C43" s="5">
        <f>'ORDINARIO LABORAL'!C42+'ESPECIAL INDIVIDUAL'!C42+'ESPECIAL COLECTIVO'!C42+'INDIVIDUALES D SEGURIDAD SOCIAL'!C42+'COLECTIVOS DE NATURALEZA ECONÓM'!C42+EJECUCIÓN!C42+PARAPROCESALES!C42+HUELGA!C42</f>
        <v>0</v>
      </c>
      <c r="D43" s="5"/>
      <c r="E43" s="5"/>
      <c r="F43" s="5"/>
      <c r="G43" s="5">
        <f>'ORDINARIO LABORAL'!G42+'ESPECIAL INDIVIDUAL'!G42+'ESPECIAL COLECTIVO'!G42+'INDIVIDUALES D SEGURIDAD SOCIAL'!G42+'COLECTIVOS DE NATURALEZA ECONÓM'!G42+EJECUCIÓN!G42+PARAPROCESALES!G42+HUELGA!G42</f>
        <v>0</v>
      </c>
      <c r="H43" s="5">
        <f>'ORDINARIO LABORAL'!H42+'ESPECIAL INDIVIDUAL'!H42+'ESPECIAL COLECTIVO'!H42+'INDIVIDUALES D SEGURIDAD SOCIAL'!H42+'COLECTIVOS DE NATURALEZA ECONÓM'!H42+EJECUCIÓN!H42+PARAPROCESALES!H42+HUELGA!H42</f>
        <v>0</v>
      </c>
      <c r="I43" s="5">
        <f>'ORDINARIO LABORAL'!I42+'ESPECIAL INDIVIDUAL'!I42+'ESPECIAL COLECTIVO'!I42+'INDIVIDUALES D SEGURIDAD SOCIAL'!I42+'COLECTIVOS DE NATURALEZA ECONÓM'!I42+EJECUCIÓN!I42+PARAPROCESALES!I42+HUELGA!I42</f>
        <v>0</v>
      </c>
      <c r="J43" s="5">
        <f>'ORDINARIO LABORAL'!J42+'ESPECIAL INDIVIDUAL'!J42+'ESPECIAL COLECTIVO'!J42+'INDIVIDUALES D SEGURIDAD SOCIAL'!J42+'COLECTIVOS DE NATURALEZA ECONÓM'!J42+EJECUCIÓN!J42+PARAPROCESALES!J42+HUELGA!J42</f>
        <v>0</v>
      </c>
      <c r="K43" s="5">
        <f>'ORDINARIO LABORAL'!K42+'ESPECIAL INDIVIDUAL'!K42+'ESPECIAL COLECTIVO'!K42+'INDIVIDUALES D SEGURIDAD SOCIAL'!K42+'COLECTIVOS DE NATURALEZA ECONÓM'!K42+EJECUCIÓN!K42+PARAPROCESALES!K42+HUELGA!K42</f>
        <v>0</v>
      </c>
      <c r="L43" s="5">
        <f>'ORDINARIO LABORAL'!L42+'ESPECIAL INDIVIDUAL'!L42+'ESPECIAL COLECTIVO'!L42+'INDIVIDUALES D SEGURIDAD SOCIAL'!L42+'COLECTIVOS DE NATURALEZA ECONÓM'!L42+EJECUCIÓN!L42+PARAPROCESALES!L42+HUELGA!L42</f>
        <v>0</v>
      </c>
      <c r="M43" s="5">
        <f>'ORDINARIO LABORAL'!M42+'ESPECIAL INDIVIDUAL'!M42+'ESPECIAL COLECTIVO'!M42+'INDIVIDUALES D SEGURIDAD SOCIAL'!M42+'COLECTIVOS DE NATURALEZA ECONÓM'!M42+EJECUCIÓN!M42+PARAPROCESALES!M42+HUELGA!M42</f>
        <v>0</v>
      </c>
      <c r="N43" s="5">
        <f>'ORDINARIO LABORAL'!N42+'ESPECIAL INDIVIDUAL'!N42+'ESPECIAL COLECTIVO'!N42+'INDIVIDUALES D SEGURIDAD SOCIAL'!N42+'COLECTIVOS DE NATURALEZA ECONÓM'!N42+EJECUCIÓN!N42+PARAPROCESALES!N42+HUELGA!N42</f>
        <v>0</v>
      </c>
      <c r="O43" s="5">
        <f>'ORDINARIO LABORAL'!O42+'ESPECIAL INDIVIDUAL'!O42+'ESPECIAL COLECTIVO'!O42+'INDIVIDUALES D SEGURIDAD SOCIAL'!O42+'COLECTIVOS DE NATURALEZA ECONÓM'!O42+EJECUCIÓN!O42+PARAPROCESALES!O42+HUELGA!O42</f>
        <v>0</v>
      </c>
      <c r="P43" s="5">
        <f>'ORDINARIO LABORAL'!P42+'ESPECIAL INDIVIDUAL'!P42+'ESPECIAL COLECTIVO'!P42+'INDIVIDUALES D SEGURIDAD SOCIAL'!P42+'COLECTIVOS DE NATURALEZA ECONÓM'!P42+EJECUCIÓN!P42+PARAPROCESALES!P42+HUELGA!P42</f>
        <v>0</v>
      </c>
      <c r="Q43" s="5">
        <f>'ORDINARIO LABORAL'!Q42+'ESPECIAL INDIVIDUAL'!Q42+'ESPECIAL COLECTIVO'!Q42+'INDIVIDUALES D SEGURIDAD SOCIAL'!Q42+'COLECTIVOS DE NATURALEZA ECONÓM'!Q42+EJECUCIÓN!Q42+PARAPROCESALES!Q42+HUELGA!Q42</f>
        <v>0</v>
      </c>
      <c r="R43" s="5">
        <f>'ORDINARIO LABORAL'!R42+'ESPECIAL INDIVIDUAL'!R42+'ESPECIAL COLECTIVO'!R42+'INDIVIDUALES D SEGURIDAD SOCIAL'!R42+'COLECTIVOS DE NATURALEZA ECONÓM'!R42+EJECUCIÓN!R42+PARAPROCESALES!R42+HUELGA!R42</f>
        <v>0</v>
      </c>
      <c r="S43" s="5">
        <f>'ORDINARIO LABORAL'!S42+'ESPECIAL INDIVIDUAL'!S42+'ESPECIAL COLECTIVO'!S42+'INDIVIDUALES D SEGURIDAD SOCIAL'!S42+'COLECTIVOS DE NATURALEZA ECONÓM'!S42+EJECUCIÓN!S42+PARAPROCESALES!S42+HUELGA!S42</f>
        <v>0</v>
      </c>
      <c r="T43" s="5">
        <f>'ORDINARIO LABORAL'!T42+'ESPECIAL INDIVIDUAL'!T42+'ESPECIAL COLECTIVO'!T42+'INDIVIDUALES D SEGURIDAD SOCIAL'!T42+'COLECTIVOS DE NATURALEZA ECONÓM'!T42+EJECUCIÓN!T42+PARAPROCESALES!T42+HUELGA!T42</f>
        <v>0</v>
      </c>
      <c r="U43" s="5">
        <f>'ORDINARIO LABORAL'!U42+'ESPECIAL INDIVIDUAL'!U42+'ESPECIAL COLECTIVO'!U42+'INDIVIDUALES D SEGURIDAD SOCIAL'!U42+'COLECTIVOS DE NATURALEZA ECONÓM'!U42+EJECUCIÓN!U42+PARAPROCESALES!U42+HUELGA!U42</f>
        <v>0</v>
      </c>
      <c r="V43" s="5"/>
      <c r="W43" s="4">
        <f t="shared" si="0"/>
        <v>0</v>
      </c>
      <c r="X43" s="5"/>
      <c r="Y43" s="5"/>
      <c r="Z43" s="5"/>
      <c r="AA43" s="5">
        <f>'ORDINARIO LABORAL'!AA42+'ESPECIAL INDIVIDUAL'!AA42+'ESPECIAL COLECTIVO'!AA42+'INDIVIDUALES D SEGURIDAD SOCIAL'!AA42+'COLECTIVOS DE NATURALEZA ECONÓM'!AA42+EJECUCIÓN!AA42+PARAPROCESALES!AA42+HUELGA!AA42</f>
        <v>0</v>
      </c>
      <c r="AB43" s="36">
        <f>'ORDINARIO LABORAL'!AB42+'ESPECIAL INDIVIDUAL'!AB42+'ESPECIAL COLECTIVO'!AB42+'INDIVIDUALES D SEGURIDAD SOCIAL'!AB42+'COLECTIVOS DE NATURALEZA ECONÓM'!AB42+EJECUCIÓN!AB42+PARAPROCESALES!AB42+HUELGA!AB42</f>
        <v>0</v>
      </c>
      <c r="AC43" s="36">
        <f>'ORDINARIO LABORAL'!AC42+'ESPECIAL INDIVIDUAL'!AC42+'ESPECIAL COLECTIVO'!AC42+'INDIVIDUALES D SEGURIDAD SOCIAL'!AC42+'COLECTIVOS DE NATURALEZA ECONÓM'!AC42+EJECUCIÓN!AC42+PARAPROCESALES!AC42+HUELGA!AC42</f>
        <v>0</v>
      </c>
    </row>
    <row r="44" spans="1:29" ht="40.15" customHeight="1" x14ac:dyDescent="0.2">
      <c r="A44" s="32" t="s">
        <v>46</v>
      </c>
      <c r="C44" s="25">
        <f>'ORDINARIO LABORAL'!C43+'ESPECIAL INDIVIDUAL'!C43+'ESPECIAL COLECTIVO'!C43+'INDIVIDUALES D SEGURIDAD SOCIAL'!C43+'COLECTIVOS DE NATURALEZA ECONÓM'!C43+EJECUCIÓN!C43+PARAPROCESALES!C43+HUELGA!C43</f>
        <v>0</v>
      </c>
      <c r="D44" s="5"/>
      <c r="E44" s="5"/>
      <c r="F44" s="5"/>
      <c r="G44" s="25">
        <f>'ORDINARIO LABORAL'!G43+'ESPECIAL INDIVIDUAL'!G43+'ESPECIAL COLECTIVO'!G43+'INDIVIDUALES D SEGURIDAD SOCIAL'!G43+'COLECTIVOS DE NATURALEZA ECONÓM'!G43+EJECUCIÓN!G43+PARAPROCESALES!G43+HUELGA!G43</f>
        <v>1</v>
      </c>
      <c r="H44" s="25">
        <f>'ORDINARIO LABORAL'!H43+'ESPECIAL INDIVIDUAL'!H43+'ESPECIAL COLECTIVO'!H43+'INDIVIDUALES D SEGURIDAD SOCIAL'!H43+'COLECTIVOS DE NATURALEZA ECONÓM'!H43+EJECUCIÓN!H43+PARAPROCESALES!H43+HUELGA!H43</f>
        <v>0</v>
      </c>
      <c r="I44" s="5">
        <f>'ORDINARIO LABORAL'!I43+'ESPECIAL INDIVIDUAL'!I43+'ESPECIAL COLECTIVO'!I43+'INDIVIDUALES D SEGURIDAD SOCIAL'!I43+'COLECTIVOS DE NATURALEZA ECONÓM'!I43+EJECUCIÓN!I43+PARAPROCESALES!I43+HUELGA!I43</f>
        <v>0</v>
      </c>
      <c r="J44" s="25">
        <f>'ORDINARIO LABORAL'!J43+'ESPECIAL INDIVIDUAL'!J43+'ESPECIAL COLECTIVO'!J43+'INDIVIDUALES D SEGURIDAD SOCIAL'!J43+'COLECTIVOS DE NATURALEZA ECONÓM'!J43+EJECUCIÓN!J43+PARAPROCESALES!J43+HUELGA!J43</f>
        <v>1</v>
      </c>
      <c r="K44" s="5">
        <f>'ORDINARIO LABORAL'!K43+'ESPECIAL INDIVIDUAL'!K43+'ESPECIAL COLECTIVO'!K43+'INDIVIDUALES D SEGURIDAD SOCIAL'!K43+'COLECTIVOS DE NATURALEZA ECONÓM'!K43+EJECUCIÓN!K43+PARAPROCESALES!K43+HUELGA!K43</f>
        <v>0</v>
      </c>
      <c r="L44" s="5">
        <f>'ORDINARIO LABORAL'!L43+'ESPECIAL INDIVIDUAL'!L43+'ESPECIAL COLECTIVO'!L43+'INDIVIDUALES D SEGURIDAD SOCIAL'!L43+'COLECTIVOS DE NATURALEZA ECONÓM'!L43+EJECUCIÓN!L43+PARAPROCESALES!L43+HUELGA!L43</f>
        <v>0</v>
      </c>
      <c r="M44" s="5">
        <f>'ORDINARIO LABORAL'!M43+'ESPECIAL INDIVIDUAL'!M43+'ESPECIAL COLECTIVO'!M43+'INDIVIDUALES D SEGURIDAD SOCIAL'!M43+'COLECTIVOS DE NATURALEZA ECONÓM'!M43+EJECUCIÓN!M43+PARAPROCESALES!M43+HUELGA!M43</f>
        <v>0</v>
      </c>
      <c r="N44" s="25">
        <f>'ORDINARIO LABORAL'!N43+'ESPECIAL INDIVIDUAL'!N43+'ESPECIAL COLECTIVO'!N43+'INDIVIDUALES D SEGURIDAD SOCIAL'!N43+'COLECTIVOS DE NATURALEZA ECONÓM'!N43+EJECUCIÓN!N43+PARAPROCESALES!N43+HUELGA!N43</f>
        <v>0</v>
      </c>
      <c r="O44" s="25">
        <f>'ORDINARIO LABORAL'!O43+'ESPECIAL INDIVIDUAL'!O43+'ESPECIAL COLECTIVO'!O43+'INDIVIDUALES D SEGURIDAD SOCIAL'!O43+'COLECTIVOS DE NATURALEZA ECONÓM'!O43+EJECUCIÓN!O43+PARAPROCESALES!O43+HUELGA!O43</f>
        <v>0</v>
      </c>
      <c r="P44" s="25">
        <f>'ORDINARIO LABORAL'!P43+'ESPECIAL INDIVIDUAL'!P43+'ESPECIAL COLECTIVO'!P43+'INDIVIDUALES D SEGURIDAD SOCIAL'!P43+'COLECTIVOS DE NATURALEZA ECONÓM'!P43+EJECUCIÓN!P43+PARAPROCESALES!P43+HUELGA!P43</f>
        <v>0</v>
      </c>
      <c r="Q44" s="25">
        <f>'ORDINARIO LABORAL'!Q43+'ESPECIAL INDIVIDUAL'!Q43+'ESPECIAL COLECTIVO'!Q43+'INDIVIDUALES D SEGURIDAD SOCIAL'!Q43+'COLECTIVOS DE NATURALEZA ECONÓM'!Q43+EJECUCIÓN!Q43+PARAPROCESALES!Q43+HUELGA!Q43</f>
        <v>0</v>
      </c>
      <c r="R44" s="25">
        <f>'ORDINARIO LABORAL'!R43+'ESPECIAL INDIVIDUAL'!R43+'ESPECIAL COLECTIVO'!R43+'INDIVIDUALES D SEGURIDAD SOCIAL'!R43+'COLECTIVOS DE NATURALEZA ECONÓM'!R43+EJECUCIÓN!R43+PARAPROCESALES!R43+HUELGA!R43</f>
        <v>0</v>
      </c>
      <c r="S44" s="25">
        <f>'ORDINARIO LABORAL'!S43+'ESPECIAL INDIVIDUAL'!S43+'ESPECIAL COLECTIVO'!S43+'INDIVIDUALES D SEGURIDAD SOCIAL'!S43+'COLECTIVOS DE NATURALEZA ECONÓM'!S43+EJECUCIÓN!S43+PARAPROCESALES!S43+HUELGA!S43</f>
        <v>0</v>
      </c>
      <c r="T44" s="25">
        <f>'ORDINARIO LABORAL'!T43+'ESPECIAL INDIVIDUAL'!T43+'ESPECIAL COLECTIVO'!T43+'INDIVIDUALES D SEGURIDAD SOCIAL'!T43+'COLECTIVOS DE NATURALEZA ECONÓM'!T43+EJECUCIÓN!T43+PARAPROCESALES!T43+HUELGA!T43</f>
        <v>0</v>
      </c>
      <c r="U44" s="25">
        <f>'ORDINARIO LABORAL'!U43+'ESPECIAL INDIVIDUAL'!U43+'ESPECIAL COLECTIVO'!U43+'INDIVIDUALES D SEGURIDAD SOCIAL'!U43+'COLECTIVOS DE NATURALEZA ECONÓM'!U43+EJECUCIÓN!U43+PARAPROCESALES!U43+HUELGA!U43</f>
        <v>0</v>
      </c>
      <c r="V44" s="5"/>
      <c r="W44" s="25">
        <f t="shared" si="0"/>
        <v>0</v>
      </c>
      <c r="X44" s="5"/>
      <c r="Y44" s="5"/>
      <c r="Z44" s="5"/>
      <c r="AA44" s="25">
        <f>'ORDINARIO LABORAL'!AA43+'ESPECIAL INDIVIDUAL'!AA43+'ESPECIAL COLECTIVO'!AA43+'INDIVIDUALES D SEGURIDAD SOCIAL'!AA43+'COLECTIVOS DE NATURALEZA ECONÓM'!AA43+EJECUCIÓN!AA43+PARAPROCESALES!AA43+HUELGA!AA43</f>
        <v>1</v>
      </c>
      <c r="AB44" s="37">
        <f>'ORDINARIO LABORAL'!AB43+'ESPECIAL INDIVIDUAL'!AB43+'ESPECIAL COLECTIVO'!AB43+'INDIVIDUALES D SEGURIDAD SOCIAL'!AB43+'COLECTIVOS DE NATURALEZA ECONÓM'!AB43+EJECUCIÓN!AB43+PARAPROCESALES!AB43+HUELGA!AB43</f>
        <v>0</v>
      </c>
      <c r="AC44" s="37">
        <f>'ORDINARIO LABORAL'!AC43+'ESPECIAL INDIVIDUAL'!AC43+'ESPECIAL COLECTIVO'!AC43+'INDIVIDUALES D SEGURIDAD SOCIAL'!AC43+'COLECTIVOS DE NATURALEZA ECONÓM'!AC43+EJECUCIÓN!AC43+PARAPROCESALES!AC43+HUELGA!AC43</f>
        <v>0</v>
      </c>
    </row>
    <row r="45" spans="1:29" ht="40.15" customHeight="1" x14ac:dyDescent="0.2">
      <c r="A45" s="32" t="s">
        <v>72</v>
      </c>
      <c r="C45" s="5">
        <f>'ORDINARIO LABORAL'!C44+'ESPECIAL INDIVIDUAL'!C44+'ESPECIAL COLECTIVO'!C44+'INDIVIDUALES D SEGURIDAD SOCIAL'!C44+'COLECTIVOS DE NATURALEZA ECONÓM'!C44+EJECUCIÓN!C44+PARAPROCESALES!C44+HUELGA!C44</f>
        <v>0</v>
      </c>
      <c r="D45" s="5"/>
      <c r="E45" s="5"/>
      <c r="F45" s="5"/>
      <c r="G45" s="5">
        <f>'ORDINARIO LABORAL'!G44+'ESPECIAL INDIVIDUAL'!G44+'ESPECIAL COLECTIVO'!G44+'INDIVIDUALES D SEGURIDAD SOCIAL'!G44+'COLECTIVOS DE NATURALEZA ECONÓM'!G44+EJECUCIÓN!G44+PARAPROCESALES!G44+HUELGA!G44</f>
        <v>1</v>
      </c>
      <c r="H45" s="5">
        <f>'ORDINARIO LABORAL'!H44+'ESPECIAL INDIVIDUAL'!H44+'ESPECIAL COLECTIVO'!H44+'INDIVIDUALES D SEGURIDAD SOCIAL'!H44+'COLECTIVOS DE NATURALEZA ECONÓM'!H44+EJECUCIÓN!H44+PARAPROCESALES!H44+HUELGA!H44</f>
        <v>0</v>
      </c>
      <c r="I45" s="5">
        <f>'ORDINARIO LABORAL'!I44+'ESPECIAL INDIVIDUAL'!I44+'ESPECIAL COLECTIVO'!I44+'INDIVIDUALES D SEGURIDAD SOCIAL'!I44+'COLECTIVOS DE NATURALEZA ECONÓM'!I44+EJECUCIÓN!I44+PARAPROCESALES!I44+HUELGA!I44</f>
        <v>0</v>
      </c>
      <c r="J45" s="5">
        <f>'ORDINARIO LABORAL'!J44+'ESPECIAL INDIVIDUAL'!J44+'ESPECIAL COLECTIVO'!J44+'INDIVIDUALES D SEGURIDAD SOCIAL'!J44+'COLECTIVOS DE NATURALEZA ECONÓM'!J44+EJECUCIÓN!J44+PARAPROCESALES!J44+HUELGA!J44</f>
        <v>1</v>
      </c>
      <c r="K45" s="5">
        <f>'ORDINARIO LABORAL'!K44+'ESPECIAL INDIVIDUAL'!K44+'ESPECIAL COLECTIVO'!K44+'INDIVIDUALES D SEGURIDAD SOCIAL'!K44+'COLECTIVOS DE NATURALEZA ECONÓM'!K44+EJECUCIÓN!K44+PARAPROCESALES!K44+HUELGA!K44</f>
        <v>0</v>
      </c>
      <c r="L45" s="5">
        <f>'ORDINARIO LABORAL'!L44+'ESPECIAL INDIVIDUAL'!L44+'ESPECIAL COLECTIVO'!L44+'INDIVIDUALES D SEGURIDAD SOCIAL'!L44+'COLECTIVOS DE NATURALEZA ECONÓM'!L44+EJECUCIÓN!L44+PARAPROCESALES!L44+HUELGA!L44</f>
        <v>0</v>
      </c>
      <c r="M45" s="5">
        <f>'ORDINARIO LABORAL'!M44+'ESPECIAL INDIVIDUAL'!M44+'ESPECIAL COLECTIVO'!M44+'INDIVIDUALES D SEGURIDAD SOCIAL'!M44+'COLECTIVOS DE NATURALEZA ECONÓM'!M44+EJECUCIÓN!M44+PARAPROCESALES!M44+HUELGA!M44</f>
        <v>0</v>
      </c>
      <c r="N45" s="5">
        <f>'ORDINARIO LABORAL'!N44+'ESPECIAL INDIVIDUAL'!N44+'ESPECIAL COLECTIVO'!N44+'INDIVIDUALES D SEGURIDAD SOCIAL'!N44+'COLECTIVOS DE NATURALEZA ECONÓM'!N44+EJECUCIÓN!N44+PARAPROCESALES!N44+HUELGA!N44</f>
        <v>0</v>
      </c>
      <c r="O45" s="5">
        <f>'ORDINARIO LABORAL'!O44+'ESPECIAL INDIVIDUAL'!O44+'ESPECIAL COLECTIVO'!O44+'INDIVIDUALES D SEGURIDAD SOCIAL'!O44+'COLECTIVOS DE NATURALEZA ECONÓM'!O44+EJECUCIÓN!O44+PARAPROCESALES!O44+HUELGA!O44</f>
        <v>0</v>
      </c>
      <c r="P45" s="5">
        <f>'ORDINARIO LABORAL'!P44+'ESPECIAL INDIVIDUAL'!P44+'ESPECIAL COLECTIVO'!P44+'INDIVIDUALES D SEGURIDAD SOCIAL'!P44+'COLECTIVOS DE NATURALEZA ECONÓM'!P44+EJECUCIÓN!P44+PARAPROCESALES!P44+HUELGA!P44</f>
        <v>0</v>
      </c>
      <c r="Q45" s="5">
        <f>'ORDINARIO LABORAL'!Q44+'ESPECIAL INDIVIDUAL'!Q44+'ESPECIAL COLECTIVO'!Q44+'INDIVIDUALES D SEGURIDAD SOCIAL'!Q44+'COLECTIVOS DE NATURALEZA ECONÓM'!Q44+EJECUCIÓN!Q44+PARAPROCESALES!Q44+HUELGA!Q44</f>
        <v>0</v>
      </c>
      <c r="R45" s="5">
        <f>'ORDINARIO LABORAL'!R44+'ESPECIAL INDIVIDUAL'!R44+'ESPECIAL COLECTIVO'!R44+'INDIVIDUALES D SEGURIDAD SOCIAL'!R44+'COLECTIVOS DE NATURALEZA ECONÓM'!R44+EJECUCIÓN!R44+PARAPROCESALES!R44+HUELGA!R44</f>
        <v>0</v>
      </c>
      <c r="S45" s="5">
        <f>'ORDINARIO LABORAL'!S44+'ESPECIAL INDIVIDUAL'!S44+'ESPECIAL COLECTIVO'!S44+'INDIVIDUALES D SEGURIDAD SOCIAL'!S44+'COLECTIVOS DE NATURALEZA ECONÓM'!S44+EJECUCIÓN!S44+PARAPROCESALES!S44+HUELGA!S44</f>
        <v>0</v>
      </c>
      <c r="T45" s="5">
        <f>'ORDINARIO LABORAL'!T44+'ESPECIAL INDIVIDUAL'!T44+'ESPECIAL COLECTIVO'!T44+'INDIVIDUALES D SEGURIDAD SOCIAL'!T44+'COLECTIVOS DE NATURALEZA ECONÓM'!T44+EJECUCIÓN!T44+PARAPROCESALES!T44+HUELGA!T44</f>
        <v>0</v>
      </c>
      <c r="U45" s="5">
        <f>'ORDINARIO LABORAL'!U44+'ESPECIAL INDIVIDUAL'!U44+'ESPECIAL COLECTIVO'!U44+'INDIVIDUALES D SEGURIDAD SOCIAL'!U44+'COLECTIVOS DE NATURALEZA ECONÓM'!U44+EJECUCIÓN!U44+PARAPROCESALES!U44+HUELGA!U44</f>
        <v>0</v>
      </c>
      <c r="V45" s="5"/>
      <c r="W45" s="4">
        <f t="shared" si="0"/>
        <v>0</v>
      </c>
      <c r="X45" s="5"/>
      <c r="Y45" s="5"/>
      <c r="Z45" s="5"/>
      <c r="AA45" s="5">
        <f>'ORDINARIO LABORAL'!AA44+'ESPECIAL INDIVIDUAL'!AA44+'ESPECIAL COLECTIVO'!AA44+'INDIVIDUALES D SEGURIDAD SOCIAL'!AA44+'COLECTIVOS DE NATURALEZA ECONÓM'!AA44+EJECUCIÓN!AA44+PARAPROCESALES!AA44+HUELGA!AA44</f>
        <v>1</v>
      </c>
      <c r="AB45" s="36">
        <f>'ORDINARIO LABORAL'!AB44+'ESPECIAL INDIVIDUAL'!AB44+'ESPECIAL COLECTIVO'!AB44+'INDIVIDUALES D SEGURIDAD SOCIAL'!AB44+'COLECTIVOS DE NATURALEZA ECONÓM'!AB44+EJECUCIÓN!AB44+PARAPROCESALES!AB44+HUELGA!AB44</f>
        <v>0</v>
      </c>
      <c r="AC45" s="36">
        <f>'ORDINARIO LABORAL'!AC44+'ESPECIAL INDIVIDUAL'!AC44+'ESPECIAL COLECTIVO'!AC44+'INDIVIDUALES D SEGURIDAD SOCIAL'!AC44+'COLECTIVOS DE NATURALEZA ECONÓM'!AC44+EJECUCIÓN!AC44+PARAPROCESALES!AC44+HUELGA!AC44</f>
        <v>0</v>
      </c>
    </row>
    <row r="46" spans="1:29" ht="40.15" customHeight="1" x14ac:dyDescent="0.2">
      <c r="A46" s="32" t="s">
        <v>53</v>
      </c>
      <c r="C46" s="25">
        <f>'ORDINARIO LABORAL'!C45+'ESPECIAL INDIVIDUAL'!C45+'ESPECIAL COLECTIVO'!C45+'INDIVIDUALES D SEGURIDAD SOCIAL'!C45+'COLECTIVOS DE NATURALEZA ECONÓM'!C45+EJECUCIÓN!C45+PARAPROCESALES!C45+HUELGA!C45</f>
        <v>0</v>
      </c>
      <c r="D46" s="5"/>
      <c r="E46" s="5"/>
      <c r="F46" s="5"/>
      <c r="G46" s="25">
        <f>'ORDINARIO LABORAL'!G45+'ESPECIAL INDIVIDUAL'!G45+'ESPECIAL COLECTIVO'!G45+'INDIVIDUALES D SEGURIDAD SOCIAL'!G45+'COLECTIVOS DE NATURALEZA ECONÓM'!G45+EJECUCIÓN!G45+PARAPROCESALES!G45+HUELGA!G45</f>
        <v>2</v>
      </c>
      <c r="H46" s="25">
        <f>'ORDINARIO LABORAL'!H45+'ESPECIAL INDIVIDUAL'!H45+'ESPECIAL COLECTIVO'!H45+'INDIVIDUALES D SEGURIDAD SOCIAL'!H45+'COLECTIVOS DE NATURALEZA ECONÓM'!H45+EJECUCIÓN!H45+PARAPROCESALES!H45+HUELGA!H45</f>
        <v>0</v>
      </c>
      <c r="I46" s="5">
        <f>'ORDINARIO LABORAL'!I45+'ESPECIAL INDIVIDUAL'!I45+'ESPECIAL COLECTIVO'!I45+'INDIVIDUALES D SEGURIDAD SOCIAL'!I45+'COLECTIVOS DE NATURALEZA ECONÓM'!I45+EJECUCIÓN!I45+PARAPROCESALES!I45+HUELGA!I45</f>
        <v>0</v>
      </c>
      <c r="J46" s="25">
        <f>'ORDINARIO LABORAL'!J45+'ESPECIAL INDIVIDUAL'!J45+'ESPECIAL COLECTIVO'!J45+'INDIVIDUALES D SEGURIDAD SOCIAL'!J45+'COLECTIVOS DE NATURALEZA ECONÓM'!J45+EJECUCIÓN!J45+PARAPROCESALES!J45+HUELGA!J45</f>
        <v>2</v>
      </c>
      <c r="K46" s="5">
        <f>'ORDINARIO LABORAL'!K45+'ESPECIAL INDIVIDUAL'!K45+'ESPECIAL COLECTIVO'!K45+'INDIVIDUALES D SEGURIDAD SOCIAL'!K45+'COLECTIVOS DE NATURALEZA ECONÓM'!K45+EJECUCIÓN!K45+PARAPROCESALES!K45+HUELGA!K45</f>
        <v>0</v>
      </c>
      <c r="L46" s="5">
        <f>'ORDINARIO LABORAL'!L45+'ESPECIAL INDIVIDUAL'!L45+'ESPECIAL COLECTIVO'!L45+'INDIVIDUALES D SEGURIDAD SOCIAL'!L45+'COLECTIVOS DE NATURALEZA ECONÓM'!L45+EJECUCIÓN!L45+PARAPROCESALES!L45+HUELGA!L45</f>
        <v>0</v>
      </c>
      <c r="M46" s="5">
        <f>'ORDINARIO LABORAL'!M45+'ESPECIAL INDIVIDUAL'!M45+'ESPECIAL COLECTIVO'!M45+'INDIVIDUALES D SEGURIDAD SOCIAL'!M45+'COLECTIVOS DE NATURALEZA ECONÓM'!M45+EJECUCIÓN!M45+PARAPROCESALES!M45+HUELGA!M45</f>
        <v>0</v>
      </c>
      <c r="N46" s="25">
        <f>'ORDINARIO LABORAL'!N45+'ESPECIAL INDIVIDUAL'!N45+'ESPECIAL COLECTIVO'!N45+'INDIVIDUALES D SEGURIDAD SOCIAL'!N45+'COLECTIVOS DE NATURALEZA ECONÓM'!N45+EJECUCIÓN!N45+PARAPROCESALES!N45+HUELGA!N45</f>
        <v>0</v>
      </c>
      <c r="O46" s="25">
        <f>'ORDINARIO LABORAL'!O45+'ESPECIAL INDIVIDUAL'!O45+'ESPECIAL COLECTIVO'!O45+'INDIVIDUALES D SEGURIDAD SOCIAL'!O45+'COLECTIVOS DE NATURALEZA ECONÓM'!O45+EJECUCIÓN!O45+PARAPROCESALES!O45+HUELGA!O45</f>
        <v>0</v>
      </c>
      <c r="P46" s="25">
        <f>'ORDINARIO LABORAL'!P45+'ESPECIAL INDIVIDUAL'!P45+'ESPECIAL COLECTIVO'!P45+'INDIVIDUALES D SEGURIDAD SOCIAL'!P45+'COLECTIVOS DE NATURALEZA ECONÓM'!P45+EJECUCIÓN!P45+PARAPROCESALES!P45+HUELGA!P45</f>
        <v>0</v>
      </c>
      <c r="Q46" s="25">
        <f>'ORDINARIO LABORAL'!Q45+'ESPECIAL INDIVIDUAL'!Q45+'ESPECIAL COLECTIVO'!Q45+'INDIVIDUALES D SEGURIDAD SOCIAL'!Q45+'COLECTIVOS DE NATURALEZA ECONÓM'!Q45+EJECUCIÓN!Q45+PARAPROCESALES!Q45+HUELGA!Q45</f>
        <v>0</v>
      </c>
      <c r="R46" s="25">
        <f>'ORDINARIO LABORAL'!R45+'ESPECIAL INDIVIDUAL'!R45+'ESPECIAL COLECTIVO'!R45+'INDIVIDUALES D SEGURIDAD SOCIAL'!R45+'COLECTIVOS DE NATURALEZA ECONÓM'!R45+EJECUCIÓN!R45+PARAPROCESALES!R45+HUELGA!R45</f>
        <v>0</v>
      </c>
      <c r="S46" s="25">
        <f>'ORDINARIO LABORAL'!S45+'ESPECIAL INDIVIDUAL'!S45+'ESPECIAL COLECTIVO'!S45+'INDIVIDUALES D SEGURIDAD SOCIAL'!S45+'COLECTIVOS DE NATURALEZA ECONÓM'!S45+EJECUCIÓN!S45+PARAPROCESALES!S45+HUELGA!S45</f>
        <v>0</v>
      </c>
      <c r="T46" s="25">
        <f>'ORDINARIO LABORAL'!T45+'ESPECIAL INDIVIDUAL'!T45+'ESPECIAL COLECTIVO'!T45+'INDIVIDUALES D SEGURIDAD SOCIAL'!T45+'COLECTIVOS DE NATURALEZA ECONÓM'!T45+EJECUCIÓN!T45+PARAPROCESALES!T45+HUELGA!T45</f>
        <v>0</v>
      </c>
      <c r="U46" s="25">
        <f>'ORDINARIO LABORAL'!U45+'ESPECIAL INDIVIDUAL'!U45+'ESPECIAL COLECTIVO'!U45+'INDIVIDUALES D SEGURIDAD SOCIAL'!U45+'COLECTIVOS DE NATURALEZA ECONÓM'!U45+EJECUCIÓN!U45+PARAPROCESALES!U45+HUELGA!U45</f>
        <v>0</v>
      </c>
      <c r="V46" s="5"/>
      <c r="W46" s="25">
        <f t="shared" si="0"/>
        <v>0</v>
      </c>
      <c r="X46" s="5"/>
      <c r="Y46" s="5"/>
      <c r="Z46" s="5"/>
      <c r="AA46" s="25">
        <f>'ORDINARIO LABORAL'!AA45+'ESPECIAL INDIVIDUAL'!AA45+'ESPECIAL COLECTIVO'!AA45+'INDIVIDUALES D SEGURIDAD SOCIAL'!AA45+'COLECTIVOS DE NATURALEZA ECONÓM'!AA45+EJECUCIÓN!AA45+PARAPROCESALES!AA45+HUELGA!AA45</f>
        <v>2</v>
      </c>
      <c r="AB46" s="37">
        <f>'ORDINARIO LABORAL'!AB45+'ESPECIAL INDIVIDUAL'!AB45+'ESPECIAL COLECTIVO'!AB45+'INDIVIDUALES D SEGURIDAD SOCIAL'!AB45+'COLECTIVOS DE NATURALEZA ECONÓM'!AB45+EJECUCIÓN!AB45+PARAPROCESALES!AB45+HUELGA!AB45</f>
        <v>0</v>
      </c>
      <c r="AC46" s="37">
        <f>'ORDINARIO LABORAL'!AC45+'ESPECIAL INDIVIDUAL'!AC45+'ESPECIAL COLECTIVO'!AC45+'INDIVIDUALES D SEGURIDAD SOCIAL'!AC45+'COLECTIVOS DE NATURALEZA ECONÓM'!AC45+EJECUCIÓN!AC45+PARAPROCESALES!AC45+HUELGA!AC45</f>
        <v>0</v>
      </c>
    </row>
    <row r="47" spans="1:29" ht="40.15" customHeight="1" x14ac:dyDescent="0.2">
      <c r="A47" s="32" t="s">
        <v>54</v>
      </c>
      <c r="C47" s="5">
        <f>'ORDINARIO LABORAL'!C46+'ESPECIAL INDIVIDUAL'!C46+'ESPECIAL COLECTIVO'!C46+'INDIVIDUALES D SEGURIDAD SOCIAL'!C46+'COLECTIVOS DE NATURALEZA ECONÓM'!C46+EJECUCIÓN!C46+PARAPROCESALES!C46+HUELGA!C46</f>
        <v>0</v>
      </c>
      <c r="D47" s="5"/>
      <c r="E47" s="5"/>
      <c r="F47" s="5"/>
      <c r="G47" s="5">
        <f>'ORDINARIO LABORAL'!G46+'ESPECIAL INDIVIDUAL'!G46+'ESPECIAL COLECTIVO'!G46+'INDIVIDUALES D SEGURIDAD SOCIAL'!G46+'COLECTIVOS DE NATURALEZA ECONÓM'!G46+EJECUCIÓN!G46+PARAPROCESALES!G46+HUELGA!G46</f>
        <v>688</v>
      </c>
      <c r="H47" s="5">
        <f>'ORDINARIO LABORAL'!H46+'ESPECIAL INDIVIDUAL'!H46+'ESPECIAL COLECTIVO'!H46+'INDIVIDUALES D SEGURIDAD SOCIAL'!H46+'COLECTIVOS DE NATURALEZA ECONÓM'!H46+EJECUCIÓN!H46+PARAPROCESALES!H46+HUELGA!H46</f>
        <v>32</v>
      </c>
      <c r="I47" s="5">
        <f>'ORDINARIO LABORAL'!I46+'ESPECIAL INDIVIDUAL'!I46+'ESPECIAL COLECTIVO'!I46+'INDIVIDUALES D SEGURIDAD SOCIAL'!I46+'COLECTIVOS DE NATURALEZA ECONÓM'!I46+EJECUCIÓN!I46+PARAPROCESALES!I46+HUELGA!I46</f>
        <v>0</v>
      </c>
      <c r="J47" s="5">
        <f>'ORDINARIO LABORAL'!J46+'ESPECIAL INDIVIDUAL'!J46+'ESPECIAL COLECTIVO'!J46+'INDIVIDUALES D SEGURIDAD SOCIAL'!J46+'COLECTIVOS DE NATURALEZA ECONÓM'!J46+EJECUCIÓN!J46+PARAPROCESALES!J46+HUELGA!J46</f>
        <v>720</v>
      </c>
      <c r="K47" s="5">
        <f>'ORDINARIO LABORAL'!K46+'ESPECIAL INDIVIDUAL'!K46+'ESPECIAL COLECTIVO'!K46+'INDIVIDUALES D SEGURIDAD SOCIAL'!K46+'COLECTIVOS DE NATURALEZA ECONÓM'!K46+EJECUCIÓN!K46+PARAPROCESALES!K46+HUELGA!K46</f>
        <v>0</v>
      </c>
      <c r="L47" s="5">
        <f>'ORDINARIO LABORAL'!L46+'ESPECIAL INDIVIDUAL'!L46+'ESPECIAL COLECTIVO'!L46+'INDIVIDUALES D SEGURIDAD SOCIAL'!L46+'COLECTIVOS DE NATURALEZA ECONÓM'!L46+EJECUCIÓN!L46+PARAPROCESALES!L46+HUELGA!L46</f>
        <v>0</v>
      </c>
      <c r="M47" s="5">
        <f>'ORDINARIO LABORAL'!M46+'ESPECIAL INDIVIDUAL'!M46+'ESPECIAL COLECTIVO'!M46+'INDIVIDUALES D SEGURIDAD SOCIAL'!M46+'COLECTIVOS DE NATURALEZA ECONÓM'!M46+EJECUCIÓN!M46+PARAPROCESALES!M46+HUELGA!M46</f>
        <v>0</v>
      </c>
      <c r="N47" s="5">
        <f>'ORDINARIO LABORAL'!N46+'ESPECIAL INDIVIDUAL'!N46+'ESPECIAL COLECTIVO'!N46+'INDIVIDUALES D SEGURIDAD SOCIAL'!N46+'COLECTIVOS DE NATURALEZA ECONÓM'!N46+EJECUCIÓN!N46+PARAPROCESALES!N46+HUELGA!N46</f>
        <v>12</v>
      </c>
      <c r="O47" s="5">
        <f>'ORDINARIO LABORAL'!O46+'ESPECIAL INDIVIDUAL'!O46+'ESPECIAL COLECTIVO'!O46+'INDIVIDUALES D SEGURIDAD SOCIAL'!O46+'COLECTIVOS DE NATURALEZA ECONÓM'!O46+EJECUCIÓN!O46+PARAPROCESALES!O46+HUELGA!O46</f>
        <v>113</v>
      </c>
      <c r="P47" s="5">
        <f>'ORDINARIO LABORAL'!P46+'ESPECIAL INDIVIDUAL'!P46+'ESPECIAL COLECTIVO'!P46+'INDIVIDUALES D SEGURIDAD SOCIAL'!P46+'COLECTIVOS DE NATURALEZA ECONÓM'!P46+EJECUCIÓN!P46+PARAPROCESALES!P46+HUELGA!P46</f>
        <v>120</v>
      </c>
      <c r="Q47" s="5">
        <f>'ORDINARIO LABORAL'!Q46+'ESPECIAL INDIVIDUAL'!Q46+'ESPECIAL COLECTIVO'!Q46+'INDIVIDUALES D SEGURIDAD SOCIAL'!Q46+'COLECTIVOS DE NATURALEZA ECONÓM'!Q46+EJECUCIÓN!Q46+PARAPROCESALES!Q46+HUELGA!Q46</f>
        <v>100</v>
      </c>
      <c r="R47" s="5">
        <f>'ORDINARIO LABORAL'!R46+'ESPECIAL INDIVIDUAL'!R46+'ESPECIAL COLECTIVO'!R46+'INDIVIDUALES D SEGURIDAD SOCIAL'!R46+'COLECTIVOS DE NATURALEZA ECONÓM'!R46+EJECUCIÓN!R46+PARAPROCESALES!R46+HUELGA!R46</f>
        <v>29</v>
      </c>
      <c r="S47" s="5">
        <f>'ORDINARIO LABORAL'!S46+'ESPECIAL INDIVIDUAL'!S46+'ESPECIAL COLECTIVO'!S46+'INDIVIDUALES D SEGURIDAD SOCIAL'!S46+'COLECTIVOS DE NATURALEZA ECONÓM'!S46+EJECUCIÓN!S46+PARAPROCESALES!S46+HUELGA!S46</f>
        <v>10</v>
      </c>
      <c r="T47" s="5">
        <f>'ORDINARIO LABORAL'!T46+'ESPECIAL INDIVIDUAL'!T46+'ESPECIAL COLECTIVO'!T46+'INDIVIDUALES D SEGURIDAD SOCIAL'!T46+'COLECTIVOS DE NATURALEZA ECONÓM'!T46+EJECUCIÓN!T46+PARAPROCESALES!T46+HUELGA!T46</f>
        <v>11</v>
      </c>
      <c r="U47" s="5">
        <f>'ORDINARIO LABORAL'!U46+'ESPECIAL INDIVIDUAL'!U46+'ESPECIAL COLECTIVO'!U46+'INDIVIDUALES D SEGURIDAD SOCIAL'!U46+'COLECTIVOS DE NATURALEZA ECONÓM'!U46+EJECUCIÓN!U46+PARAPROCESALES!U46+HUELGA!U46</f>
        <v>112</v>
      </c>
      <c r="V47" s="5"/>
      <c r="W47" s="4">
        <f t="shared" si="0"/>
        <v>507</v>
      </c>
      <c r="X47" s="5"/>
      <c r="Y47" s="5"/>
      <c r="Z47" s="5"/>
      <c r="AA47" s="5">
        <f>'ORDINARIO LABORAL'!AA46+'ESPECIAL INDIVIDUAL'!AA46+'ESPECIAL COLECTIVO'!AA46+'INDIVIDUALES D SEGURIDAD SOCIAL'!AA46+'COLECTIVOS DE NATURALEZA ECONÓM'!AA46+EJECUCIÓN!AA46+PARAPROCESALES!AA46+HUELGA!AA46</f>
        <v>210</v>
      </c>
      <c r="AB47" s="36">
        <f>'ORDINARIO LABORAL'!AB46+'ESPECIAL INDIVIDUAL'!AB46+'ESPECIAL COLECTIVO'!AB46+'INDIVIDUALES D SEGURIDAD SOCIAL'!AB46+'COLECTIVOS DE NATURALEZA ECONÓM'!AB46+EJECUCIÓN!AB46+PARAPROCESALES!AB46+HUELGA!AB46</f>
        <v>0</v>
      </c>
      <c r="AC47" s="36">
        <f>'ORDINARIO LABORAL'!AC46+'ESPECIAL INDIVIDUAL'!AC46+'ESPECIAL COLECTIVO'!AC46+'INDIVIDUALES D SEGURIDAD SOCIAL'!AC46+'COLECTIVOS DE NATURALEZA ECONÓM'!AC46+EJECUCIÓN!AC46+PARAPROCESALES!AC46+HUELGA!AC46</f>
        <v>0</v>
      </c>
    </row>
    <row r="48" spans="1:29" ht="40.15" customHeight="1" x14ac:dyDescent="0.2">
      <c r="A48" s="32" t="s">
        <v>66</v>
      </c>
      <c r="C48" s="25">
        <f>'ORDINARIO LABORAL'!C47+'ESPECIAL INDIVIDUAL'!C47+'ESPECIAL COLECTIVO'!C47+'INDIVIDUALES D SEGURIDAD SOCIAL'!C47+'COLECTIVOS DE NATURALEZA ECONÓM'!C47+EJECUCIÓN!C47+PARAPROCESALES!C47+HUELGA!C47</f>
        <v>0</v>
      </c>
      <c r="D48" s="5"/>
      <c r="E48" s="5"/>
      <c r="F48" s="5"/>
      <c r="G48" s="25">
        <f>'ORDINARIO LABORAL'!G47+'ESPECIAL INDIVIDUAL'!G47+'ESPECIAL COLECTIVO'!G47+'INDIVIDUALES D SEGURIDAD SOCIAL'!G47+'COLECTIVOS DE NATURALEZA ECONÓM'!G47+EJECUCIÓN!G47+PARAPROCESALES!G47+HUELGA!G47</f>
        <v>2</v>
      </c>
      <c r="H48" s="25">
        <f>'ORDINARIO LABORAL'!H47+'ESPECIAL INDIVIDUAL'!H47+'ESPECIAL COLECTIVO'!H47+'INDIVIDUALES D SEGURIDAD SOCIAL'!H47+'COLECTIVOS DE NATURALEZA ECONÓM'!H47+EJECUCIÓN!H47+PARAPROCESALES!H47+HUELGA!H47</f>
        <v>0</v>
      </c>
      <c r="I48" s="5">
        <f>'ORDINARIO LABORAL'!I47+'ESPECIAL INDIVIDUAL'!I47+'ESPECIAL COLECTIVO'!I47+'INDIVIDUALES D SEGURIDAD SOCIAL'!I47+'COLECTIVOS DE NATURALEZA ECONÓM'!I47+EJECUCIÓN!I47+PARAPROCESALES!I47+HUELGA!I47</f>
        <v>0</v>
      </c>
      <c r="J48" s="25">
        <f>'ORDINARIO LABORAL'!J47+'ESPECIAL INDIVIDUAL'!J47+'ESPECIAL COLECTIVO'!J47+'INDIVIDUALES D SEGURIDAD SOCIAL'!J47+'COLECTIVOS DE NATURALEZA ECONÓM'!J47+EJECUCIÓN!J47+PARAPROCESALES!J47+HUELGA!J47</f>
        <v>2</v>
      </c>
      <c r="K48" s="5">
        <f>'ORDINARIO LABORAL'!K47+'ESPECIAL INDIVIDUAL'!K47+'ESPECIAL COLECTIVO'!K47+'INDIVIDUALES D SEGURIDAD SOCIAL'!K47+'COLECTIVOS DE NATURALEZA ECONÓM'!K47+EJECUCIÓN!K47+PARAPROCESALES!K47+HUELGA!K47</f>
        <v>0</v>
      </c>
      <c r="L48" s="5">
        <f>'ORDINARIO LABORAL'!L47+'ESPECIAL INDIVIDUAL'!L47+'ESPECIAL COLECTIVO'!L47+'INDIVIDUALES D SEGURIDAD SOCIAL'!L47+'COLECTIVOS DE NATURALEZA ECONÓM'!L47+EJECUCIÓN!L47+PARAPROCESALES!L47+HUELGA!L47</f>
        <v>0</v>
      </c>
      <c r="M48" s="5">
        <f>'ORDINARIO LABORAL'!M47+'ESPECIAL INDIVIDUAL'!M47+'ESPECIAL COLECTIVO'!M47+'INDIVIDUALES D SEGURIDAD SOCIAL'!M47+'COLECTIVOS DE NATURALEZA ECONÓM'!M47+EJECUCIÓN!M47+PARAPROCESALES!M47+HUELGA!M47</f>
        <v>0</v>
      </c>
      <c r="N48" s="25">
        <f>'ORDINARIO LABORAL'!N47+'ESPECIAL INDIVIDUAL'!N47+'ESPECIAL COLECTIVO'!N47+'INDIVIDUALES D SEGURIDAD SOCIAL'!N47+'COLECTIVOS DE NATURALEZA ECONÓM'!N47+EJECUCIÓN!N47+PARAPROCESALES!N47+HUELGA!N47</f>
        <v>0</v>
      </c>
      <c r="O48" s="25">
        <f>'ORDINARIO LABORAL'!O47+'ESPECIAL INDIVIDUAL'!O47+'ESPECIAL COLECTIVO'!O47+'INDIVIDUALES D SEGURIDAD SOCIAL'!O47+'COLECTIVOS DE NATURALEZA ECONÓM'!O47+EJECUCIÓN!O47+PARAPROCESALES!O47+HUELGA!O47</f>
        <v>1</v>
      </c>
      <c r="P48" s="25">
        <f>'ORDINARIO LABORAL'!P47+'ESPECIAL INDIVIDUAL'!P47+'ESPECIAL COLECTIVO'!P47+'INDIVIDUALES D SEGURIDAD SOCIAL'!P47+'COLECTIVOS DE NATURALEZA ECONÓM'!P47+EJECUCIÓN!P47+PARAPROCESALES!P47+HUELGA!P47</f>
        <v>0</v>
      </c>
      <c r="Q48" s="25">
        <f>'ORDINARIO LABORAL'!Q47+'ESPECIAL INDIVIDUAL'!Q47+'ESPECIAL COLECTIVO'!Q47+'INDIVIDUALES D SEGURIDAD SOCIAL'!Q47+'COLECTIVOS DE NATURALEZA ECONÓM'!Q47+EJECUCIÓN!Q47+PARAPROCESALES!Q47+HUELGA!Q47</f>
        <v>0</v>
      </c>
      <c r="R48" s="25">
        <f>'ORDINARIO LABORAL'!R47+'ESPECIAL INDIVIDUAL'!R47+'ESPECIAL COLECTIVO'!R47+'INDIVIDUALES D SEGURIDAD SOCIAL'!R47+'COLECTIVOS DE NATURALEZA ECONÓM'!R47+EJECUCIÓN!R47+PARAPROCESALES!R47+HUELGA!R47</f>
        <v>0</v>
      </c>
      <c r="S48" s="25">
        <f>'ORDINARIO LABORAL'!S47+'ESPECIAL INDIVIDUAL'!S47+'ESPECIAL COLECTIVO'!S47+'INDIVIDUALES D SEGURIDAD SOCIAL'!S47+'COLECTIVOS DE NATURALEZA ECONÓM'!S47+EJECUCIÓN!S47+PARAPROCESALES!S47+HUELGA!S47</f>
        <v>0</v>
      </c>
      <c r="T48" s="25">
        <f>'ORDINARIO LABORAL'!T47+'ESPECIAL INDIVIDUAL'!T47+'ESPECIAL COLECTIVO'!T47+'INDIVIDUALES D SEGURIDAD SOCIAL'!T47+'COLECTIVOS DE NATURALEZA ECONÓM'!T47+EJECUCIÓN!T47+PARAPROCESALES!T47+HUELGA!T47</f>
        <v>0</v>
      </c>
      <c r="U48" s="25">
        <f>'ORDINARIO LABORAL'!U47+'ESPECIAL INDIVIDUAL'!U47+'ESPECIAL COLECTIVO'!U47+'INDIVIDUALES D SEGURIDAD SOCIAL'!U47+'COLECTIVOS DE NATURALEZA ECONÓM'!U47+EJECUCIÓN!U47+PARAPROCESALES!U47+HUELGA!U47</f>
        <v>1</v>
      </c>
      <c r="V48" s="5"/>
      <c r="W48" s="25">
        <f t="shared" si="0"/>
        <v>2</v>
      </c>
      <c r="X48" s="5"/>
      <c r="Y48" s="5"/>
      <c r="Z48" s="5"/>
      <c r="AA48" s="25">
        <f>'ORDINARIO LABORAL'!AA47+'ESPECIAL INDIVIDUAL'!AA47+'ESPECIAL COLECTIVO'!AA47+'INDIVIDUALES D SEGURIDAD SOCIAL'!AA47+'COLECTIVOS DE NATURALEZA ECONÓM'!AA47+EJECUCIÓN!AA47+PARAPROCESALES!AA47+HUELGA!AA47</f>
        <v>0</v>
      </c>
      <c r="AB48" s="37">
        <f>'ORDINARIO LABORAL'!AB47+'ESPECIAL INDIVIDUAL'!AB47+'ESPECIAL COLECTIVO'!AB47+'INDIVIDUALES D SEGURIDAD SOCIAL'!AB47+'COLECTIVOS DE NATURALEZA ECONÓM'!AB47+EJECUCIÓN!AB47+PARAPROCESALES!AB47+HUELGA!AB47</f>
        <v>0</v>
      </c>
      <c r="AC48" s="37">
        <f>'ORDINARIO LABORAL'!AC47+'ESPECIAL INDIVIDUAL'!AC47+'ESPECIAL COLECTIVO'!AC47+'INDIVIDUALES D SEGURIDAD SOCIAL'!AC47+'COLECTIVOS DE NATURALEZA ECONÓM'!AC47+EJECUCIÓN!AC47+PARAPROCESALES!AC47+HUELGA!AC47</f>
        <v>0</v>
      </c>
    </row>
    <row r="49" spans="1:29" ht="40.15" customHeight="1" x14ac:dyDescent="0.2">
      <c r="A49" s="32" t="s">
        <v>75</v>
      </c>
      <c r="C49" s="5">
        <f>'ORDINARIO LABORAL'!C48+'ESPECIAL INDIVIDUAL'!C48+'ESPECIAL COLECTIVO'!C48+'INDIVIDUALES D SEGURIDAD SOCIAL'!C48+'COLECTIVOS DE NATURALEZA ECONÓM'!C48+EJECUCIÓN!C48+PARAPROCESALES!C48+HUELGA!C48</f>
        <v>0</v>
      </c>
      <c r="D49" s="5"/>
      <c r="E49" s="5"/>
      <c r="F49" s="5"/>
      <c r="G49" s="5">
        <f>'ORDINARIO LABORAL'!G48+'ESPECIAL INDIVIDUAL'!G48+'ESPECIAL COLECTIVO'!G48+'INDIVIDUALES D SEGURIDAD SOCIAL'!G48+'COLECTIVOS DE NATURALEZA ECONÓM'!G48+EJECUCIÓN!G48+PARAPROCESALES!G48+HUELGA!G48</f>
        <v>385</v>
      </c>
      <c r="H49" s="5">
        <f>'ORDINARIO LABORAL'!H48+'ESPECIAL INDIVIDUAL'!H48+'ESPECIAL COLECTIVO'!H48+'INDIVIDUALES D SEGURIDAD SOCIAL'!H48+'COLECTIVOS DE NATURALEZA ECONÓM'!H48+EJECUCIÓN!H48+PARAPROCESALES!H48+HUELGA!H48</f>
        <v>1</v>
      </c>
      <c r="I49" s="5">
        <f>'ORDINARIO LABORAL'!I48+'ESPECIAL INDIVIDUAL'!I48+'ESPECIAL COLECTIVO'!I48+'INDIVIDUALES D SEGURIDAD SOCIAL'!I48+'COLECTIVOS DE NATURALEZA ECONÓM'!I48+EJECUCIÓN!I48+PARAPROCESALES!I48+HUELGA!I48</f>
        <v>0</v>
      </c>
      <c r="J49" s="5">
        <f>'ORDINARIO LABORAL'!J48+'ESPECIAL INDIVIDUAL'!J48+'ESPECIAL COLECTIVO'!J48+'INDIVIDUALES D SEGURIDAD SOCIAL'!J48+'COLECTIVOS DE NATURALEZA ECONÓM'!J48+EJECUCIÓN!J48+PARAPROCESALES!J48+HUELGA!J48</f>
        <v>386</v>
      </c>
      <c r="K49" s="5">
        <f>'ORDINARIO LABORAL'!K48+'ESPECIAL INDIVIDUAL'!K48+'ESPECIAL COLECTIVO'!K48+'INDIVIDUALES D SEGURIDAD SOCIAL'!K48+'COLECTIVOS DE NATURALEZA ECONÓM'!K48+EJECUCIÓN!K48+PARAPROCESALES!K48+HUELGA!K48</f>
        <v>0</v>
      </c>
      <c r="L49" s="5">
        <f>'ORDINARIO LABORAL'!L48+'ESPECIAL INDIVIDUAL'!L48+'ESPECIAL COLECTIVO'!L48+'INDIVIDUALES D SEGURIDAD SOCIAL'!L48+'COLECTIVOS DE NATURALEZA ECONÓM'!L48+EJECUCIÓN!L48+PARAPROCESALES!L48+HUELGA!L48</f>
        <v>0</v>
      </c>
      <c r="M49" s="5">
        <f>'ORDINARIO LABORAL'!M48+'ESPECIAL INDIVIDUAL'!M48+'ESPECIAL COLECTIVO'!M48+'INDIVIDUALES D SEGURIDAD SOCIAL'!M48+'COLECTIVOS DE NATURALEZA ECONÓM'!M48+EJECUCIÓN!M48+PARAPROCESALES!M48+HUELGA!M48</f>
        <v>0</v>
      </c>
      <c r="N49" s="5">
        <f>'ORDINARIO LABORAL'!N48+'ESPECIAL INDIVIDUAL'!N48+'ESPECIAL COLECTIVO'!N48+'INDIVIDUALES D SEGURIDAD SOCIAL'!N48+'COLECTIVOS DE NATURALEZA ECONÓM'!N48+EJECUCIÓN!N48+PARAPROCESALES!N48+HUELGA!N48</f>
        <v>10</v>
      </c>
      <c r="O49" s="5">
        <f>'ORDINARIO LABORAL'!O48+'ESPECIAL INDIVIDUAL'!O48+'ESPECIAL COLECTIVO'!O48+'INDIVIDUALES D SEGURIDAD SOCIAL'!O48+'COLECTIVOS DE NATURALEZA ECONÓM'!O48+EJECUCIÓN!O48+PARAPROCESALES!O48+HUELGA!O48</f>
        <v>2</v>
      </c>
      <c r="P49" s="5">
        <f>'ORDINARIO LABORAL'!P48+'ESPECIAL INDIVIDUAL'!P48+'ESPECIAL COLECTIVO'!P48+'INDIVIDUALES D SEGURIDAD SOCIAL'!P48+'COLECTIVOS DE NATURALEZA ECONÓM'!P48+EJECUCIÓN!P48+PARAPROCESALES!P48+HUELGA!P48</f>
        <v>28</v>
      </c>
      <c r="Q49" s="5">
        <f>'ORDINARIO LABORAL'!Q48+'ESPECIAL INDIVIDUAL'!Q48+'ESPECIAL COLECTIVO'!Q48+'INDIVIDUALES D SEGURIDAD SOCIAL'!Q48+'COLECTIVOS DE NATURALEZA ECONÓM'!Q48+EJECUCIÓN!Q48+PARAPROCESALES!Q48+HUELGA!Q48</f>
        <v>63</v>
      </c>
      <c r="R49" s="5">
        <f>'ORDINARIO LABORAL'!R48+'ESPECIAL INDIVIDUAL'!R48+'ESPECIAL COLECTIVO'!R48+'INDIVIDUALES D SEGURIDAD SOCIAL'!R48+'COLECTIVOS DE NATURALEZA ECONÓM'!R48+EJECUCIÓN!R48+PARAPROCESALES!R48+HUELGA!R48</f>
        <v>11</v>
      </c>
      <c r="S49" s="5">
        <f>'ORDINARIO LABORAL'!S48+'ESPECIAL INDIVIDUAL'!S48+'ESPECIAL COLECTIVO'!S48+'INDIVIDUALES D SEGURIDAD SOCIAL'!S48+'COLECTIVOS DE NATURALEZA ECONÓM'!S48+EJECUCIÓN!S48+PARAPROCESALES!S48+HUELGA!S48</f>
        <v>3</v>
      </c>
      <c r="T49" s="5">
        <f>'ORDINARIO LABORAL'!T48+'ESPECIAL INDIVIDUAL'!T48+'ESPECIAL COLECTIVO'!T48+'INDIVIDUALES D SEGURIDAD SOCIAL'!T48+'COLECTIVOS DE NATURALEZA ECONÓM'!T48+EJECUCIÓN!T48+PARAPROCESALES!T48+HUELGA!T48</f>
        <v>17</v>
      </c>
      <c r="U49" s="5">
        <f>'ORDINARIO LABORAL'!U48+'ESPECIAL INDIVIDUAL'!U48+'ESPECIAL COLECTIVO'!U48+'INDIVIDUALES D SEGURIDAD SOCIAL'!U48+'COLECTIVOS DE NATURALEZA ECONÓM'!U48+EJECUCIÓN!U48+PARAPROCESALES!U48+HUELGA!U48</f>
        <v>121</v>
      </c>
      <c r="V49" s="5"/>
      <c r="W49" s="4">
        <f t="shared" si="0"/>
        <v>255</v>
      </c>
      <c r="X49" s="5"/>
      <c r="Y49" s="5"/>
      <c r="Z49" s="5"/>
      <c r="AA49" s="5">
        <f>'ORDINARIO LABORAL'!AA48+'ESPECIAL INDIVIDUAL'!AA48+'ESPECIAL COLECTIVO'!AA48+'INDIVIDUALES D SEGURIDAD SOCIAL'!AA48+'COLECTIVOS DE NATURALEZA ECONÓM'!AA48+EJECUCIÓN!AA48+PARAPROCESALES!AA48+HUELGA!AA48</f>
        <v>129</v>
      </c>
      <c r="AB49" s="36">
        <f>'ORDINARIO LABORAL'!AB48+'ESPECIAL INDIVIDUAL'!AB48+'ESPECIAL COLECTIVO'!AB48+'INDIVIDUALES D SEGURIDAD SOCIAL'!AB48+'COLECTIVOS DE NATURALEZA ECONÓM'!AB48+EJECUCIÓN!AB48+PARAPROCESALES!AB48+HUELGA!AB48</f>
        <v>0</v>
      </c>
      <c r="AC49" s="36">
        <f>'ORDINARIO LABORAL'!AC48+'ESPECIAL INDIVIDUAL'!AC48+'ESPECIAL COLECTIVO'!AC48+'INDIVIDUALES D SEGURIDAD SOCIAL'!AC48+'COLECTIVOS DE NATURALEZA ECONÓM'!AC48+EJECUCIÓN!AC48+PARAPROCESALES!AC48+HUELGA!AC48</f>
        <v>0</v>
      </c>
    </row>
    <row r="50" spans="1:29" ht="40.15" customHeight="1" x14ac:dyDescent="0.2">
      <c r="A50" s="32" t="s">
        <v>61</v>
      </c>
      <c r="C50" s="25">
        <f>'ORDINARIO LABORAL'!C49+'ESPECIAL INDIVIDUAL'!C49+'ESPECIAL COLECTIVO'!C49+'INDIVIDUALES D SEGURIDAD SOCIAL'!C49+'COLECTIVOS DE NATURALEZA ECONÓM'!C49+EJECUCIÓN!C49+PARAPROCESALES!C49+HUELGA!C49</f>
        <v>0</v>
      </c>
      <c r="D50" s="5"/>
      <c r="E50" s="5"/>
      <c r="F50" s="5"/>
      <c r="G50" s="25">
        <f>'ORDINARIO LABORAL'!G49+'ESPECIAL INDIVIDUAL'!G49+'ESPECIAL COLECTIVO'!G49+'INDIVIDUALES D SEGURIDAD SOCIAL'!G49+'COLECTIVOS DE NATURALEZA ECONÓM'!G49+EJECUCIÓN!G49+PARAPROCESALES!G49+HUELGA!G49</f>
        <v>881</v>
      </c>
      <c r="H50" s="25">
        <f>'ORDINARIO LABORAL'!H49+'ESPECIAL INDIVIDUAL'!H49+'ESPECIAL COLECTIVO'!H49+'INDIVIDUALES D SEGURIDAD SOCIAL'!H49+'COLECTIVOS DE NATURALEZA ECONÓM'!H49+EJECUCIÓN!H49+PARAPROCESALES!H49+HUELGA!H49</f>
        <v>13</v>
      </c>
      <c r="I50" s="5">
        <f>'ORDINARIO LABORAL'!I49+'ESPECIAL INDIVIDUAL'!I49+'ESPECIAL COLECTIVO'!I49+'INDIVIDUALES D SEGURIDAD SOCIAL'!I49+'COLECTIVOS DE NATURALEZA ECONÓM'!I49+EJECUCIÓN!I49+PARAPROCESALES!I49+HUELGA!I49</f>
        <v>0</v>
      </c>
      <c r="J50" s="25">
        <f>'ORDINARIO LABORAL'!J49+'ESPECIAL INDIVIDUAL'!J49+'ESPECIAL COLECTIVO'!J49+'INDIVIDUALES D SEGURIDAD SOCIAL'!J49+'COLECTIVOS DE NATURALEZA ECONÓM'!J49+EJECUCIÓN!J49+PARAPROCESALES!J49+HUELGA!J49</f>
        <v>894</v>
      </c>
      <c r="K50" s="5">
        <f>'ORDINARIO LABORAL'!K49+'ESPECIAL INDIVIDUAL'!K49+'ESPECIAL COLECTIVO'!K49+'INDIVIDUALES D SEGURIDAD SOCIAL'!K49+'COLECTIVOS DE NATURALEZA ECONÓM'!K49+EJECUCIÓN!K49+PARAPROCESALES!K49+HUELGA!K49</f>
        <v>0</v>
      </c>
      <c r="L50" s="5">
        <f>'ORDINARIO LABORAL'!L49+'ESPECIAL INDIVIDUAL'!L49+'ESPECIAL COLECTIVO'!L49+'INDIVIDUALES D SEGURIDAD SOCIAL'!L49+'COLECTIVOS DE NATURALEZA ECONÓM'!L49+EJECUCIÓN!L49+PARAPROCESALES!L49+HUELGA!L49</f>
        <v>0</v>
      </c>
      <c r="M50" s="5">
        <f>'ORDINARIO LABORAL'!M49+'ESPECIAL INDIVIDUAL'!M49+'ESPECIAL COLECTIVO'!M49+'INDIVIDUALES D SEGURIDAD SOCIAL'!M49+'COLECTIVOS DE NATURALEZA ECONÓM'!M49+EJECUCIÓN!M49+PARAPROCESALES!M49+HUELGA!M49</f>
        <v>0</v>
      </c>
      <c r="N50" s="25">
        <f>'ORDINARIO LABORAL'!N49+'ESPECIAL INDIVIDUAL'!N49+'ESPECIAL COLECTIVO'!N49+'INDIVIDUALES D SEGURIDAD SOCIAL'!N49+'COLECTIVOS DE NATURALEZA ECONÓM'!N49+EJECUCIÓN!N49+PARAPROCESALES!N49+HUELGA!N49</f>
        <v>23</v>
      </c>
      <c r="O50" s="25">
        <f>'ORDINARIO LABORAL'!O49+'ESPECIAL INDIVIDUAL'!O49+'ESPECIAL COLECTIVO'!O49+'INDIVIDUALES D SEGURIDAD SOCIAL'!O49+'COLECTIVOS DE NATURALEZA ECONÓM'!O49+EJECUCIÓN!O49+PARAPROCESALES!O49+HUELGA!O49</f>
        <v>23</v>
      </c>
      <c r="P50" s="25">
        <f>'ORDINARIO LABORAL'!P49+'ESPECIAL INDIVIDUAL'!P49+'ESPECIAL COLECTIVO'!P49+'INDIVIDUALES D SEGURIDAD SOCIAL'!P49+'COLECTIVOS DE NATURALEZA ECONÓM'!P49+EJECUCIÓN!P49+PARAPROCESALES!P49+HUELGA!P49</f>
        <v>47</v>
      </c>
      <c r="Q50" s="25">
        <f>'ORDINARIO LABORAL'!Q49+'ESPECIAL INDIVIDUAL'!Q49+'ESPECIAL COLECTIVO'!Q49+'INDIVIDUALES D SEGURIDAD SOCIAL'!Q49+'COLECTIVOS DE NATURALEZA ECONÓM'!Q49+EJECUCIÓN!Q49+PARAPROCESALES!Q49+HUELGA!Q49</f>
        <v>32</v>
      </c>
      <c r="R50" s="25">
        <f>'ORDINARIO LABORAL'!R49+'ESPECIAL INDIVIDUAL'!R49+'ESPECIAL COLECTIVO'!R49+'INDIVIDUALES D SEGURIDAD SOCIAL'!R49+'COLECTIVOS DE NATURALEZA ECONÓM'!R49+EJECUCIÓN!R49+PARAPROCESALES!R49+HUELGA!R49</f>
        <v>19</v>
      </c>
      <c r="S50" s="25">
        <f>'ORDINARIO LABORAL'!S49+'ESPECIAL INDIVIDUAL'!S49+'ESPECIAL COLECTIVO'!S49+'INDIVIDUALES D SEGURIDAD SOCIAL'!S49+'COLECTIVOS DE NATURALEZA ECONÓM'!S49+EJECUCIÓN!S49+PARAPROCESALES!S49+HUELGA!S49</f>
        <v>0</v>
      </c>
      <c r="T50" s="25">
        <f>'ORDINARIO LABORAL'!T49+'ESPECIAL INDIVIDUAL'!T49+'ESPECIAL COLECTIVO'!T49+'INDIVIDUALES D SEGURIDAD SOCIAL'!T49+'COLECTIVOS DE NATURALEZA ECONÓM'!T49+EJECUCIÓN!T49+PARAPROCESALES!T49+HUELGA!T49</f>
        <v>30</v>
      </c>
      <c r="U50" s="25">
        <f>'ORDINARIO LABORAL'!U49+'ESPECIAL INDIVIDUAL'!U49+'ESPECIAL COLECTIVO'!U49+'INDIVIDUALES D SEGURIDAD SOCIAL'!U49+'COLECTIVOS DE NATURALEZA ECONÓM'!U49+EJECUCIÓN!U49+PARAPROCESALES!U49+HUELGA!U49</f>
        <v>147</v>
      </c>
      <c r="V50" s="5"/>
      <c r="W50" s="25">
        <f t="shared" si="0"/>
        <v>321</v>
      </c>
      <c r="X50" s="5"/>
      <c r="Y50" s="5"/>
      <c r="Z50" s="5"/>
      <c r="AA50" s="25">
        <f>'ORDINARIO LABORAL'!AA49+'ESPECIAL INDIVIDUAL'!AA49+'ESPECIAL COLECTIVO'!AA49+'INDIVIDUALES D SEGURIDAD SOCIAL'!AA49+'COLECTIVOS DE NATURALEZA ECONÓM'!AA49+EJECUCIÓN!AA49+PARAPROCESALES!AA49+HUELGA!AA49</f>
        <v>571</v>
      </c>
      <c r="AB50" s="37">
        <f>'ORDINARIO LABORAL'!AB49+'ESPECIAL INDIVIDUAL'!AB49+'ESPECIAL COLECTIVO'!AB49+'INDIVIDUALES D SEGURIDAD SOCIAL'!AB49+'COLECTIVOS DE NATURALEZA ECONÓM'!AB49+EJECUCIÓN!AB49+PARAPROCESALES!AB49+HUELGA!AB49</f>
        <v>0</v>
      </c>
      <c r="AC50" s="37">
        <f>'ORDINARIO LABORAL'!AC49+'ESPECIAL INDIVIDUAL'!AC49+'ESPECIAL COLECTIVO'!AC49+'INDIVIDUALES D SEGURIDAD SOCIAL'!AC49+'COLECTIVOS DE NATURALEZA ECONÓM'!AC49+EJECUCIÓN!AC49+PARAPROCESALES!AC49+HUELGA!AC49</f>
        <v>0</v>
      </c>
    </row>
    <row r="51" spans="1:29" ht="40.15" customHeight="1" x14ac:dyDescent="0.2">
      <c r="A51" s="32" t="s">
        <v>67</v>
      </c>
      <c r="C51" s="5">
        <f>'ORDINARIO LABORAL'!C50+'ESPECIAL INDIVIDUAL'!C50+'ESPECIAL COLECTIVO'!C50+'INDIVIDUALES D SEGURIDAD SOCIAL'!C50+'COLECTIVOS DE NATURALEZA ECONÓM'!C50+EJECUCIÓN!C50+PARAPROCESALES!C50+HUELGA!C50</f>
        <v>0</v>
      </c>
      <c r="D51" s="5"/>
      <c r="E51" s="5"/>
      <c r="F51" s="5"/>
      <c r="G51" s="5">
        <f>'ORDINARIO LABORAL'!G50+'ESPECIAL INDIVIDUAL'!G50+'ESPECIAL COLECTIVO'!G50+'INDIVIDUALES D SEGURIDAD SOCIAL'!G50+'COLECTIVOS DE NATURALEZA ECONÓM'!G50+EJECUCIÓN!G50+PARAPROCESALES!G50+HUELGA!G50</f>
        <v>1</v>
      </c>
      <c r="H51" s="5">
        <f>'ORDINARIO LABORAL'!H50+'ESPECIAL INDIVIDUAL'!H50+'ESPECIAL COLECTIVO'!H50+'INDIVIDUALES D SEGURIDAD SOCIAL'!H50+'COLECTIVOS DE NATURALEZA ECONÓM'!H50+EJECUCIÓN!H50+PARAPROCESALES!H50+HUELGA!H50</f>
        <v>0</v>
      </c>
      <c r="I51" s="5">
        <f>'ORDINARIO LABORAL'!I50+'ESPECIAL INDIVIDUAL'!I50+'ESPECIAL COLECTIVO'!I50+'INDIVIDUALES D SEGURIDAD SOCIAL'!I50+'COLECTIVOS DE NATURALEZA ECONÓM'!I50+EJECUCIÓN!I50+PARAPROCESALES!I50+HUELGA!I50</f>
        <v>0</v>
      </c>
      <c r="J51" s="5">
        <f>'ORDINARIO LABORAL'!J50+'ESPECIAL INDIVIDUAL'!J50+'ESPECIAL COLECTIVO'!J50+'INDIVIDUALES D SEGURIDAD SOCIAL'!J50+'COLECTIVOS DE NATURALEZA ECONÓM'!J50+EJECUCIÓN!J50+PARAPROCESALES!J50+HUELGA!J50</f>
        <v>1</v>
      </c>
      <c r="K51" s="5">
        <f>'ORDINARIO LABORAL'!K50+'ESPECIAL INDIVIDUAL'!K50+'ESPECIAL COLECTIVO'!K50+'INDIVIDUALES D SEGURIDAD SOCIAL'!K50+'COLECTIVOS DE NATURALEZA ECONÓM'!K50+EJECUCIÓN!K50+PARAPROCESALES!K50+HUELGA!K50</f>
        <v>0</v>
      </c>
      <c r="L51" s="5">
        <f>'ORDINARIO LABORAL'!L50+'ESPECIAL INDIVIDUAL'!L50+'ESPECIAL COLECTIVO'!L50+'INDIVIDUALES D SEGURIDAD SOCIAL'!L50+'COLECTIVOS DE NATURALEZA ECONÓM'!L50+EJECUCIÓN!L50+PARAPROCESALES!L50+HUELGA!L50</f>
        <v>0</v>
      </c>
      <c r="M51" s="5">
        <f>'ORDINARIO LABORAL'!M50+'ESPECIAL INDIVIDUAL'!M50+'ESPECIAL COLECTIVO'!M50+'INDIVIDUALES D SEGURIDAD SOCIAL'!M50+'COLECTIVOS DE NATURALEZA ECONÓM'!M50+EJECUCIÓN!M50+PARAPROCESALES!M50+HUELGA!M50</f>
        <v>0</v>
      </c>
      <c r="N51" s="5">
        <f>'ORDINARIO LABORAL'!N50+'ESPECIAL INDIVIDUAL'!N50+'ESPECIAL COLECTIVO'!N50+'INDIVIDUALES D SEGURIDAD SOCIAL'!N50+'COLECTIVOS DE NATURALEZA ECONÓM'!N50+EJECUCIÓN!N50+PARAPROCESALES!N50+HUELGA!N50</f>
        <v>0</v>
      </c>
      <c r="O51" s="5">
        <f>'ORDINARIO LABORAL'!O50+'ESPECIAL INDIVIDUAL'!O50+'ESPECIAL COLECTIVO'!O50+'INDIVIDUALES D SEGURIDAD SOCIAL'!O50+'COLECTIVOS DE NATURALEZA ECONÓM'!O50+EJECUCIÓN!O50+PARAPROCESALES!O50+HUELGA!O50</f>
        <v>0</v>
      </c>
      <c r="P51" s="5">
        <f>'ORDINARIO LABORAL'!P50+'ESPECIAL INDIVIDUAL'!P50+'ESPECIAL COLECTIVO'!P50+'INDIVIDUALES D SEGURIDAD SOCIAL'!P50+'COLECTIVOS DE NATURALEZA ECONÓM'!P50+EJECUCIÓN!P50+PARAPROCESALES!P50+HUELGA!P50</f>
        <v>0</v>
      </c>
      <c r="Q51" s="5">
        <f>'ORDINARIO LABORAL'!Q50+'ESPECIAL INDIVIDUAL'!Q50+'ESPECIAL COLECTIVO'!Q50+'INDIVIDUALES D SEGURIDAD SOCIAL'!Q50+'COLECTIVOS DE NATURALEZA ECONÓM'!Q50+EJECUCIÓN!Q50+PARAPROCESALES!Q50+HUELGA!Q50</f>
        <v>0</v>
      </c>
      <c r="R51" s="5">
        <f>'ORDINARIO LABORAL'!R50+'ESPECIAL INDIVIDUAL'!R50+'ESPECIAL COLECTIVO'!R50+'INDIVIDUALES D SEGURIDAD SOCIAL'!R50+'COLECTIVOS DE NATURALEZA ECONÓM'!R50+EJECUCIÓN!R50+PARAPROCESALES!R50+HUELGA!R50</f>
        <v>0</v>
      </c>
      <c r="S51" s="5">
        <f>'ORDINARIO LABORAL'!S50+'ESPECIAL INDIVIDUAL'!S50+'ESPECIAL COLECTIVO'!S50+'INDIVIDUALES D SEGURIDAD SOCIAL'!S50+'COLECTIVOS DE NATURALEZA ECONÓM'!S50+EJECUCIÓN!S50+PARAPROCESALES!S50+HUELGA!S50</f>
        <v>0</v>
      </c>
      <c r="T51" s="5">
        <f>'ORDINARIO LABORAL'!T50+'ESPECIAL INDIVIDUAL'!T50+'ESPECIAL COLECTIVO'!T50+'INDIVIDUALES D SEGURIDAD SOCIAL'!T50+'COLECTIVOS DE NATURALEZA ECONÓM'!T50+EJECUCIÓN!T50+PARAPROCESALES!T50+HUELGA!T50</f>
        <v>0</v>
      </c>
      <c r="U51" s="5">
        <f>'ORDINARIO LABORAL'!U50+'ESPECIAL INDIVIDUAL'!U50+'ESPECIAL COLECTIVO'!U50+'INDIVIDUALES D SEGURIDAD SOCIAL'!U50+'COLECTIVOS DE NATURALEZA ECONÓM'!U50+EJECUCIÓN!U50+PARAPROCESALES!U50+HUELGA!U50</f>
        <v>0</v>
      </c>
      <c r="V51" s="5"/>
      <c r="W51" s="4">
        <f t="shared" si="0"/>
        <v>0</v>
      </c>
      <c r="X51" s="5"/>
      <c r="Y51" s="5"/>
      <c r="Z51" s="5"/>
      <c r="AA51" s="5">
        <f>'ORDINARIO LABORAL'!AA50+'ESPECIAL INDIVIDUAL'!AA50+'ESPECIAL COLECTIVO'!AA50+'INDIVIDUALES D SEGURIDAD SOCIAL'!AA50+'COLECTIVOS DE NATURALEZA ECONÓM'!AA50+EJECUCIÓN!AA50+PARAPROCESALES!AA50+HUELGA!AA50</f>
        <v>1</v>
      </c>
      <c r="AB51" s="36">
        <f>'ORDINARIO LABORAL'!AB50+'ESPECIAL INDIVIDUAL'!AB50+'ESPECIAL COLECTIVO'!AB50+'INDIVIDUALES D SEGURIDAD SOCIAL'!AB50+'COLECTIVOS DE NATURALEZA ECONÓM'!AB50+EJECUCIÓN!AB50+PARAPROCESALES!AB50+HUELGA!AB50</f>
        <v>0</v>
      </c>
      <c r="AC51" s="36">
        <f>'ORDINARIO LABORAL'!AC50+'ESPECIAL INDIVIDUAL'!AC50+'ESPECIAL COLECTIVO'!AC50+'INDIVIDUALES D SEGURIDAD SOCIAL'!AC50+'COLECTIVOS DE NATURALEZA ECONÓM'!AC50+EJECUCIÓN!AC50+PARAPROCESALES!AC50+HUELGA!AC50</f>
        <v>0</v>
      </c>
    </row>
    <row r="52" spans="1:29" ht="40.15" customHeight="1" x14ac:dyDescent="0.2">
      <c r="A52" s="3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X52" s="5"/>
      <c r="Y52" s="5"/>
      <c r="Z52" s="5"/>
      <c r="AA52" s="5"/>
      <c r="AB52" s="5"/>
      <c r="AC52" s="5"/>
    </row>
    <row r="53" spans="1:29" s="7" customFormat="1" ht="30" customHeight="1" x14ac:dyDescent="0.2">
      <c r="A53" s="26" t="s">
        <v>0</v>
      </c>
      <c r="C53" s="27">
        <f>SUM(C9:C51)</f>
        <v>0</v>
      </c>
      <c r="D53" s="9"/>
      <c r="E53" s="9"/>
      <c r="F53" s="9"/>
      <c r="G53" s="27">
        <f>SUM(G9:G51)</f>
        <v>8800</v>
      </c>
      <c r="H53" s="27">
        <f t="shared" ref="H53" si="1">SUM(H9:H51)</f>
        <v>159</v>
      </c>
      <c r="I53" s="5"/>
      <c r="J53" s="27">
        <f>SUM(J9:J51)</f>
        <v>8959</v>
      </c>
      <c r="K53" s="9"/>
      <c r="L53" s="9"/>
      <c r="M53" s="9"/>
      <c r="N53" s="27">
        <f t="shared" ref="N53:T53" si="2">SUM(N9:N51)</f>
        <v>212</v>
      </c>
      <c r="O53" s="27">
        <f t="shared" si="2"/>
        <v>635</v>
      </c>
      <c r="P53" s="27">
        <f t="shared" si="2"/>
        <v>1089</v>
      </c>
      <c r="Q53" s="27">
        <f t="shared" si="2"/>
        <v>615</v>
      </c>
      <c r="R53" s="27">
        <f t="shared" si="2"/>
        <v>174</v>
      </c>
      <c r="S53" s="27">
        <f t="shared" si="2"/>
        <v>272</v>
      </c>
      <c r="T53" s="27">
        <f t="shared" si="2"/>
        <v>246</v>
      </c>
      <c r="U53" s="27">
        <f>SUM(U9:U51)</f>
        <v>1104</v>
      </c>
      <c r="V53" s="9"/>
      <c r="W53" s="27">
        <f>SUM(W9:W51)</f>
        <v>4347</v>
      </c>
      <c r="X53" s="9"/>
      <c r="Y53" s="9"/>
      <c r="Z53" s="9"/>
      <c r="AA53" s="27">
        <f>SUM(AA9:AA51)</f>
        <v>4719</v>
      </c>
      <c r="AB53" s="27">
        <f>SUM(AB9:AB51)</f>
        <v>0</v>
      </c>
      <c r="AC53" s="27">
        <f>SUM(AC9:AC51)</f>
        <v>11</v>
      </c>
    </row>
    <row r="54" spans="1:29" s="1" customFormat="1" ht="20.100000000000001" customHeight="1" x14ac:dyDescent="0.2">
      <c r="A54" s="3"/>
      <c r="B54" s="3"/>
      <c r="C54" s="6"/>
      <c r="D54" s="6"/>
      <c r="E54" s="6"/>
      <c r="F54" s="6"/>
      <c r="G54" s="6"/>
      <c r="H54" s="6"/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13.5" customHeight="1" x14ac:dyDescent="0.2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21" customHeight="1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3"/>
      <c r="AC56" s="43"/>
    </row>
    <row r="57" spans="1:29" x14ac:dyDescent="0.2">
      <c r="AB57" s="29"/>
      <c r="AC57" s="29"/>
    </row>
    <row r="58" spans="1:29" x14ac:dyDescent="0.2">
      <c r="AB58" s="29"/>
      <c r="AC58" s="29"/>
    </row>
    <row r="59" spans="1:29" x14ac:dyDescent="0.2">
      <c r="AB59" s="29"/>
      <c r="AC59" s="29"/>
    </row>
    <row r="60" spans="1:29" x14ac:dyDescent="0.2">
      <c r="AB60" s="23"/>
      <c r="AC60" s="23"/>
    </row>
    <row r="61" spans="1:29" x14ac:dyDescent="0.2">
      <c r="AB61" s="23"/>
      <c r="AC61" s="23"/>
    </row>
    <row r="62" spans="1:29" x14ac:dyDescent="0.2">
      <c r="AB62" s="23"/>
      <c r="AC62" s="23"/>
    </row>
    <row r="63" spans="1:29" x14ac:dyDescent="0.2">
      <c r="AB63" s="23"/>
      <c r="AC63" s="23"/>
    </row>
    <row r="69" spans="3:29" ht="15.75" x14ac:dyDescent="0.2">
      <c r="AB69" s="31"/>
      <c r="AC69" s="31"/>
    </row>
    <row r="70" spans="3:29" ht="15.75" x14ac:dyDescent="0.2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6"/>
      <c r="AC70" s="6"/>
    </row>
  </sheetData>
  <mergeCells count="4">
    <mergeCell ref="C5:AA5"/>
    <mergeCell ref="A56:AA56"/>
    <mergeCell ref="A2:AC2"/>
    <mergeCell ref="A3:AC3"/>
  </mergeCells>
  <printOptions horizontalCentered="1"/>
  <pageMargins left="0.98425196850393704" right="0.39370078740157483" top="0.98425196850393704" bottom="0.98425196850393704" header="0.98425196850393704" footer="0.98425196850393704"/>
  <pageSetup scale="43" fitToHeight="13" orientation="landscape" horizontalDpi="4294967294" verticalDpi="4294967294" r:id="rId1"/>
  <headerFooter alignWithMargins="0"/>
  <rowBreaks count="1" manualBreakCount="1">
    <brk id="27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20</vt:i4>
      </vt:variant>
    </vt:vector>
  </HeadingPairs>
  <TitlesOfParts>
    <vt:vector size="31" baseType="lpstr">
      <vt:lpstr>ORDINARIO LABORAL</vt:lpstr>
      <vt:lpstr>COLECTIVOS DE NATURALEZA ECONÓM</vt:lpstr>
      <vt:lpstr>ESPECIAL INDIVIDUAL</vt:lpstr>
      <vt:lpstr>INDIVIDUALES D SEGURIDAD SOCIAL</vt:lpstr>
      <vt:lpstr>ESPECIAL COLECTIVO</vt:lpstr>
      <vt:lpstr>EJECUCIÓN</vt:lpstr>
      <vt:lpstr>PARAPROCESALES</vt:lpstr>
      <vt:lpstr>HUELGA</vt:lpstr>
      <vt:lpstr>JD_TOTAL_</vt:lpstr>
      <vt:lpstr>JD_TOTAL_TIPO</vt:lpstr>
      <vt:lpstr>Notas</vt:lpstr>
      <vt:lpstr>'COLECTIVOS DE NATURALEZA ECONÓM'!Área_de_impresión</vt:lpstr>
      <vt:lpstr>EJECUCIÓN!Área_de_impresión</vt:lpstr>
      <vt:lpstr>'ESPECIAL COLECTIVO'!Área_de_impresión</vt:lpstr>
      <vt:lpstr>'ESPECIAL INDIVIDUAL'!Área_de_impresión</vt:lpstr>
      <vt:lpstr>HUELGA!Área_de_impresión</vt:lpstr>
      <vt:lpstr>'INDIVIDUALES D SEGURIDAD SOCIAL'!Área_de_impresión</vt:lpstr>
      <vt:lpstr>JD_TOTAL_!Área_de_impresión</vt:lpstr>
      <vt:lpstr>JD_TOTAL_TIPO!Área_de_impresión</vt:lpstr>
      <vt:lpstr>'ORDINARIO LABORAL'!Área_de_impresión</vt:lpstr>
      <vt:lpstr>PARAPROCESALES!Área_de_impresión</vt:lpstr>
      <vt:lpstr>'COLECTIVOS DE NATURALEZA ECONÓM'!Print_Area</vt:lpstr>
      <vt:lpstr>EJECUCIÓN!Print_Area</vt:lpstr>
      <vt:lpstr>'ESPECIAL COLECTIVO'!Print_Area</vt:lpstr>
      <vt:lpstr>'ESPECIAL INDIVIDUAL'!Print_Area</vt:lpstr>
      <vt:lpstr>HUELGA!Print_Area</vt:lpstr>
      <vt:lpstr>'INDIVIDUALES D SEGURIDAD SOCIAL'!Print_Area</vt:lpstr>
      <vt:lpstr>JD_TOTAL_!Print_Area</vt:lpstr>
      <vt:lpstr>JD_TOTAL_TIPO!Print_Area</vt:lpstr>
      <vt:lpstr>'ORDINARIO LABORAL'!Print_Area</vt:lpstr>
      <vt:lpstr>PARAPROCESALES!Print_Area</vt:lpstr>
    </vt:vector>
  </TitlesOfParts>
  <Company>CJF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Lorena Jimenez Pacheco</dc:creator>
  <cp:lastModifiedBy>Andrea Lorena Jimenez Pacheco</cp:lastModifiedBy>
  <cp:lastPrinted>2018-11-23T02:08:17Z</cp:lastPrinted>
  <dcterms:created xsi:type="dcterms:W3CDTF">2004-11-25T00:45:26Z</dcterms:created>
  <dcterms:modified xsi:type="dcterms:W3CDTF">2021-11-26T14:02:25Z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